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640" activeTab="3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definedNames>
    <definedName name="_xlnm.Print_Area" localSheetId="0">'форма 1 сады'!$A$1:$F$401</definedName>
    <definedName name="_xlnm.Print_Area" localSheetId="1">'форма 2 сады'!$A$1:$F$18</definedName>
    <definedName name="_xlnm.Print_Area" localSheetId="2">'форма 3 сады'!$A$1:$F$490</definedName>
    <definedName name="_xlnm.Print_Area" localSheetId="3">'форма 4 сады'!$A$1:$M$393</definedName>
  </definedNames>
  <calcPr calcId="125725" fullPrecision="0"/>
</workbook>
</file>

<file path=xl/calcChain.xml><?xml version="1.0" encoding="utf-8"?>
<calcChain xmlns="http://schemas.openxmlformats.org/spreadsheetml/2006/main">
  <c r="F389" i="3"/>
  <c r="F388"/>
  <c r="K389"/>
  <c r="L389"/>
  <c r="I389"/>
  <c r="G389"/>
  <c r="D389"/>
  <c r="D388"/>
  <c r="L388"/>
  <c r="J388"/>
  <c r="I388"/>
  <c r="K388" s="1"/>
  <c r="G388"/>
  <c r="E388"/>
  <c r="M389"/>
  <c r="M388"/>
  <c r="M367"/>
  <c r="M368"/>
  <c r="D46" i="1" l="1"/>
  <c r="E388" l="1"/>
  <c r="E389" s="1"/>
  <c r="F490" i="2"/>
  <c r="F489"/>
  <c r="F488"/>
  <c r="F487"/>
  <c r="E382" i="1"/>
  <c r="D382"/>
  <c r="F381"/>
  <c r="F382" l="1"/>
  <c r="M381" i="3"/>
  <c r="M382"/>
  <c r="F481" i="2" l="1"/>
  <c r="F480"/>
  <c r="F479"/>
  <c r="F478"/>
  <c r="E375" i="1"/>
  <c r="D375"/>
  <c r="F375" s="1"/>
  <c r="F374"/>
  <c r="M375" i="3" l="1"/>
  <c r="M374"/>
  <c r="F472" i="2" l="1"/>
  <c r="F471"/>
  <c r="F470"/>
  <c r="F469"/>
  <c r="E368" i="1"/>
  <c r="D368"/>
  <c r="F368" s="1"/>
  <c r="F367"/>
  <c r="F463" i="2" l="1"/>
  <c r="F462"/>
  <c r="F461"/>
  <c r="F460"/>
  <c r="E361" i="1"/>
  <c r="F361" s="1"/>
  <c r="D361"/>
  <c r="F360"/>
  <c r="M360" i="3" l="1"/>
  <c r="M361"/>
  <c r="F454" i="2"/>
  <c r="F453"/>
  <c r="F452"/>
  <c r="F451"/>
  <c r="F354" i="1"/>
  <c r="F353"/>
  <c r="M353" i="3" l="1"/>
  <c r="M354"/>
  <c r="F445" i="2" l="1"/>
  <c r="F444"/>
  <c r="F443"/>
  <c r="F442"/>
  <c r="E347" i="1"/>
  <c r="D347"/>
  <c r="F346"/>
  <c r="F347" l="1"/>
  <c r="M346" i="3"/>
  <c r="M347"/>
  <c r="F436" i="2" l="1"/>
  <c r="F435"/>
  <c r="F434"/>
  <c r="F433"/>
  <c r="E340" i="1"/>
  <c r="F340" s="1"/>
  <c r="D340"/>
  <c r="F339"/>
  <c r="M340" i="3" l="1"/>
  <c r="M339"/>
  <c r="F427" i="2"/>
  <c r="F426"/>
  <c r="F425"/>
  <c r="F424"/>
  <c r="E333" i="1"/>
  <c r="D333"/>
  <c r="F333" s="1"/>
  <c r="F332"/>
  <c r="M332" i="3" l="1"/>
  <c r="M333"/>
  <c r="F418" i="2" l="1"/>
  <c r="F417"/>
  <c r="F416"/>
  <c r="F415"/>
  <c r="E326" i="1"/>
  <c r="D326"/>
  <c r="F325"/>
  <c r="F326" l="1"/>
  <c r="M325" i="3"/>
  <c r="M326"/>
  <c r="F409" i="2" l="1"/>
  <c r="F408"/>
  <c r="F407"/>
  <c r="F406"/>
  <c r="E319" i="1"/>
  <c r="D319"/>
  <c r="F318"/>
  <c r="M318" i="3" l="1"/>
  <c r="F319" i="1"/>
  <c r="M319" i="3"/>
  <c r="F400" i="2" l="1"/>
  <c r="F399"/>
  <c r="F398"/>
  <c r="F397"/>
  <c r="E312" i="1"/>
  <c r="D312"/>
  <c r="F311"/>
  <c r="M311" i="3" l="1"/>
  <c r="M312"/>
  <c r="F312" i="1"/>
  <c r="F391" i="2"/>
  <c r="F390"/>
  <c r="F389"/>
  <c r="F388"/>
  <c r="E305" i="1"/>
  <c r="D305"/>
  <c r="F304"/>
  <c r="F382" i="2"/>
  <c r="F381"/>
  <c r="F380"/>
  <c r="F379"/>
  <c r="E298" i="1"/>
  <c r="D298"/>
  <c r="F297"/>
  <c r="F373" i="2"/>
  <c r="F372"/>
  <c r="F371"/>
  <c r="F370"/>
  <c r="E291" i="1"/>
  <c r="D291"/>
  <c r="F291" s="1"/>
  <c r="F290"/>
  <c r="M297" i="3" l="1"/>
  <c r="M291"/>
  <c r="F305" i="1"/>
  <c r="M305" i="3"/>
  <c r="F298" i="1"/>
  <c r="M304" i="3"/>
  <c r="M298"/>
  <c r="M290"/>
  <c r="F364" i="2" l="1"/>
  <c r="F363"/>
  <c r="F362"/>
  <c r="F361"/>
  <c r="E284" i="1"/>
  <c r="D284"/>
  <c r="F283"/>
  <c r="M283" i="3" l="1"/>
  <c r="F284" i="1"/>
  <c r="M284" i="3"/>
  <c r="F355" i="2" l="1"/>
  <c r="F354"/>
  <c r="F353"/>
  <c r="F352"/>
  <c r="E277" i="1"/>
  <c r="D277"/>
  <c r="F276"/>
  <c r="M277" i="3" l="1"/>
  <c r="F277" i="1"/>
  <c r="M276" i="3"/>
  <c r="F346" i="2" l="1"/>
  <c r="F345"/>
  <c r="F344"/>
  <c r="F343"/>
  <c r="E270" i="1"/>
  <c r="D270"/>
  <c r="F269"/>
  <c r="M269" i="3" l="1"/>
  <c r="F270" i="1"/>
  <c r="M270" i="3"/>
  <c r="F337" i="2" l="1"/>
  <c r="F336"/>
  <c r="F335"/>
  <c r="F334"/>
  <c r="D263" i="1"/>
  <c r="F263" s="1"/>
  <c r="F262"/>
  <c r="M263" i="3" l="1"/>
  <c r="M262"/>
  <c r="F328" i="2" l="1"/>
  <c r="F327"/>
  <c r="F326"/>
  <c r="F325"/>
  <c r="E256" i="1"/>
  <c r="D256"/>
  <c r="F255"/>
  <c r="F319" i="2"/>
  <c r="F318"/>
  <c r="F317"/>
  <c r="F316"/>
  <c r="E249" i="1"/>
  <c r="D249"/>
  <c r="F248"/>
  <c r="F249" l="1"/>
  <c r="M248" i="3"/>
  <c r="M256"/>
  <c r="M255"/>
  <c r="F256" i="1"/>
  <c r="M249" i="3"/>
  <c r="F310" i="2" l="1"/>
  <c r="F309"/>
  <c r="F308"/>
  <c r="F307"/>
  <c r="E242" i="1"/>
  <c r="D242"/>
  <c r="F241"/>
  <c r="F242" l="1"/>
  <c r="M241" i="3"/>
  <c r="M242"/>
  <c r="F301" i="2" l="1"/>
  <c r="F300"/>
  <c r="F299"/>
  <c r="F298"/>
  <c r="E235" i="1"/>
  <c r="D235"/>
  <c r="F234"/>
  <c r="M234" i="3" l="1"/>
  <c r="F235" i="1"/>
  <c r="M235" i="3"/>
  <c r="F292" i="2" l="1"/>
  <c r="F291"/>
  <c r="F290"/>
  <c r="F289"/>
  <c r="E228" i="1"/>
  <c r="D228"/>
  <c r="F227"/>
  <c r="M227" i="3" l="1"/>
  <c r="F228" i="1"/>
  <c r="M228" i="3"/>
  <c r="M220" l="1"/>
  <c r="F283" i="2"/>
  <c r="F282"/>
  <c r="F281"/>
  <c r="F280"/>
  <c r="E221" i="1"/>
  <c r="F221" s="1"/>
  <c r="D221"/>
  <c r="F220"/>
  <c r="M221" i="3" l="1"/>
  <c r="F274" i="2"/>
  <c r="F273"/>
  <c r="F272"/>
  <c r="F271"/>
  <c r="E214" i="1"/>
  <c r="D214"/>
  <c r="F213"/>
  <c r="F214" l="1"/>
  <c r="M213" i="3"/>
  <c r="M214"/>
  <c r="M206"/>
  <c r="F265" i="2"/>
  <c r="F264"/>
  <c r="F263"/>
  <c r="F262"/>
  <c r="E207" i="1"/>
  <c r="F207" s="1"/>
  <c r="D207"/>
  <c r="F206"/>
  <c r="M207" i="3" l="1"/>
  <c r="F256" i="2" l="1"/>
  <c r="F255"/>
  <c r="F254"/>
  <c r="F253"/>
  <c r="E200" i="1"/>
  <c r="F200" s="1"/>
  <c r="F199"/>
  <c r="M199" i="3" l="1"/>
  <c r="M200"/>
  <c r="F247" i="2" l="1"/>
  <c r="F246"/>
  <c r="F245"/>
  <c r="F244"/>
  <c r="E193" i="1"/>
  <c r="D193"/>
  <c r="F192"/>
  <c r="F193" l="1"/>
  <c r="M193" i="3"/>
  <c r="M192"/>
  <c r="F238" i="2" l="1"/>
  <c r="F237"/>
  <c r="F236"/>
  <c r="F235"/>
  <c r="E186" i="1"/>
  <c r="D186"/>
  <c r="F186" s="1"/>
  <c r="F185"/>
  <c r="F229" i="2"/>
  <c r="F228"/>
  <c r="F227"/>
  <c r="F226"/>
  <c r="E179" i="1"/>
  <c r="F179" s="1"/>
  <c r="D179"/>
  <c r="F178"/>
  <c r="M178" i="3" l="1"/>
  <c r="M186"/>
  <c r="M185"/>
  <c r="M179"/>
  <c r="F220" i="2" l="1"/>
  <c r="F219"/>
  <c r="F218"/>
  <c r="F217"/>
  <c r="E172" i="1"/>
  <c r="D172"/>
  <c r="F171"/>
  <c r="F172" l="1"/>
  <c r="M172" i="3"/>
  <c r="M171"/>
  <c r="F211" i="2" l="1"/>
  <c r="F210"/>
  <c r="F209"/>
  <c r="F208"/>
  <c r="M164" i="3" l="1"/>
  <c r="M165"/>
  <c r="E165" i="1"/>
  <c r="D165"/>
  <c r="F165" s="1"/>
  <c r="F164"/>
  <c r="F202" i="2" l="1"/>
  <c r="F201"/>
  <c r="F200"/>
  <c r="F199"/>
  <c r="E158" i="1"/>
  <c r="D158"/>
  <c r="F157"/>
  <c r="M158" i="3" l="1"/>
  <c r="M157"/>
  <c r="F158" i="1"/>
  <c r="M151" i="3"/>
  <c r="F193" i="2"/>
  <c r="F192"/>
  <c r="F191"/>
  <c r="F190"/>
  <c r="E151" i="1"/>
  <c r="D151"/>
  <c r="F150"/>
  <c r="F151" l="1"/>
  <c r="M150" i="3"/>
  <c r="F184" i="2" l="1"/>
  <c r="F183"/>
  <c r="F182"/>
  <c r="F181"/>
  <c r="E144" i="1"/>
  <c r="D144"/>
  <c r="F144" s="1"/>
  <c r="F143"/>
  <c r="M143" i="3" l="1"/>
  <c r="M144"/>
  <c r="F175" i="2" l="1"/>
  <c r="F174"/>
  <c r="F173"/>
  <c r="F172"/>
  <c r="E137" i="1"/>
  <c r="D137"/>
  <c r="F136"/>
  <c r="M137" i="3" l="1"/>
  <c r="M136"/>
  <c r="F137" i="1"/>
  <c r="M129" i="3"/>
  <c r="F166" i="2"/>
  <c r="F165"/>
  <c r="F164"/>
  <c r="F163"/>
  <c r="E130" i="1"/>
  <c r="D130"/>
  <c r="F129"/>
  <c r="F130" l="1"/>
  <c r="M130" i="3"/>
  <c r="F157" i="2" l="1"/>
  <c r="F156"/>
  <c r="F155"/>
  <c r="F154"/>
  <c r="E123" i="1"/>
  <c r="D123"/>
  <c r="F122"/>
  <c r="M123" i="3" l="1"/>
  <c r="M122"/>
  <c r="F123" i="1"/>
  <c r="F139" i="2"/>
  <c r="F138"/>
  <c r="F137"/>
  <c r="F136"/>
  <c r="E109" i="1"/>
  <c r="D109"/>
  <c r="F108"/>
  <c r="F109" l="1"/>
  <c r="M60" i="3"/>
  <c r="M108"/>
  <c r="M109"/>
  <c r="M59" l="1"/>
  <c r="F76" i="2"/>
  <c r="F75"/>
  <c r="F74"/>
  <c r="F73"/>
  <c r="E60" i="1"/>
  <c r="D59"/>
  <c r="F59" l="1"/>
  <c r="D388"/>
  <c r="D60"/>
  <c r="F60" s="1"/>
  <c r="F388" l="1"/>
  <c r="D389"/>
  <c r="F389" s="1"/>
  <c r="F148" i="2"/>
  <c r="F147"/>
  <c r="F146"/>
  <c r="F145"/>
  <c r="E116" i="1"/>
  <c r="D116"/>
  <c r="F115"/>
  <c r="F116" l="1"/>
  <c r="M115" i="3"/>
  <c r="M116"/>
  <c r="F130" i="2"/>
  <c r="F129"/>
  <c r="F128"/>
  <c r="F127"/>
  <c r="E102" i="1"/>
  <c r="D102"/>
  <c r="F101"/>
  <c r="F121" i="2"/>
  <c r="F120"/>
  <c r="F119"/>
  <c r="F118"/>
  <c r="E95" i="1"/>
  <c r="D95"/>
  <c r="F95" s="1"/>
  <c r="F94"/>
  <c r="M94" i="3" l="1"/>
  <c r="F102" i="1"/>
  <c r="M102" i="3"/>
  <c r="M101"/>
  <c r="M95"/>
  <c r="M88"/>
  <c r="M87"/>
  <c r="F112" i="2"/>
  <c r="F111"/>
  <c r="F110"/>
  <c r="F109"/>
  <c r="E88" i="1"/>
  <c r="F88" s="1"/>
  <c r="D88"/>
  <c r="F87"/>
  <c r="F103" i="2" l="1"/>
  <c r="F102"/>
  <c r="F101"/>
  <c r="F100"/>
  <c r="E81" i="1"/>
  <c r="D81"/>
  <c r="F81" s="1"/>
  <c r="F80"/>
  <c r="M81" i="3" l="1"/>
  <c r="M80"/>
  <c r="F94" i="2"/>
  <c r="F93"/>
  <c r="F92"/>
  <c r="F91"/>
  <c r="E74" i="1"/>
  <c r="D74"/>
  <c r="F73"/>
  <c r="F85" i="2"/>
  <c r="F84"/>
  <c r="F83"/>
  <c r="F82"/>
  <c r="E67" i="1"/>
  <c r="D67"/>
  <c r="F66"/>
  <c r="F67" l="1"/>
  <c r="F74"/>
  <c r="M74" i="3"/>
  <c r="M66"/>
  <c r="M73"/>
  <c r="M67"/>
  <c r="F67" i="2" l="1"/>
  <c r="F66"/>
  <c r="F65"/>
  <c r="F64"/>
  <c r="E53" i="1"/>
  <c r="D53"/>
  <c r="F53" s="1"/>
  <c r="F52"/>
  <c r="M52" i="3" l="1"/>
  <c r="M53"/>
  <c r="F58" i="2"/>
  <c r="F57"/>
  <c r="F56"/>
  <c r="F55"/>
  <c r="E46" i="1"/>
  <c r="F45"/>
  <c r="F46" l="1"/>
  <c r="M46" i="3"/>
  <c r="M45"/>
  <c r="M39" l="1"/>
  <c r="M38"/>
  <c r="F49" i="2" l="1"/>
  <c r="F48"/>
  <c r="F47"/>
  <c r="F46"/>
  <c r="E39" i="1"/>
  <c r="D39"/>
  <c r="F38"/>
  <c r="F39" l="1"/>
  <c r="F40" i="2"/>
  <c r="F39"/>
  <c r="F38"/>
  <c r="F37"/>
  <c r="E32" i="1"/>
  <c r="D32"/>
  <c r="F31"/>
  <c r="F32" l="1"/>
  <c r="M32" i="3"/>
  <c r="M31"/>
  <c r="F31" i="2" l="1"/>
  <c r="F30"/>
  <c r="F29"/>
  <c r="F28"/>
  <c r="E25" i="1"/>
  <c r="D25"/>
  <c r="F24"/>
  <c r="M17" i="3"/>
  <c r="F22" i="2"/>
  <c r="F21"/>
  <c r="F20"/>
  <c r="F19"/>
  <c r="F25" i="1" l="1"/>
  <c r="M25" i="3"/>
  <c r="M24"/>
  <c r="M18"/>
  <c r="E18" i="1"/>
  <c r="D18"/>
  <c r="F17"/>
  <c r="F18" l="1"/>
  <c r="E11"/>
  <c r="D11"/>
  <c r="F11" l="1"/>
  <c r="F13" i="2"/>
  <c r="F12"/>
  <c r="F11"/>
  <c r="F10"/>
  <c r="F10" i="1"/>
  <c r="M10" i="3" l="1"/>
  <c r="M11"/>
</calcChain>
</file>

<file path=xl/sharedStrings.xml><?xml version="1.0" encoding="utf-8"?>
<sst xmlns="http://schemas.openxmlformats.org/spreadsheetml/2006/main" count="3009" uniqueCount="137">
  <si>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</si>
  <si>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</si>
  <si>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</si>
  <si>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</si>
  <si>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</si>
  <si>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</si>
  <si>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</si>
  <si>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</si>
  <si>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</si>
  <si>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</si>
  <si>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</si>
  <si>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</si>
  <si>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</si>
  <si>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</si>
  <si>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</si>
  <si>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</si>
  <si>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</si>
  <si>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</si>
  <si>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</si>
  <si>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</si>
  <si>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</si>
  <si>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</si>
  <si>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</si>
  <si>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</si>
  <si>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</si>
  <si>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</si>
  <si>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</si>
  <si>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</si>
  <si>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</si>
  <si>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</si>
  <si>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</si>
  <si>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</si>
  <si>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</si>
  <si>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</si>
  <si>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</si>
  <si>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</si>
  <si>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</si>
  <si>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Заведующий</t>
  </si>
  <si>
    <t>исполнитель</t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</si>
  <si>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</si>
  <si>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присмотр и уход </t>
  </si>
  <si>
    <t>Отчетный период:  5 месяцев 2019 года</t>
  </si>
  <si>
    <r>
      <t xml:space="preserve">801011О.99.0.БВ24ДП02000,               801011О.99.0.БВ24АГ62000,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</si>
  <si>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             801011О.99.0.БВ24АГ62000,            801011О.99.0.БВ24АВ42000,     801011О.99.0.БВ24ДН82000,                                    реализация основных общеобразовательных программ дошкольного образования</t>
  </si>
  <si>
    <t>Отчетный период: 5 месяцев  2019 года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</si>
  <si>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</si>
  <si>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</si>
  <si>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2019 год с учетом изменений на конец отчетного периода, руб. 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</si>
  <si>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</si>
  <si>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</si>
  <si>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</si>
  <si>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</si>
  <si>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</si>
  <si>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</si>
  <si>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</si>
  <si>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</si>
  <si>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</si>
  <si>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</si>
  <si>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    присмотр и уход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</si>
  <si>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</si>
  <si>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3"</t>
  </si>
  <si>
    <t>муниципальное бюджетное дошкольное образовательное учреждение "Детский сад № 5"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</si>
  <si>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</si>
  <si>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</si>
  <si>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</si>
  <si>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</si>
  <si>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муниципальное автономное дошкольное образовательное учреждение "Детский сад № 7"</t>
  </si>
  <si>
    <r>
      <rPr>
        <sz val="12"/>
        <rFont val="Times New Roman"/>
        <family val="1"/>
        <charset val="204"/>
      </rPr>
      <t xml:space="preserve">801011О.99.0.БВ24ДП02000,               801011О.99.0.БВ24АГ62000,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</si>
  <si>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</si>
  <si>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2019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</si>
  <si>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2019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</si>
  <si>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</si>
  <si>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</si>
  <si>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2"/>
        <rFont val="Times New Roman"/>
        <family val="1"/>
        <charset val="204"/>
      </rPr>
      <t>801011О.99.0.БВ24ДП02000,               801011О.99.0.БВ24АГ62000,            801011О.99.0.БВ24АВ42000,     801011О.99.0.БВ24ДН82000,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</si>
  <si>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</si>
  <si>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>Плановые ассигнования на 2019 год с учетом изменений на конец отчетного периода,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</si>
  <si>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Плановые ассигнования на 2019 год с учетом изменений на конец отчетного периода,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</si>
  <si>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</si>
  <si>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</si>
  <si>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муниципальное бюджетное дошкольное образовательное учреждение  "Детский сад № 44 "Тополек"</t>
  </si>
  <si>
    <t>Муниципальное бюджетное дошкольное образовательное учреждение "Детский сад № 62 "Журавушка"</t>
  </si>
  <si>
    <t>Муниципальное бюджетное дошкольное образовательное учреждение "Детский сад " 65 Буратино"</t>
  </si>
  <si>
    <t>Муниципальное бюджетное дошкольное образовательное учреждение "Детский сад № 65 "Буратино"</t>
  </si>
  <si>
    <t>Муниципальное бюджетное дошкольное образовательное учреждение "Детский сад № 71"</t>
  </si>
  <si>
    <t>муниципальное бюджетное дошкольное образовательное учреждение "Детский сад № 76"</t>
  </si>
  <si>
    <t>муниципальное бюджетное дошкольное образовательное учреждение "Детский сад № 93"</t>
  </si>
  <si>
    <t>муниципальное бюджетное дошкольное учреждение "Детский сад № 93"</t>
  </si>
  <si>
    <t>муниципальное бюджетное дошкольное образовательное учреждение "Детский сад № 102"</t>
  </si>
  <si>
    <t>муниципальное бюджетное дошкольное образовательное учреждение "Детский сад № 9"</t>
  </si>
  <si>
    <t>муниципальное бюджетное дошкольное образовательное учреждение "Детский сад № 10"</t>
  </si>
  <si>
    <t>муниципальное бюджетное дошкольное образовательное учреждение "Детский сад № 12 "Зоренька"</t>
  </si>
  <si>
    <t>муниципальное бюджетное дошкольное образовательное учреждение "Детский сад № 15 "Радуга"</t>
  </si>
  <si>
    <t>муниципальное бюджетное дошкольное образовательное учреждение "Детский сад № 17"</t>
  </si>
  <si>
    <t>муниципальное бюджетное дошкольное образовательное учреждение "Детский сад № 20 "Красная Шапочка"</t>
  </si>
  <si>
    <t>муниципальное бюджетное дошкольное образовательное учреждение "Детский сад № 24"</t>
  </si>
  <si>
    <t>муниципальное бюджетное дошкольное образовательное учреждение "Детский сад № 25"</t>
  </si>
  <si>
    <t>муниципальное бюджетное дошкольное образовательное учреждение "Детский сад № 29 "Маячок"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</si>
  <si>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</si>
  <si>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"Детский сад № 32"</t>
  </si>
  <si>
    <t>муниципальное бюджетное дошкольное образовательное учреждение "Детский сад № 36"</t>
  </si>
  <si>
    <t>муниципальное бюджетное дошкольное образовательное учреждение "Детский сад № 37"</t>
  </si>
  <si>
    <t>муниципальное бюджетное дошкольное образовательное учреждение "Детский сад № 13/38"</t>
  </si>
  <si>
    <t>муниципальное бюджетное дошкольное образовательное учреждение "Детский сад № 39"</t>
  </si>
  <si>
    <t>муниципальное бюджетное дошкольное образовательное учреждение "Детский сад № 41"</t>
  </si>
  <si>
    <t>муниципальное бюджетное дошкольное образовательное учреждение "Детский сад № 43"</t>
  </si>
  <si>
    <t>муниципальное бюджетное дошкольное образовательное учреждение "Центр развития ребенка - детский сад  "Ромашка"</t>
  </si>
  <si>
    <t>муниципальное бюджетное дошкольное образовательное учреждение "Детский сад № 46 "Светлячок"</t>
  </si>
  <si>
    <t>муниципальное бюджетное дошкольное образовательное учреждение "Детский сад № 48"</t>
  </si>
  <si>
    <t>муниципальное бюджетное дошкольное образовательное учреждение "Детский сад № 51"</t>
  </si>
  <si>
    <t>муниципальное бюджетное дошкольное образовательное учреждение "Детский сад № 52"</t>
  </si>
  <si>
    <t>муниципальное бюджетное дошкольное образовательное учреждение "Детский сад № 55"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</si>
  <si>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</si>
  <si>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63"</t>
  </si>
  <si>
    <t>муниципальное бюджетное дошкольное образовательное учреждение "Детский сад №64"</t>
  </si>
  <si>
    <t>муниципальное автономное  дошкольное образовательное учреждение "Детский сад № 66 "Теремок"</t>
  </si>
  <si>
    <t>муниципальное бюджетное дошкольное образовательное учреждение "Детский сад № 67"</t>
  </si>
  <si>
    <t>муниципальное автономное дошкольное образовательное учреждение "Детский сад № 68 "Светлячок"</t>
  </si>
  <si>
    <t>муниципальное бюджетное дошкольное образовательное учреждение "Детский сад № 73"</t>
  </si>
  <si>
    <t>муниципальное бюджетное дошкольное образовательное учреждение "Детский сад № 77 "Аленушка"</t>
  </si>
  <si>
    <t>муниципальное бюджетное дошкольное образовательное учреждение "Детский сад № 78"</t>
  </si>
  <si>
    <t>муниципальное бюджетное дошкольное образовательное учреждение "Детский сад № 80"</t>
  </si>
  <si>
    <t>муниципальное бюджетное дошкольное образовательное учреждение "Детский сад № 83"</t>
  </si>
  <si>
    <t>муниципальное бюджетное дошкольное образовательное учреждение "Детский сад № 84"</t>
  </si>
  <si>
    <t>муниципальное бюджетное дошкольное образовательное учреждение "Детский сад "Здоровый ребенок"</t>
  </si>
  <si>
    <t>муниципальное бюджетное дошкольное образовательное учреждение "Детский сад № 92"</t>
  </si>
  <si>
    <t>муниципальное бюджетное дошкольное образовательное учреждение "Детский сад № 94"</t>
  </si>
  <si>
    <t>муниципальное бюджетное дошкольное образовательное учреждение "Детский сад № 95 "Калинка"</t>
  </si>
  <si>
    <t>муниципальное бюджетное дошкольное образовательное учреждение "Детский сад № 97"</t>
  </si>
  <si>
    <t>муниципальное бюджетное дошкольное образовательное учреждение "Детский сад № 99"</t>
  </si>
  <si>
    <t>муниципальное бюджетное дошкольное образовательное учреждение "Детский сад № 100 "Рябинушка"</t>
  </si>
  <si>
    <t>муниципальное бюджетное дошкольное образовательное учреждение "Детский сад № 101"</t>
  </si>
  <si>
    <t xml:space="preserve">муниципальное бюджетное дошкольное образовательное учреждение "Детский сад № 76" </t>
  </si>
  <si>
    <t>свод по дошкольным учреждениям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</si>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</sst>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2" fontId="3" fillId="0" borderId="0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2" fontId="3" fillId="0" borderId="7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left" vertical="top" wrapText="1"/>
    </xf>
    <xf numFmtId="0" fontId="4" fillId="0" borderId="6" xfId="1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0" fillId="0" borderId="0" xfId="0" applyFill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top"/>
    </xf>
    <xf numFmtId="2" fontId="4" fillId="0" borderId="4" xfId="2" applyNumberFormat="1" applyFont="1" applyFill="1" applyBorder="1" applyAlignment="1">
      <alignment vertical="top" wrapText="1"/>
    </xf>
    <xf numFmtId="1" fontId="10" fillId="0" borderId="4" xfId="0" applyNumberFormat="1" applyFont="1" applyFill="1" applyBorder="1" applyAlignment="1">
      <alignment horizontal="center" vertical="top"/>
    </xf>
    <xf numFmtId="164" fontId="10" fillId="0" borderId="4" xfId="0" applyNumberFormat="1" applyFont="1" applyFill="1" applyBorder="1" applyAlignment="1">
      <alignment horizontal="center" vertical="top"/>
    </xf>
    <xf numFmtId="0" fontId="4" fillId="0" borderId="4" xfId="2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top"/>
    </xf>
    <xf numFmtId="1" fontId="12" fillId="0" borderId="4" xfId="0" applyNumberFormat="1" applyFont="1" applyFill="1" applyBorder="1" applyAlignment="1">
      <alignment horizontal="center" vertical="top"/>
    </xf>
    <xf numFmtId="164" fontId="12" fillId="0" borderId="4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2" fontId="4" fillId="0" borderId="4" xfId="2" applyNumberFormat="1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3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top" wrapText="1"/>
    </xf>
    <xf numFmtId="2" fontId="3" fillId="0" borderId="4" xfId="2" applyNumberFormat="1" applyFont="1" applyFill="1" applyBorder="1" applyAlignment="1">
      <alignment vertical="top" wrapText="1"/>
    </xf>
    <xf numFmtId="4" fontId="10" fillId="0" borderId="4" xfId="0" applyNumberFormat="1" applyFont="1" applyFill="1" applyBorder="1" applyAlignment="1">
      <alignment horizontal="center" vertical="top"/>
    </xf>
    <xf numFmtId="3" fontId="10" fillId="0" borderId="4" xfId="0" applyNumberFormat="1" applyFont="1" applyFill="1" applyBorder="1" applyAlignment="1">
      <alignment horizontal="center" vertical="top"/>
    </xf>
    <xf numFmtId="165" fontId="10" fillId="0" borderId="4" xfId="0" applyNumberFormat="1" applyFont="1" applyFill="1" applyBorder="1" applyAlignment="1">
      <alignment horizontal="center" vertical="top"/>
    </xf>
    <xf numFmtId="0" fontId="3" fillId="0" borderId="4" xfId="2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165" fontId="12" fillId="0" borderId="4" xfId="0" applyNumberFormat="1" applyFont="1" applyFill="1" applyBorder="1" applyAlignment="1">
      <alignment horizontal="center" vertical="top"/>
    </xf>
    <xf numFmtId="0" fontId="3" fillId="0" borderId="4" xfId="1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4"/>
  <sheetViews>
    <sheetView view="pageBreakPreview" topLeftCell="A388" zoomScale="90" zoomScaleSheetLayoutView="90" workbookViewId="0">
      <selection activeCell="B392" sqref="B392:E394"/>
    </sheetView>
  </sheetViews>
  <sheetFormatPr defaultRowHeight="15"/>
  <cols>
    <col min="1" max="1" width="7.7109375" style="47" customWidth="1"/>
    <col min="2" max="2" width="58.140625" style="47" customWidth="1"/>
    <col min="3" max="3" width="16.5703125" style="47" customWidth="1"/>
    <col min="4" max="4" width="19" style="47" customWidth="1"/>
    <col min="5" max="6" width="18.5703125" style="47" customWidth="1"/>
  </cols>
  <sheetData>
    <row r="1" spans="1:6" ht="18.75">
      <c r="A1" s="35"/>
      <c r="B1" s="35"/>
      <c r="C1" s="35"/>
      <c r="D1" s="35"/>
      <c r="E1" s="35"/>
      <c r="F1" s="35" t="s">
        <v>0</v>
      </c>
    </row>
    <row r="2" spans="1:6" ht="18.75">
      <c r="A2" s="36" t="s">
        <v>1</v>
      </c>
      <c r="B2" s="36"/>
      <c r="C2" s="36"/>
      <c r="D2" s="36"/>
      <c r="E2" s="36"/>
      <c r="F2" s="36"/>
    </row>
    <row r="3" spans="1:6" ht="18.75">
      <c r="A3" s="36" t="s">
        <v>2</v>
      </c>
      <c r="B3" s="36"/>
      <c r="C3" s="36"/>
      <c r="D3" s="36"/>
      <c r="E3" s="36"/>
      <c r="F3" s="36"/>
    </row>
    <row r="4" spans="1:6" ht="18.75">
      <c r="A4" s="36" t="s">
        <v>3</v>
      </c>
      <c r="B4" s="36"/>
      <c r="C4" s="36"/>
      <c r="D4" s="36"/>
      <c r="E4" s="36"/>
      <c r="F4" s="36"/>
    </row>
    <row r="5" spans="1:6" ht="18.75">
      <c r="A5" s="35"/>
      <c r="B5" s="35"/>
      <c r="C5" s="35"/>
      <c r="D5" s="35"/>
      <c r="E5" s="35"/>
      <c r="F5" s="35"/>
    </row>
    <row r="6" spans="1:6" ht="18.75">
      <c r="A6" s="37" t="s">
        <v>59</v>
      </c>
      <c r="B6" s="38"/>
      <c r="C6" s="38"/>
      <c r="D6" s="38"/>
      <c r="E6" s="38"/>
      <c r="F6" s="39"/>
    </row>
    <row r="7" spans="1:6" ht="18.75">
      <c r="A7" s="40" t="s">
        <v>41</v>
      </c>
      <c r="B7" s="40"/>
      <c r="C7" s="40"/>
      <c r="D7" s="40"/>
      <c r="E7" s="40"/>
      <c r="F7" s="40"/>
    </row>
    <row r="8" spans="1:6" ht="157.5" customHeight="1">
      <c r="A8" s="41" t="s">
        <v>5</v>
      </c>
      <c r="B8" s="42" t="s">
        <v>6</v>
      </c>
      <c r="C8" s="42" t="s">
        <v>7</v>
      </c>
      <c r="D8" s="42" t="s">
        <v>8</v>
      </c>
      <c r="E8" s="42" t="s">
        <v>9</v>
      </c>
      <c r="F8" s="42" t="s">
        <v>10</v>
      </c>
    </row>
    <row r="9" spans="1:6" ht="18.75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 t="s">
        <v>11</v>
      </c>
    </row>
    <row r="10" spans="1:6" ht="108" customHeight="1">
      <c r="A10" s="44">
        <v>1</v>
      </c>
      <c r="B10" s="11" t="s">
        <v>42</v>
      </c>
      <c r="C10" s="44" t="s">
        <v>12</v>
      </c>
      <c r="D10" s="45">
        <v>396</v>
      </c>
      <c r="E10" s="45">
        <v>447</v>
      </c>
      <c r="F10" s="46">
        <f>E10/D10*100</f>
        <v>112.9</v>
      </c>
    </row>
    <row r="11" spans="1:6" ht="144.75">
      <c r="A11" s="44">
        <v>2</v>
      </c>
      <c r="B11" s="12" t="s">
        <v>39</v>
      </c>
      <c r="C11" s="44" t="s">
        <v>12</v>
      </c>
      <c r="D11" s="45">
        <f>D10</f>
        <v>396</v>
      </c>
      <c r="E11" s="45">
        <f>E10</f>
        <v>447</v>
      </c>
      <c r="F11" s="46">
        <f>E11/D11*100</f>
        <v>112.9</v>
      </c>
    </row>
    <row r="13" spans="1:6" ht="18.75">
      <c r="A13" s="37" t="s">
        <v>60</v>
      </c>
      <c r="B13" s="38"/>
      <c r="C13" s="38"/>
      <c r="D13" s="38"/>
      <c r="E13" s="38"/>
      <c r="F13" s="39"/>
    </row>
    <row r="14" spans="1:6" ht="18.75">
      <c r="A14" s="40" t="s">
        <v>41</v>
      </c>
      <c r="B14" s="40"/>
      <c r="C14" s="40"/>
      <c r="D14" s="40"/>
      <c r="E14" s="40"/>
      <c r="F14" s="40"/>
    </row>
    <row r="15" spans="1:6" ht="157.5" customHeight="1">
      <c r="A15" s="41" t="s">
        <v>5</v>
      </c>
      <c r="B15" s="42" t="s">
        <v>6</v>
      </c>
      <c r="C15" s="42" t="s">
        <v>7</v>
      </c>
      <c r="D15" s="42" t="s">
        <v>8</v>
      </c>
      <c r="E15" s="42" t="s">
        <v>9</v>
      </c>
      <c r="F15" s="42" t="s">
        <v>10</v>
      </c>
    </row>
    <row r="16" spans="1:6" ht="18.75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 t="s">
        <v>11</v>
      </c>
    </row>
    <row r="17" spans="1:10" ht="108" customHeight="1">
      <c r="A17" s="44">
        <v>1</v>
      </c>
      <c r="B17" s="11" t="s">
        <v>42</v>
      </c>
      <c r="C17" s="44" t="s">
        <v>12</v>
      </c>
      <c r="D17" s="45">
        <v>273</v>
      </c>
      <c r="E17" s="45">
        <v>276</v>
      </c>
      <c r="F17" s="46">
        <f>E17/D17*100</f>
        <v>101.1</v>
      </c>
    </row>
    <row r="18" spans="1:10" ht="144.75">
      <c r="A18" s="44">
        <v>2</v>
      </c>
      <c r="B18" s="12" t="s">
        <v>39</v>
      </c>
      <c r="C18" s="44" t="s">
        <v>12</v>
      </c>
      <c r="D18" s="45">
        <f>D17</f>
        <v>273</v>
      </c>
      <c r="E18" s="45">
        <f>E17</f>
        <v>276</v>
      </c>
      <c r="F18" s="46">
        <f>E18/D18*100</f>
        <v>101.1</v>
      </c>
    </row>
    <row r="19" spans="1:10" ht="18.75">
      <c r="A19" s="35"/>
    </row>
    <row r="20" spans="1:10" ht="18.75">
      <c r="A20" s="37" t="s">
        <v>61</v>
      </c>
      <c r="B20" s="38"/>
      <c r="C20" s="38"/>
      <c r="D20" s="38"/>
      <c r="E20" s="38"/>
      <c r="F20" s="39"/>
    </row>
    <row r="21" spans="1:10" ht="18.75">
      <c r="A21" s="40" t="s">
        <v>41</v>
      </c>
      <c r="B21" s="40"/>
      <c r="C21" s="40"/>
      <c r="D21" s="40"/>
      <c r="E21" s="40"/>
      <c r="F21" s="40"/>
    </row>
    <row r="22" spans="1:10" ht="157.5" customHeight="1">
      <c r="A22" s="41" t="s">
        <v>5</v>
      </c>
      <c r="B22" s="42" t="s">
        <v>6</v>
      </c>
      <c r="C22" s="42" t="s">
        <v>7</v>
      </c>
      <c r="D22" s="42" t="s">
        <v>8</v>
      </c>
      <c r="E22" s="42" t="s">
        <v>9</v>
      </c>
      <c r="F22" s="42" t="s">
        <v>10</v>
      </c>
    </row>
    <row r="23" spans="1:10" ht="18.75">
      <c r="A23" s="43">
        <v>1</v>
      </c>
      <c r="B23" s="43">
        <v>2</v>
      </c>
      <c r="C23" s="43">
        <v>3</v>
      </c>
      <c r="D23" s="43">
        <v>4</v>
      </c>
      <c r="E23" s="43">
        <v>5</v>
      </c>
      <c r="F23" s="43" t="s">
        <v>11</v>
      </c>
    </row>
    <row r="24" spans="1:10" ht="108" customHeight="1">
      <c r="A24" s="44">
        <v>1</v>
      </c>
      <c r="B24" s="11" t="s">
        <v>42</v>
      </c>
      <c r="C24" s="44" t="s">
        <v>12</v>
      </c>
      <c r="D24" s="45">
        <v>131</v>
      </c>
      <c r="E24" s="45">
        <v>132</v>
      </c>
      <c r="F24" s="46">
        <f>E24/D24*100</f>
        <v>100.8</v>
      </c>
    </row>
    <row r="25" spans="1:10" ht="144.75">
      <c r="A25" s="44">
        <v>2</v>
      </c>
      <c r="B25" s="12" t="s">
        <v>39</v>
      </c>
      <c r="C25" s="44" t="s">
        <v>12</v>
      </c>
      <c r="D25" s="45">
        <f>D24</f>
        <v>131</v>
      </c>
      <c r="E25" s="45">
        <f>E24</f>
        <v>132</v>
      </c>
      <c r="F25" s="46">
        <f>E25/D25*100</f>
        <v>100.8</v>
      </c>
    </row>
    <row r="27" spans="1:10" ht="18.75" customHeight="1">
      <c r="A27" s="26" t="s">
        <v>66</v>
      </c>
      <c r="B27" s="26"/>
      <c r="C27" s="26"/>
      <c r="D27" s="26"/>
      <c r="E27" s="26"/>
      <c r="F27" s="26"/>
      <c r="G27" s="19"/>
      <c r="H27" s="19"/>
      <c r="I27" s="19"/>
      <c r="J27" s="19"/>
    </row>
    <row r="28" spans="1:10" ht="18.75">
      <c r="A28" s="40" t="s">
        <v>41</v>
      </c>
      <c r="B28" s="40"/>
      <c r="C28" s="40"/>
      <c r="D28" s="40"/>
      <c r="E28" s="40"/>
      <c r="F28" s="40"/>
    </row>
    <row r="29" spans="1:10" ht="157.5" customHeight="1">
      <c r="A29" s="41" t="s">
        <v>5</v>
      </c>
      <c r="B29" s="42" t="s">
        <v>6</v>
      </c>
      <c r="C29" s="42" t="s">
        <v>7</v>
      </c>
      <c r="D29" s="42" t="s">
        <v>8</v>
      </c>
      <c r="E29" s="42" t="s">
        <v>9</v>
      </c>
      <c r="F29" s="42" t="s">
        <v>10</v>
      </c>
    </row>
    <row r="30" spans="1:10" ht="18.75">
      <c r="A30" s="43">
        <v>1</v>
      </c>
      <c r="B30" s="43">
        <v>2</v>
      </c>
      <c r="C30" s="43">
        <v>3</v>
      </c>
      <c r="D30" s="43">
        <v>4</v>
      </c>
      <c r="E30" s="43">
        <v>5</v>
      </c>
      <c r="F30" s="43" t="s">
        <v>11</v>
      </c>
    </row>
    <row r="31" spans="1:10" ht="108" customHeight="1">
      <c r="A31" s="44">
        <v>1</v>
      </c>
      <c r="B31" s="11" t="s">
        <v>42</v>
      </c>
      <c r="C31" s="44" t="s">
        <v>12</v>
      </c>
      <c r="D31" s="45">
        <v>153</v>
      </c>
      <c r="E31" s="45">
        <v>150</v>
      </c>
      <c r="F31" s="46">
        <f>E31/D31*100</f>
        <v>98</v>
      </c>
    </row>
    <row r="32" spans="1:10" ht="144.75">
      <c r="A32" s="44">
        <v>2</v>
      </c>
      <c r="B32" s="12" t="s">
        <v>39</v>
      </c>
      <c r="C32" s="44" t="s">
        <v>12</v>
      </c>
      <c r="D32" s="45">
        <f>D31</f>
        <v>153</v>
      </c>
      <c r="E32" s="45">
        <f>E31</f>
        <v>150</v>
      </c>
      <c r="F32" s="46">
        <f>E32/D32*100</f>
        <v>98</v>
      </c>
    </row>
    <row r="34" spans="1:6" ht="18.75">
      <c r="A34" s="37" t="s">
        <v>88</v>
      </c>
      <c r="B34" s="38"/>
      <c r="C34" s="38"/>
      <c r="D34" s="38"/>
      <c r="E34" s="38"/>
      <c r="F34" s="39"/>
    </row>
    <row r="35" spans="1:6" ht="18.75">
      <c r="A35" s="40" t="s">
        <v>41</v>
      </c>
      <c r="B35" s="40"/>
      <c r="C35" s="40"/>
      <c r="D35" s="40"/>
      <c r="E35" s="40"/>
      <c r="F35" s="40"/>
    </row>
    <row r="36" spans="1:6" ht="157.5" customHeight="1">
      <c r="A36" s="41" t="s">
        <v>5</v>
      </c>
      <c r="B36" s="42" t="s">
        <v>6</v>
      </c>
      <c r="C36" s="42" t="s">
        <v>7</v>
      </c>
      <c r="D36" s="42" t="s">
        <v>8</v>
      </c>
      <c r="E36" s="42" t="s">
        <v>9</v>
      </c>
      <c r="F36" s="42" t="s">
        <v>10</v>
      </c>
    </row>
    <row r="37" spans="1:6" ht="18.75">
      <c r="A37" s="43">
        <v>1</v>
      </c>
      <c r="B37" s="43">
        <v>2</v>
      </c>
      <c r="C37" s="43">
        <v>3</v>
      </c>
      <c r="D37" s="43">
        <v>4</v>
      </c>
      <c r="E37" s="43">
        <v>5</v>
      </c>
      <c r="F37" s="43" t="s">
        <v>11</v>
      </c>
    </row>
    <row r="38" spans="1:6" ht="108" customHeight="1">
      <c r="A38" s="44">
        <v>1</v>
      </c>
      <c r="B38" s="11" t="s">
        <v>42</v>
      </c>
      <c r="C38" s="44" t="s">
        <v>12</v>
      </c>
      <c r="D38" s="45">
        <v>54</v>
      </c>
      <c r="E38" s="45">
        <v>50</v>
      </c>
      <c r="F38" s="46">
        <f>E38/D38*100</f>
        <v>92.6</v>
      </c>
    </row>
    <row r="39" spans="1:6" ht="144.75">
      <c r="A39" s="44">
        <v>2</v>
      </c>
      <c r="B39" s="12" t="s">
        <v>39</v>
      </c>
      <c r="C39" s="44" t="s">
        <v>12</v>
      </c>
      <c r="D39" s="45">
        <f>D38</f>
        <v>54</v>
      </c>
      <c r="E39" s="45">
        <f>E38</f>
        <v>50</v>
      </c>
      <c r="F39" s="46">
        <f>E39/D39*100</f>
        <v>92.6</v>
      </c>
    </row>
    <row r="41" spans="1:6" ht="18.75">
      <c r="A41" s="37" t="s">
        <v>89</v>
      </c>
      <c r="B41" s="38"/>
      <c r="C41" s="38"/>
      <c r="D41" s="38"/>
      <c r="E41" s="38"/>
      <c r="F41" s="39"/>
    </row>
    <row r="42" spans="1:6" ht="18.75">
      <c r="A42" s="48" t="s">
        <v>41</v>
      </c>
      <c r="B42" s="48"/>
      <c r="C42" s="48"/>
      <c r="D42" s="48"/>
      <c r="E42" s="48"/>
      <c r="F42" s="48"/>
    </row>
    <row r="43" spans="1:6" ht="157.5" customHeight="1">
      <c r="A43" s="49" t="s">
        <v>5</v>
      </c>
      <c r="B43" s="50" t="s">
        <v>6</v>
      </c>
      <c r="C43" s="50" t="s">
        <v>7</v>
      </c>
      <c r="D43" s="50" t="s">
        <v>8</v>
      </c>
      <c r="E43" s="50" t="s">
        <v>9</v>
      </c>
      <c r="F43" s="50" t="s">
        <v>10</v>
      </c>
    </row>
    <row r="44" spans="1:6" ht="18.75">
      <c r="A44" s="51">
        <v>1</v>
      </c>
      <c r="B44" s="51">
        <v>2</v>
      </c>
      <c r="C44" s="51">
        <v>3</v>
      </c>
      <c r="D44" s="51">
        <v>4</v>
      </c>
      <c r="E44" s="51">
        <v>5</v>
      </c>
      <c r="F44" s="51" t="s">
        <v>11</v>
      </c>
    </row>
    <row r="45" spans="1:6" ht="108" customHeight="1">
      <c r="A45" s="52">
        <v>1</v>
      </c>
      <c r="B45" s="53" t="s">
        <v>67</v>
      </c>
      <c r="C45" s="52" t="s">
        <v>12</v>
      </c>
      <c r="D45" s="54">
        <v>163</v>
      </c>
      <c r="E45" s="54">
        <v>167</v>
      </c>
      <c r="F45" s="55">
        <f>E45/D45*100</f>
        <v>102.5</v>
      </c>
    </row>
    <row r="46" spans="1:6" ht="144.75">
      <c r="A46" s="52">
        <v>2</v>
      </c>
      <c r="B46" s="56" t="s">
        <v>68</v>
      </c>
      <c r="C46" s="52" t="s">
        <v>12</v>
      </c>
      <c r="D46" s="54">
        <f>D45</f>
        <v>163</v>
      </c>
      <c r="E46" s="54">
        <f>E45</f>
        <v>167</v>
      </c>
      <c r="F46" s="55">
        <f>E46/D46*100</f>
        <v>102.5</v>
      </c>
    </row>
    <row r="48" spans="1:6" ht="18.75">
      <c r="A48" s="37" t="s">
        <v>90</v>
      </c>
      <c r="B48" s="38"/>
      <c r="C48" s="38"/>
      <c r="D48" s="38"/>
      <c r="E48" s="38"/>
      <c r="F48" s="39"/>
    </row>
    <row r="49" spans="1:6" ht="18.75">
      <c r="A49" s="40" t="s">
        <v>41</v>
      </c>
      <c r="B49" s="40"/>
      <c r="C49" s="40"/>
      <c r="D49" s="40"/>
      <c r="E49" s="40"/>
      <c r="F49" s="40"/>
    </row>
    <row r="50" spans="1:6" ht="157.5" customHeight="1">
      <c r="A50" s="41" t="s">
        <v>5</v>
      </c>
      <c r="B50" s="42" t="s">
        <v>6</v>
      </c>
      <c r="C50" s="42" t="s">
        <v>7</v>
      </c>
      <c r="D50" s="42" t="s">
        <v>8</v>
      </c>
      <c r="E50" s="42" t="s">
        <v>9</v>
      </c>
      <c r="F50" s="42" t="s">
        <v>10</v>
      </c>
    </row>
    <row r="51" spans="1:6" ht="18.75">
      <c r="A51" s="43">
        <v>1</v>
      </c>
      <c r="B51" s="43">
        <v>2</v>
      </c>
      <c r="C51" s="43">
        <v>3</v>
      </c>
      <c r="D51" s="43">
        <v>4</v>
      </c>
      <c r="E51" s="43">
        <v>5</v>
      </c>
      <c r="F51" s="43" t="s">
        <v>11</v>
      </c>
    </row>
    <row r="52" spans="1:6" ht="108" customHeight="1">
      <c r="A52" s="44">
        <v>1</v>
      </c>
      <c r="B52" s="11" t="s">
        <v>42</v>
      </c>
      <c r="C52" s="44" t="s">
        <v>12</v>
      </c>
      <c r="D52" s="45">
        <v>110</v>
      </c>
      <c r="E52" s="45">
        <v>120</v>
      </c>
      <c r="F52" s="46">
        <f>E52/D52*100</f>
        <v>109.1</v>
      </c>
    </row>
    <row r="53" spans="1:6" ht="144.75">
      <c r="A53" s="44">
        <v>2</v>
      </c>
      <c r="B53" s="12" t="s">
        <v>39</v>
      </c>
      <c r="C53" s="44" t="s">
        <v>12</v>
      </c>
      <c r="D53" s="45">
        <f>D52</f>
        <v>110</v>
      </c>
      <c r="E53" s="45">
        <f>E52</f>
        <v>120</v>
      </c>
      <c r="F53" s="46">
        <f>E53/D53*100</f>
        <v>109.1</v>
      </c>
    </row>
    <row r="55" spans="1:6" ht="18.75">
      <c r="A55" s="37" t="s">
        <v>91</v>
      </c>
      <c r="B55" s="38"/>
      <c r="C55" s="38"/>
      <c r="D55" s="38"/>
      <c r="E55" s="38"/>
      <c r="F55" s="39"/>
    </row>
    <row r="56" spans="1:6" ht="18.75">
      <c r="A56" s="40" t="s">
        <v>41</v>
      </c>
      <c r="B56" s="40"/>
      <c r="C56" s="40"/>
      <c r="D56" s="40"/>
      <c r="E56" s="40"/>
      <c r="F56" s="40"/>
    </row>
    <row r="57" spans="1:6" ht="157.5" customHeight="1">
      <c r="A57" s="41" t="s">
        <v>5</v>
      </c>
      <c r="B57" s="42" t="s">
        <v>6</v>
      </c>
      <c r="C57" s="42" t="s">
        <v>7</v>
      </c>
      <c r="D57" s="42" t="s">
        <v>8</v>
      </c>
      <c r="E57" s="42" t="s">
        <v>9</v>
      </c>
      <c r="F57" s="42" t="s">
        <v>10</v>
      </c>
    </row>
    <row r="58" spans="1:6" ht="18.75">
      <c r="A58" s="43">
        <v>1</v>
      </c>
      <c r="B58" s="43">
        <v>2</v>
      </c>
      <c r="C58" s="43">
        <v>3</v>
      </c>
      <c r="D58" s="43">
        <v>4</v>
      </c>
      <c r="E58" s="43">
        <v>5</v>
      </c>
      <c r="F58" s="43" t="s">
        <v>11</v>
      </c>
    </row>
    <row r="59" spans="1:6" ht="108" customHeight="1">
      <c r="A59" s="44">
        <v>1</v>
      </c>
      <c r="B59" s="11" t="s">
        <v>42</v>
      </c>
      <c r="C59" s="44" t="s">
        <v>12</v>
      </c>
      <c r="D59" s="45">
        <f>44+28+267</f>
        <v>339</v>
      </c>
      <c r="E59" s="45">
        <v>332</v>
      </c>
      <c r="F59" s="46">
        <f>E59/D59*100</f>
        <v>97.9</v>
      </c>
    </row>
    <row r="60" spans="1:6" ht="144.75">
      <c r="A60" s="44">
        <v>2</v>
      </c>
      <c r="B60" s="12" t="s">
        <v>39</v>
      </c>
      <c r="C60" s="44" t="s">
        <v>12</v>
      </c>
      <c r="D60" s="45">
        <f>D59</f>
        <v>339</v>
      </c>
      <c r="E60" s="45">
        <f>E59</f>
        <v>332</v>
      </c>
      <c r="F60" s="46">
        <f>E60/D60*100</f>
        <v>97.9</v>
      </c>
    </row>
    <row r="62" spans="1:6" ht="18.75">
      <c r="A62" s="37" t="s">
        <v>92</v>
      </c>
      <c r="B62" s="38"/>
      <c r="C62" s="38"/>
      <c r="D62" s="38"/>
      <c r="E62" s="38"/>
      <c r="F62" s="39"/>
    </row>
    <row r="63" spans="1:6" ht="18.75">
      <c r="A63" s="40" t="s">
        <v>41</v>
      </c>
      <c r="B63" s="40"/>
      <c r="C63" s="40"/>
      <c r="D63" s="40"/>
      <c r="E63" s="40"/>
      <c r="F63" s="40"/>
    </row>
    <row r="64" spans="1:6" ht="157.5" customHeight="1">
      <c r="A64" s="41" t="s">
        <v>5</v>
      </c>
      <c r="B64" s="42" t="s">
        <v>6</v>
      </c>
      <c r="C64" s="42" t="s">
        <v>7</v>
      </c>
      <c r="D64" s="42" t="s">
        <v>8</v>
      </c>
      <c r="E64" s="42" t="s">
        <v>9</v>
      </c>
      <c r="F64" s="42" t="s">
        <v>10</v>
      </c>
    </row>
    <row r="65" spans="1:6" ht="18.75">
      <c r="A65" s="43">
        <v>1</v>
      </c>
      <c r="B65" s="43">
        <v>2</v>
      </c>
      <c r="C65" s="43">
        <v>3</v>
      </c>
      <c r="D65" s="43">
        <v>4</v>
      </c>
      <c r="E65" s="43">
        <v>5</v>
      </c>
      <c r="F65" s="43" t="s">
        <v>11</v>
      </c>
    </row>
    <row r="66" spans="1:6" ht="108" customHeight="1">
      <c r="A66" s="44">
        <v>1</v>
      </c>
      <c r="B66" s="11" t="s">
        <v>42</v>
      </c>
      <c r="C66" s="44" t="s">
        <v>12</v>
      </c>
      <c r="D66" s="45">
        <v>171</v>
      </c>
      <c r="E66" s="45">
        <v>172</v>
      </c>
      <c r="F66" s="46">
        <f>E66/D66*100</f>
        <v>100.6</v>
      </c>
    </row>
    <row r="67" spans="1:6" ht="144.75">
      <c r="A67" s="44">
        <v>2</v>
      </c>
      <c r="B67" s="12" t="s">
        <v>39</v>
      </c>
      <c r="C67" s="44" t="s">
        <v>12</v>
      </c>
      <c r="D67" s="45">
        <f>D66</f>
        <v>171</v>
      </c>
      <c r="E67" s="45">
        <f>E66</f>
        <v>172</v>
      </c>
      <c r="F67" s="46">
        <f>E67/D67*100</f>
        <v>100.6</v>
      </c>
    </row>
    <row r="69" spans="1:6" ht="18.75">
      <c r="A69" s="48" t="s">
        <v>93</v>
      </c>
      <c r="B69" s="48"/>
      <c r="C69" s="48"/>
      <c r="D69" s="48"/>
      <c r="E69" s="48"/>
      <c r="F69" s="48"/>
    </row>
    <row r="70" spans="1:6" ht="18.75">
      <c r="A70" s="48" t="s">
        <v>41</v>
      </c>
      <c r="B70" s="48"/>
      <c r="C70" s="48"/>
      <c r="D70" s="48"/>
      <c r="E70" s="48"/>
      <c r="F70" s="48"/>
    </row>
    <row r="71" spans="1:6" ht="157.5" customHeight="1">
      <c r="A71" s="49" t="s">
        <v>5</v>
      </c>
      <c r="B71" s="50" t="s">
        <v>6</v>
      </c>
      <c r="C71" s="50" t="s">
        <v>7</v>
      </c>
      <c r="D71" s="50" t="s">
        <v>8</v>
      </c>
      <c r="E71" s="50" t="s">
        <v>9</v>
      </c>
      <c r="F71" s="50" t="s">
        <v>10</v>
      </c>
    </row>
    <row r="72" spans="1:6" ht="18.75">
      <c r="A72" s="51">
        <v>1</v>
      </c>
      <c r="B72" s="51">
        <v>2</v>
      </c>
      <c r="C72" s="51">
        <v>3</v>
      </c>
      <c r="D72" s="51">
        <v>4</v>
      </c>
      <c r="E72" s="51">
        <v>5</v>
      </c>
      <c r="F72" s="51" t="s">
        <v>11</v>
      </c>
    </row>
    <row r="73" spans="1:6" ht="108" customHeight="1">
      <c r="A73" s="52">
        <v>1</v>
      </c>
      <c r="B73" s="53" t="s">
        <v>67</v>
      </c>
      <c r="C73" s="52" t="s">
        <v>12</v>
      </c>
      <c r="D73" s="54">
        <v>51</v>
      </c>
      <c r="E73" s="54">
        <v>54</v>
      </c>
      <c r="F73" s="55">
        <f>E73/D73*100</f>
        <v>105.9</v>
      </c>
    </row>
    <row r="74" spans="1:6" ht="144.75">
      <c r="A74" s="52">
        <v>2</v>
      </c>
      <c r="B74" s="56" t="s">
        <v>68</v>
      </c>
      <c r="C74" s="52" t="s">
        <v>12</v>
      </c>
      <c r="D74" s="54">
        <f>D73</f>
        <v>51</v>
      </c>
      <c r="E74" s="54">
        <f>E73</f>
        <v>54</v>
      </c>
      <c r="F74" s="55">
        <f>E74/D74*100</f>
        <v>105.9</v>
      </c>
    </row>
    <row r="76" spans="1:6" ht="18.75">
      <c r="A76" s="37" t="s">
        <v>94</v>
      </c>
      <c r="B76" s="38"/>
      <c r="C76" s="38"/>
      <c r="D76" s="38"/>
      <c r="E76" s="38"/>
      <c r="F76" s="39"/>
    </row>
    <row r="77" spans="1:6" ht="18.75">
      <c r="A77" s="40" t="s">
        <v>41</v>
      </c>
      <c r="B77" s="40"/>
      <c r="C77" s="40"/>
      <c r="D77" s="40"/>
      <c r="E77" s="40"/>
      <c r="F77" s="40"/>
    </row>
    <row r="78" spans="1:6" ht="157.5" customHeight="1">
      <c r="A78" s="41" t="s">
        <v>5</v>
      </c>
      <c r="B78" s="42" t="s">
        <v>6</v>
      </c>
      <c r="C78" s="42" t="s">
        <v>7</v>
      </c>
      <c r="D78" s="42" t="s">
        <v>8</v>
      </c>
      <c r="E78" s="42" t="s">
        <v>9</v>
      </c>
      <c r="F78" s="42" t="s">
        <v>10</v>
      </c>
    </row>
    <row r="79" spans="1:6" ht="18.75">
      <c r="A79" s="43">
        <v>1</v>
      </c>
      <c r="B79" s="43">
        <v>2</v>
      </c>
      <c r="C79" s="43">
        <v>3</v>
      </c>
      <c r="D79" s="43">
        <v>4</v>
      </c>
      <c r="E79" s="43">
        <v>5</v>
      </c>
      <c r="F79" s="43" t="s">
        <v>11</v>
      </c>
    </row>
    <row r="80" spans="1:6" ht="108" customHeight="1">
      <c r="A80" s="44">
        <v>1</v>
      </c>
      <c r="B80" s="11" t="s">
        <v>42</v>
      </c>
      <c r="C80" s="44" t="s">
        <v>12</v>
      </c>
      <c r="D80" s="45">
        <v>250</v>
      </c>
      <c r="E80" s="45">
        <v>243</v>
      </c>
      <c r="F80" s="46">
        <f>E80/D80*100</f>
        <v>97.2</v>
      </c>
    </row>
    <row r="81" spans="1:6" ht="144.75">
      <c r="A81" s="44">
        <v>2</v>
      </c>
      <c r="B81" s="12" t="s">
        <v>39</v>
      </c>
      <c r="C81" s="44" t="s">
        <v>12</v>
      </c>
      <c r="D81" s="45">
        <f>D80</f>
        <v>250</v>
      </c>
      <c r="E81" s="45">
        <f>E80</f>
        <v>243</v>
      </c>
      <c r="F81" s="46">
        <f>E81/D81*100</f>
        <v>97.2</v>
      </c>
    </row>
    <row r="83" spans="1:6" ht="18.75">
      <c r="A83" s="37" t="s">
        <v>95</v>
      </c>
      <c r="B83" s="38"/>
      <c r="C83" s="38"/>
      <c r="D83" s="38"/>
      <c r="E83" s="38"/>
      <c r="F83" s="39"/>
    </row>
    <row r="84" spans="1:6" ht="18.75">
      <c r="A84" s="40" t="s">
        <v>41</v>
      </c>
      <c r="B84" s="40"/>
      <c r="C84" s="40"/>
      <c r="D84" s="40"/>
      <c r="E84" s="40"/>
      <c r="F84" s="40"/>
    </row>
    <row r="85" spans="1:6" ht="157.5" customHeight="1">
      <c r="A85" s="41" t="s">
        <v>5</v>
      </c>
      <c r="B85" s="42" t="s">
        <v>6</v>
      </c>
      <c r="C85" s="42" t="s">
        <v>7</v>
      </c>
      <c r="D85" s="42" t="s">
        <v>8</v>
      </c>
      <c r="E85" s="42" t="s">
        <v>9</v>
      </c>
      <c r="F85" s="42" t="s">
        <v>10</v>
      </c>
    </row>
    <row r="86" spans="1:6" ht="18.75">
      <c r="A86" s="43">
        <v>1</v>
      </c>
      <c r="B86" s="43">
        <v>2</v>
      </c>
      <c r="C86" s="43">
        <v>3</v>
      </c>
      <c r="D86" s="43">
        <v>4</v>
      </c>
      <c r="E86" s="43">
        <v>5</v>
      </c>
      <c r="F86" s="43" t="s">
        <v>11</v>
      </c>
    </row>
    <row r="87" spans="1:6" ht="108" customHeight="1">
      <c r="A87" s="44">
        <v>1</v>
      </c>
      <c r="B87" s="11" t="s">
        <v>42</v>
      </c>
      <c r="C87" s="44" t="s">
        <v>12</v>
      </c>
      <c r="D87" s="45">
        <v>325</v>
      </c>
      <c r="E87" s="45">
        <v>317</v>
      </c>
      <c r="F87" s="46">
        <f>E87/D87*100</f>
        <v>97.5</v>
      </c>
    </row>
    <row r="88" spans="1:6" ht="144.75">
      <c r="A88" s="44">
        <v>2</v>
      </c>
      <c r="B88" s="12" t="s">
        <v>39</v>
      </c>
      <c r="C88" s="44" t="s">
        <v>12</v>
      </c>
      <c r="D88" s="45">
        <f>D87</f>
        <v>325</v>
      </c>
      <c r="E88" s="45">
        <f>E87</f>
        <v>317</v>
      </c>
      <c r="F88" s="46">
        <f>E88/D88*100</f>
        <v>97.5</v>
      </c>
    </row>
    <row r="90" spans="1:6" ht="18.75">
      <c r="A90" s="48" t="s">
        <v>96</v>
      </c>
      <c r="B90" s="48"/>
      <c r="C90" s="48"/>
      <c r="D90" s="48"/>
      <c r="E90" s="48"/>
      <c r="F90" s="48"/>
    </row>
    <row r="91" spans="1:6" ht="18.75">
      <c r="A91" s="48" t="s">
        <v>41</v>
      </c>
      <c r="B91" s="48"/>
      <c r="C91" s="48"/>
      <c r="D91" s="48"/>
      <c r="E91" s="48"/>
      <c r="F91" s="48"/>
    </row>
    <row r="92" spans="1:6" ht="157.5" customHeight="1">
      <c r="A92" s="49" t="s">
        <v>5</v>
      </c>
      <c r="B92" s="50" t="s">
        <v>6</v>
      </c>
      <c r="C92" s="50" t="s">
        <v>7</v>
      </c>
      <c r="D92" s="50" t="s">
        <v>8</v>
      </c>
      <c r="E92" s="50" t="s">
        <v>9</v>
      </c>
      <c r="F92" s="50" t="s">
        <v>10</v>
      </c>
    </row>
    <row r="93" spans="1:6" ht="18.75">
      <c r="A93" s="51">
        <v>1</v>
      </c>
      <c r="B93" s="51">
        <v>2</v>
      </c>
      <c r="C93" s="51">
        <v>3</v>
      </c>
      <c r="D93" s="51">
        <v>4</v>
      </c>
      <c r="E93" s="51">
        <v>5</v>
      </c>
      <c r="F93" s="51" t="s">
        <v>11</v>
      </c>
    </row>
    <row r="94" spans="1:6" ht="108" customHeight="1">
      <c r="A94" s="52">
        <v>1</v>
      </c>
      <c r="B94" s="53" t="s">
        <v>67</v>
      </c>
      <c r="C94" s="52" t="s">
        <v>12</v>
      </c>
      <c r="D94" s="54">
        <v>99</v>
      </c>
      <c r="E94" s="54">
        <v>105</v>
      </c>
      <c r="F94" s="55">
        <f>E94/D94*100</f>
        <v>106.1</v>
      </c>
    </row>
    <row r="95" spans="1:6" ht="144.75">
      <c r="A95" s="52">
        <v>2</v>
      </c>
      <c r="B95" s="56" t="s">
        <v>68</v>
      </c>
      <c r="C95" s="52" t="s">
        <v>12</v>
      </c>
      <c r="D95" s="54">
        <f>D94</f>
        <v>99</v>
      </c>
      <c r="E95" s="54">
        <f>E94</f>
        <v>105</v>
      </c>
      <c r="F95" s="55">
        <f>E95/D95*100</f>
        <v>106.1</v>
      </c>
    </row>
    <row r="97" spans="1:6" ht="18.75">
      <c r="A97" s="48" t="s">
        <v>97</v>
      </c>
      <c r="B97" s="48"/>
      <c r="C97" s="48"/>
      <c r="D97" s="48"/>
      <c r="E97" s="48"/>
      <c r="F97" s="48"/>
    </row>
    <row r="98" spans="1:6" ht="18.75">
      <c r="A98" s="48" t="s">
        <v>41</v>
      </c>
      <c r="B98" s="48"/>
      <c r="C98" s="48"/>
      <c r="D98" s="48"/>
      <c r="E98" s="48"/>
      <c r="F98" s="48"/>
    </row>
    <row r="99" spans="1:6" ht="157.5" customHeight="1">
      <c r="A99" s="49" t="s">
        <v>5</v>
      </c>
      <c r="B99" s="50" t="s">
        <v>6</v>
      </c>
      <c r="C99" s="50" t="s">
        <v>7</v>
      </c>
      <c r="D99" s="50" t="s">
        <v>8</v>
      </c>
      <c r="E99" s="50" t="s">
        <v>9</v>
      </c>
      <c r="F99" s="50" t="s">
        <v>10</v>
      </c>
    </row>
    <row r="100" spans="1:6" ht="18.75">
      <c r="A100" s="51">
        <v>1</v>
      </c>
      <c r="B100" s="51">
        <v>2</v>
      </c>
      <c r="C100" s="51">
        <v>3</v>
      </c>
      <c r="D100" s="51">
        <v>4</v>
      </c>
      <c r="E100" s="51">
        <v>5</v>
      </c>
      <c r="F100" s="51" t="s">
        <v>11</v>
      </c>
    </row>
    <row r="101" spans="1:6" ht="108" customHeight="1">
      <c r="A101" s="52">
        <v>1</v>
      </c>
      <c r="B101" s="57" t="s">
        <v>73</v>
      </c>
      <c r="C101" s="52" t="s">
        <v>12</v>
      </c>
      <c r="D101" s="54">
        <v>163</v>
      </c>
      <c r="E101" s="54">
        <v>182</v>
      </c>
      <c r="F101" s="55">
        <f>E101/D101*100</f>
        <v>111.7</v>
      </c>
    </row>
    <row r="102" spans="1:6" ht="51" customHeight="1">
      <c r="A102" s="52">
        <v>2</v>
      </c>
      <c r="B102" s="57" t="s">
        <v>74</v>
      </c>
      <c r="C102" s="52" t="s">
        <v>12</v>
      </c>
      <c r="D102" s="54">
        <f>D101</f>
        <v>163</v>
      </c>
      <c r="E102" s="54">
        <f>E101</f>
        <v>182</v>
      </c>
      <c r="F102" s="55">
        <f>E102/D102*100</f>
        <v>111.7</v>
      </c>
    </row>
    <row r="104" spans="1:6" ht="18.75">
      <c r="A104" s="37" t="s">
        <v>98</v>
      </c>
      <c r="B104" s="58"/>
      <c r="C104" s="58"/>
      <c r="D104" s="58"/>
      <c r="E104" s="58"/>
      <c r="F104" s="59"/>
    </row>
    <row r="105" spans="1:6" ht="18.75">
      <c r="A105" s="40" t="s">
        <v>41</v>
      </c>
      <c r="B105" s="40"/>
      <c r="C105" s="40"/>
      <c r="D105" s="40"/>
      <c r="E105" s="40"/>
      <c r="F105" s="40"/>
    </row>
    <row r="106" spans="1:6" ht="157.5" customHeight="1">
      <c r="A106" s="41" t="s">
        <v>5</v>
      </c>
      <c r="B106" s="42" t="s">
        <v>6</v>
      </c>
      <c r="C106" s="42" t="s">
        <v>7</v>
      </c>
      <c r="D106" s="42" t="s">
        <v>8</v>
      </c>
      <c r="E106" s="42" t="s">
        <v>9</v>
      </c>
      <c r="F106" s="42" t="s">
        <v>10</v>
      </c>
    </row>
    <row r="107" spans="1:6" ht="18.75">
      <c r="A107" s="43">
        <v>1</v>
      </c>
      <c r="B107" s="43">
        <v>2</v>
      </c>
      <c r="C107" s="43">
        <v>3</v>
      </c>
      <c r="D107" s="43">
        <v>4</v>
      </c>
      <c r="E107" s="43">
        <v>5</v>
      </c>
      <c r="F107" s="43" t="s">
        <v>11</v>
      </c>
    </row>
    <row r="108" spans="1:6" ht="108" customHeight="1">
      <c r="A108" s="44">
        <v>1</v>
      </c>
      <c r="B108" s="11" t="s">
        <v>42</v>
      </c>
      <c r="C108" s="44" t="s">
        <v>12</v>
      </c>
      <c r="D108" s="45">
        <v>266</v>
      </c>
      <c r="E108" s="45">
        <v>298</v>
      </c>
      <c r="F108" s="46">
        <f>E108/D108*100</f>
        <v>112</v>
      </c>
    </row>
    <row r="109" spans="1:6" ht="144.75">
      <c r="A109" s="44">
        <v>2</v>
      </c>
      <c r="B109" s="12" t="s">
        <v>39</v>
      </c>
      <c r="C109" s="44" t="s">
        <v>12</v>
      </c>
      <c r="D109" s="45">
        <f>D108</f>
        <v>266</v>
      </c>
      <c r="E109" s="45">
        <f>E108</f>
        <v>298</v>
      </c>
      <c r="F109" s="46">
        <f>E109/D109*100</f>
        <v>112</v>
      </c>
    </row>
    <row r="111" spans="1:6" ht="18.75">
      <c r="A111" s="48" t="s">
        <v>99</v>
      </c>
      <c r="B111" s="48"/>
      <c r="C111" s="48"/>
      <c r="D111" s="48"/>
      <c r="E111" s="48"/>
      <c r="F111" s="48"/>
    </row>
    <row r="112" spans="1:6" ht="18.75">
      <c r="A112" s="48" t="s">
        <v>41</v>
      </c>
      <c r="B112" s="48"/>
      <c r="C112" s="48"/>
      <c r="D112" s="48"/>
      <c r="E112" s="48"/>
      <c r="F112" s="48"/>
    </row>
    <row r="113" spans="1:6" ht="157.5" customHeight="1">
      <c r="A113" s="49" t="s">
        <v>5</v>
      </c>
      <c r="B113" s="50" t="s">
        <v>6</v>
      </c>
      <c r="C113" s="50" t="s">
        <v>7</v>
      </c>
      <c r="D113" s="50" t="s">
        <v>8</v>
      </c>
      <c r="E113" s="50" t="s">
        <v>9</v>
      </c>
      <c r="F113" s="50" t="s">
        <v>10</v>
      </c>
    </row>
    <row r="114" spans="1:6" ht="18.75">
      <c r="A114" s="51">
        <v>1</v>
      </c>
      <c r="B114" s="51">
        <v>2</v>
      </c>
      <c r="C114" s="51">
        <v>3</v>
      </c>
      <c r="D114" s="51">
        <v>4</v>
      </c>
      <c r="E114" s="51">
        <v>5</v>
      </c>
      <c r="F114" s="51" t="s">
        <v>11</v>
      </c>
    </row>
    <row r="115" spans="1:6" ht="108" customHeight="1">
      <c r="A115" s="52">
        <v>1</v>
      </c>
      <c r="B115" s="53" t="s">
        <v>67</v>
      </c>
      <c r="C115" s="52" t="s">
        <v>12</v>
      </c>
      <c r="D115" s="54">
        <v>152</v>
      </c>
      <c r="E115" s="54">
        <v>156</v>
      </c>
      <c r="F115" s="55">
        <f>E115/D115*100</f>
        <v>102.6</v>
      </c>
    </row>
    <row r="116" spans="1:6" ht="144.75">
      <c r="A116" s="52">
        <v>2</v>
      </c>
      <c r="B116" s="56" t="s">
        <v>68</v>
      </c>
      <c r="C116" s="52" t="s">
        <v>12</v>
      </c>
      <c r="D116" s="54">
        <f>D115</f>
        <v>152</v>
      </c>
      <c r="E116" s="54">
        <f>E115</f>
        <v>156</v>
      </c>
      <c r="F116" s="55">
        <f>E116/D116*100</f>
        <v>102.6</v>
      </c>
    </row>
    <row r="118" spans="1:6" ht="18.75">
      <c r="A118" s="37" t="s">
        <v>100</v>
      </c>
      <c r="B118" s="38"/>
      <c r="C118" s="38"/>
      <c r="D118" s="38"/>
      <c r="E118" s="38"/>
      <c r="F118" s="39"/>
    </row>
    <row r="119" spans="1:6" ht="18.75">
      <c r="A119" s="40" t="s">
        <v>41</v>
      </c>
      <c r="B119" s="40"/>
      <c r="C119" s="40"/>
      <c r="D119" s="40"/>
      <c r="E119" s="40"/>
      <c r="F119" s="40"/>
    </row>
    <row r="120" spans="1:6" ht="157.5" customHeight="1">
      <c r="A120" s="41" t="s">
        <v>5</v>
      </c>
      <c r="B120" s="42" t="s">
        <v>6</v>
      </c>
      <c r="C120" s="42" t="s">
        <v>7</v>
      </c>
      <c r="D120" s="42" t="s">
        <v>8</v>
      </c>
      <c r="E120" s="42" t="s">
        <v>9</v>
      </c>
      <c r="F120" s="42" t="s">
        <v>10</v>
      </c>
    </row>
    <row r="121" spans="1:6" ht="18.75">
      <c r="A121" s="43">
        <v>1</v>
      </c>
      <c r="B121" s="43">
        <v>2</v>
      </c>
      <c r="C121" s="43">
        <v>3</v>
      </c>
      <c r="D121" s="43">
        <v>4</v>
      </c>
      <c r="E121" s="43">
        <v>5</v>
      </c>
      <c r="F121" s="43" t="s">
        <v>11</v>
      </c>
    </row>
    <row r="122" spans="1:6" ht="108" customHeight="1">
      <c r="A122" s="44">
        <v>1</v>
      </c>
      <c r="B122" s="11" t="s">
        <v>42</v>
      </c>
      <c r="C122" s="44" t="s">
        <v>12</v>
      </c>
      <c r="D122" s="45">
        <v>90</v>
      </c>
      <c r="E122" s="45">
        <v>95</v>
      </c>
      <c r="F122" s="46">
        <f>E122/D122*100</f>
        <v>105.6</v>
      </c>
    </row>
    <row r="123" spans="1:6" ht="144.75">
      <c r="A123" s="44">
        <v>2</v>
      </c>
      <c r="B123" s="12" t="s">
        <v>39</v>
      </c>
      <c r="C123" s="44" t="s">
        <v>12</v>
      </c>
      <c r="D123" s="45">
        <f>D122</f>
        <v>90</v>
      </c>
      <c r="E123" s="45">
        <f>E122</f>
        <v>95</v>
      </c>
      <c r="F123" s="46">
        <f>E123/D123*100</f>
        <v>105.6</v>
      </c>
    </row>
    <row r="125" spans="1:6" ht="18.75">
      <c r="A125" s="37" t="s">
        <v>101</v>
      </c>
      <c r="B125" s="38"/>
      <c r="C125" s="38"/>
      <c r="D125" s="38"/>
      <c r="E125" s="38"/>
      <c r="F125" s="39"/>
    </row>
    <row r="126" spans="1:6" ht="18.75">
      <c r="A126" s="40" t="s">
        <v>41</v>
      </c>
      <c r="B126" s="40"/>
      <c r="C126" s="40"/>
      <c r="D126" s="40"/>
      <c r="E126" s="40"/>
      <c r="F126" s="40"/>
    </row>
    <row r="127" spans="1:6" ht="157.5" customHeight="1">
      <c r="A127" s="41" t="s">
        <v>5</v>
      </c>
      <c r="B127" s="42" t="s">
        <v>6</v>
      </c>
      <c r="C127" s="42" t="s">
        <v>7</v>
      </c>
      <c r="D127" s="42" t="s">
        <v>8</v>
      </c>
      <c r="E127" s="42" t="s">
        <v>9</v>
      </c>
      <c r="F127" s="42" t="s">
        <v>10</v>
      </c>
    </row>
    <row r="128" spans="1:6" ht="18.75">
      <c r="A128" s="43">
        <v>1</v>
      </c>
      <c r="B128" s="43">
        <v>2</v>
      </c>
      <c r="C128" s="43">
        <v>3</v>
      </c>
      <c r="D128" s="43">
        <v>4</v>
      </c>
      <c r="E128" s="43">
        <v>5</v>
      </c>
      <c r="F128" s="43" t="s">
        <v>11</v>
      </c>
    </row>
    <row r="129" spans="1:6" ht="108" customHeight="1">
      <c r="A129" s="44">
        <v>1</v>
      </c>
      <c r="B129" s="11" t="s">
        <v>42</v>
      </c>
      <c r="C129" s="44" t="s">
        <v>12</v>
      </c>
      <c r="D129" s="45">
        <v>195</v>
      </c>
      <c r="E129" s="45">
        <v>206</v>
      </c>
      <c r="F129" s="46">
        <f>E129/D129*100</f>
        <v>105.6</v>
      </c>
    </row>
    <row r="130" spans="1:6" ht="144.75">
      <c r="A130" s="44">
        <v>2</v>
      </c>
      <c r="B130" s="12" t="s">
        <v>39</v>
      </c>
      <c r="C130" s="44" t="s">
        <v>12</v>
      </c>
      <c r="D130" s="45">
        <f>D129</f>
        <v>195</v>
      </c>
      <c r="E130" s="45">
        <f>E129</f>
        <v>206</v>
      </c>
      <c r="F130" s="46">
        <f>E130/D130*100</f>
        <v>105.6</v>
      </c>
    </row>
    <row r="132" spans="1:6" ht="18.75">
      <c r="A132" s="37" t="s">
        <v>102</v>
      </c>
      <c r="B132" s="38"/>
      <c r="C132" s="38"/>
      <c r="D132" s="38"/>
      <c r="E132" s="38"/>
      <c r="F132" s="39"/>
    </row>
    <row r="133" spans="1:6" ht="18.75">
      <c r="A133" s="40" t="s">
        <v>41</v>
      </c>
      <c r="B133" s="40"/>
      <c r="C133" s="40"/>
      <c r="D133" s="40"/>
      <c r="E133" s="40"/>
      <c r="F133" s="40"/>
    </row>
    <row r="134" spans="1:6" ht="157.5" customHeight="1">
      <c r="A134" s="41" t="s">
        <v>5</v>
      </c>
      <c r="B134" s="42" t="s">
        <v>6</v>
      </c>
      <c r="C134" s="42" t="s">
        <v>7</v>
      </c>
      <c r="D134" s="42" t="s">
        <v>8</v>
      </c>
      <c r="E134" s="42" t="s">
        <v>9</v>
      </c>
      <c r="F134" s="42" t="s">
        <v>10</v>
      </c>
    </row>
    <row r="135" spans="1:6" ht="18.75">
      <c r="A135" s="43">
        <v>1</v>
      </c>
      <c r="B135" s="43">
        <v>2</v>
      </c>
      <c r="C135" s="43">
        <v>3</v>
      </c>
      <c r="D135" s="43">
        <v>4</v>
      </c>
      <c r="E135" s="43">
        <v>5</v>
      </c>
      <c r="F135" s="43" t="s">
        <v>11</v>
      </c>
    </row>
    <row r="136" spans="1:6" ht="108" customHeight="1">
      <c r="A136" s="44">
        <v>1</v>
      </c>
      <c r="B136" s="11" t="s">
        <v>42</v>
      </c>
      <c r="C136" s="44" t="s">
        <v>12</v>
      </c>
      <c r="D136" s="45">
        <v>274</v>
      </c>
      <c r="E136" s="45">
        <v>284</v>
      </c>
      <c r="F136" s="46">
        <f>E136/D136*100</f>
        <v>103.6</v>
      </c>
    </row>
    <row r="137" spans="1:6" ht="144.75">
      <c r="A137" s="44">
        <v>2</v>
      </c>
      <c r="B137" s="12" t="s">
        <v>39</v>
      </c>
      <c r="C137" s="44" t="s">
        <v>12</v>
      </c>
      <c r="D137" s="45">
        <f>D136</f>
        <v>274</v>
      </c>
      <c r="E137" s="45">
        <f>E136</f>
        <v>284</v>
      </c>
      <c r="F137" s="46">
        <f>E137/D137*100</f>
        <v>103.6</v>
      </c>
    </row>
    <row r="139" spans="1:6" ht="18.75">
      <c r="A139" s="37" t="s">
        <v>103</v>
      </c>
      <c r="B139" s="38"/>
      <c r="C139" s="38"/>
      <c r="D139" s="38"/>
      <c r="E139" s="38"/>
      <c r="F139" s="39"/>
    </row>
    <row r="140" spans="1:6" ht="18.75">
      <c r="A140" s="40" t="s">
        <v>41</v>
      </c>
      <c r="B140" s="40"/>
      <c r="C140" s="40"/>
      <c r="D140" s="40"/>
      <c r="E140" s="40"/>
      <c r="F140" s="40"/>
    </row>
    <row r="141" spans="1:6" ht="157.5" customHeight="1">
      <c r="A141" s="41" t="s">
        <v>5</v>
      </c>
      <c r="B141" s="42" t="s">
        <v>6</v>
      </c>
      <c r="C141" s="42" t="s">
        <v>7</v>
      </c>
      <c r="D141" s="42" t="s">
        <v>8</v>
      </c>
      <c r="E141" s="42" t="s">
        <v>9</v>
      </c>
      <c r="F141" s="42" t="s">
        <v>10</v>
      </c>
    </row>
    <row r="142" spans="1:6" ht="18.75">
      <c r="A142" s="43">
        <v>1</v>
      </c>
      <c r="B142" s="43">
        <v>2</v>
      </c>
      <c r="C142" s="43">
        <v>3</v>
      </c>
      <c r="D142" s="43">
        <v>4</v>
      </c>
      <c r="E142" s="43">
        <v>5</v>
      </c>
      <c r="F142" s="43" t="s">
        <v>11</v>
      </c>
    </row>
    <row r="143" spans="1:6" ht="108" customHeight="1">
      <c r="A143" s="44">
        <v>1</v>
      </c>
      <c r="B143" s="11" t="s">
        <v>42</v>
      </c>
      <c r="C143" s="44" t="s">
        <v>12</v>
      </c>
      <c r="D143" s="45">
        <v>417</v>
      </c>
      <c r="E143" s="45">
        <v>434</v>
      </c>
      <c r="F143" s="46">
        <f>E143/D143*100</f>
        <v>104.1</v>
      </c>
    </row>
    <row r="144" spans="1:6" ht="144.75">
      <c r="A144" s="44">
        <v>2</v>
      </c>
      <c r="B144" s="12" t="s">
        <v>39</v>
      </c>
      <c r="C144" s="44" t="s">
        <v>12</v>
      </c>
      <c r="D144" s="45">
        <f>D143</f>
        <v>417</v>
      </c>
      <c r="E144" s="45">
        <f>E143</f>
        <v>434</v>
      </c>
      <c r="F144" s="46">
        <f>E144/D144*100</f>
        <v>104.1</v>
      </c>
    </row>
    <row r="146" spans="1:6" ht="18.75">
      <c r="A146" s="37" t="s">
        <v>104</v>
      </c>
      <c r="B146" s="38"/>
      <c r="C146" s="38"/>
      <c r="D146" s="38"/>
      <c r="E146" s="38"/>
      <c r="F146" s="39"/>
    </row>
    <row r="147" spans="1:6" ht="18.75">
      <c r="A147" s="40" t="s">
        <v>41</v>
      </c>
      <c r="B147" s="40"/>
      <c r="C147" s="40"/>
      <c r="D147" s="40"/>
      <c r="E147" s="40"/>
      <c r="F147" s="40"/>
    </row>
    <row r="148" spans="1:6" ht="157.5" customHeight="1">
      <c r="A148" s="41" t="s">
        <v>5</v>
      </c>
      <c r="B148" s="42" t="s">
        <v>6</v>
      </c>
      <c r="C148" s="42" t="s">
        <v>7</v>
      </c>
      <c r="D148" s="42" t="s">
        <v>8</v>
      </c>
      <c r="E148" s="42" t="s">
        <v>9</v>
      </c>
      <c r="F148" s="42" t="s">
        <v>10</v>
      </c>
    </row>
    <row r="149" spans="1:6" ht="18.75">
      <c r="A149" s="43">
        <v>1</v>
      </c>
      <c r="B149" s="43">
        <v>2</v>
      </c>
      <c r="C149" s="43">
        <v>3</v>
      </c>
      <c r="D149" s="43">
        <v>4</v>
      </c>
      <c r="E149" s="43">
        <v>5</v>
      </c>
      <c r="F149" s="43" t="s">
        <v>11</v>
      </c>
    </row>
    <row r="150" spans="1:6" ht="108" customHeight="1">
      <c r="A150" s="44">
        <v>1</v>
      </c>
      <c r="B150" s="11" t="s">
        <v>42</v>
      </c>
      <c r="C150" s="44" t="s">
        <v>12</v>
      </c>
      <c r="D150" s="45">
        <v>170</v>
      </c>
      <c r="E150" s="45">
        <v>176</v>
      </c>
      <c r="F150" s="46">
        <f>E150/D150*100</f>
        <v>103.5</v>
      </c>
    </row>
    <row r="151" spans="1:6" ht="144.75">
      <c r="A151" s="44">
        <v>2</v>
      </c>
      <c r="B151" s="12" t="s">
        <v>39</v>
      </c>
      <c r="C151" s="44" t="s">
        <v>12</v>
      </c>
      <c r="D151" s="45">
        <f>D150</f>
        <v>170</v>
      </c>
      <c r="E151" s="45">
        <f>E150</f>
        <v>176</v>
      </c>
      <c r="F151" s="46">
        <f>E151/D151*100</f>
        <v>103.5</v>
      </c>
    </row>
    <row r="153" spans="1:6" ht="18.75">
      <c r="A153" s="37" t="s">
        <v>79</v>
      </c>
      <c r="B153" s="38"/>
      <c r="C153" s="38"/>
      <c r="D153" s="38"/>
      <c r="E153" s="38"/>
      <c r="F153" s="39"/>
    </row>
    <row r="154" spans="1:6" ht="18.75">
      <c r="A154" s="40" t="s">
        <v>41</v>
      </c>
      <c r="B154" s="40"/>
      <c r="C154" s="40"/>
      <c r="D154" s="40"/>
      <c r="E154" s="40"/>
      <c r="F154" s="40"/>
    </row>
    <row r="155" spans="1:6" ht="157.5" customHeight="1">
      <c r="A155" s="41" t="s">
        <v>5</v>
      </c>
      <c r="B155" s="42" t="s">
        <v>6</v>
      </c>
      <c r="C155" s="42" t="s">
        <v>7</v>
      </c>
      <c r="D155" s="42" t="s">
        <v>8</v>
      </c>
      <c r="E155" s="42" t="s">
        <v>9</v>
      </c>
      <c r="F155" s="42" t="s">
        <v>10</v>
      </c>
    </row>
    <row r="156" spans="1:6" ht="18.75">
      <c r="A156" s="43">
        <v>1</v>
      </c>
      <c r="B156" s="43">
        <v>2</v>
      </c>
      <c r="C156" s="43">
        <v>3</v>
      </c>
      <c r="D156" s="43">
        <v>4</v>
      </c>
      <c r="E156" s="43">
        <v>5</v>
      </c>
      <c r="F156" s="43" t="s">
        <v>11</v>
      </c>
    </row>
    <row r="157" spans="1:6" ht="108" customHeight="1">
      <c r="A157" s="44">
        <v>1</v>
      </c>
      <c r="B157" s="11" t="s">
        <v>42</v>
      </c>
      <c r="C157" s="44" t="s">
        <v>12</v>
      </c>
      <c r="D157" s="45">
        <v>118</v>
      </c>
      <c r="E157" s="45">
        <v>119</v>
      </c>
      <c r="F157" s="46">
        <f>E157/D157*100</f>
        <v>100.8</v>
      </c>
    </row>
    <row r="158" spans="1:6" ht="144.75">
      <c r="A158" s="44">
        <v>2</v>
      </c>
      <c r="B158" s="12" t="s">
        <v>39</v>
      </c>
      <c r="C158" s="44" t="s">
        <v>12</v>
      </c>
      <c r="D158" s="45">
        <f>D157</f>
        <v>118</v>
      </c>
      <c r="E158" s="45">
        <f>E157</f>
        <v>119</v>
      </c>
      <c r="F158" s="46">
        <f>E158/D158*100</f>
        <v>100.8</v>
      </c>
    </row>
    <row r="160" spans="1:6" ht="18.75">
      <c r="A160" s="37" t="s">
        <v>105</v>
      </c>
      <c r="B160" s="38"/>
      <c r="C160" s="38"/>
      <c r="D160" s="38"/>
      <c r="E160" s="38"/>
      <c r="F160" s="39"/>
    </row>
    <row r="161" spans="1:6" ht="18.75">
      <c r="A161" s="40" t="s">
        <v>41</v>
      </c>
      <c r="B161" s="40"/>
      <c r="C161" s="40"/>
      <c r="D161" s="40"/>
      <c r="E161" s="40"/>
      <c r="F161" s="40"/>
    </row>
    <row r="162" spans="1:6" ht="157.5" customHeight="1">
      <c r="A162" s="41" t="s">
        <v>5</v>
      </c>
      <c r="B162" s="42" t="s">
        <v>6</v>
      </c>
      <c r="C162" s="42" t="s">
        <v>7</v>
      </c>
      <c r="D162" s="42" t="s">
        <v>8</v>
      </c>
      <c r="E162" s="42" t="s">
        <v>9</v>
      </c>
      <c r="F162" s="42" t="s">
        <v>10</v>
      </c>
    </row>
    <row r="163" spans="1:6" ht="18.75">
      <c r="A163" s="43">
        <v>1</v>
      </c>
      <c r="B163" s="43">
        <v>2</v>
      </c>
      <c r="C163" s="43">
        <v>3</v>
      </c>
      <c r="D163" s="43">
        <v>4</v>
      </c>
      <c r="E163" s="43">
        <v>5</v>
      </c>
      <c r="F163" s="43" t="s">
        <v>11</v>
      </c>
    </row>
    <row r="164" spans="1:6" ht="108" customHeight="1">
      <c r="A164" s="44">
        <v>1</v>
      </c>
      <c r="B164" s="11" t="s">
        <v>42</v>
      </c>
      <c r="C164" s="44" t="s">
        <v>12</v>
      </c>
      <c r="D164" s="45">
        <v>311</v>
      </c>
      <c r="E164" s="45">
        <v>326</v>
      </c>
      <c r="F164" s="46">
        <f>E164/D164*100</f>
        <v>104.8</v>
      </c>
    </row>
    <row r="165" spans="1:6" ht="144.75">
      <c r="A165" s="44">
        <v>2</v>
      </c>
      <c r="B165" s="12" t="s">
        <v>39</v>
      </c>
      <c r="C165" s="44" t="s">
        <v>12</v>
      </c>
      <c r="D165" s="45">
        <f>D164</f>
        <v>311</v>
      </c>
      <c r="E165" s="45">
        <f>E164</f>
        <v>326</v>
      </c>
      <c r="F165" s="46">
        <f>E165/D165*100</f>
        <v>104.8</v>
      </c>
    </row>
    <row r="167" spans="1:6" ht="18.75">
      <c r="A167" s="37" t="s">
        <v>106</v>
      </c>
      <c r="B167" s="38"/>
      <c r="C167" s="38"/>
      <c r="D167" s="38"/>
      <c r="E167" s="38"/>
      <c r="F167" s="39"/>
    </row>
    <row r="168" spans="1:6" ht="18.75">
      <c r="A168" s="40" t="s">
        <v>41</v>
      </c>
      <c r="B168" s="40"/>
      <c r="C168" s="40"/>
      <c r="D168" s="40"/>
      <c r="E168" s="40"/>
      <c r="F168" s="40"/>
    </row>
    <row r="169" spans="1:6" ht="157.5" customHeight="1">
      <c r="A169" s="41" t="s">
        <v>5</v>
      </c>
      <c r="B169" s="42" t="s">
        <v>6</v>
      </c>
      <c r="C169" s="42" t="s">
        <v>7</v>
      </c>
      <c r="D169" s="42" t="s">
        <v>8</v>
      </c>
      <c r="E169" s="42" t="s">
        <v>9</v>
      </c>
      <c r="F169" s="42" t="s">
        <v>10</v>
      </c>
    </row>
    <row r="170" spans="1:6" ht="18.75">
      <c r="A170" s="43">
        <v>1</v>
      </c>
      <c r="B170" s="43">
        <v>2</v>
      </c>
      <c r="C170" s="43">
        <v>3</v>
      </c>
      <c r="D170" s="43">
        <v>4</v>
      </c>
      <c r="E170" s="43">
        <v>5</v>
      </c>
      <c r="F170" s="43" t="s">
        <v>11</v>
      </c>
    </row>
    <row r="171" spans="1:6" ht="108" customHeight="1">
      <c r="A171" s="44">
        <v>1</v>
      </c>
      <c r="B171" s="11" t="s">
        <v>42</v>
      </c>
      <c r="C171" s="44" t="s">
        <v>12</v>
      </c>
      <c r="D171" s="45">
        <v>331</v>
      </c>
      <c r="E171" s="45">
        <v>313</v>
      </c>
      <c r="F171" s="46">
        <f>E171/D171*100</f>
        <v>94.6</v>
      </c>
    </row>
    <row r="172" spans="1:6" ht="144.75">
      <c r="A172" s="44">
        <v>2</v>
      </c>
      <c r="B172" s="12" t="s">
        <v>39</v>
      </c>
      <c r="C172" s="44" t="s">
        <v>12</v>
      </c>
      <c r="D172" s="45">
        <f>D171</f>
        <v>331</v>
      </c>
      <c r="E172" s="45">
        <f>E171</f>
        <v>313</v>
      </c>
      <c r="F172" s="46">
        <f>E172/D172*100</f>
        <v>94.6</v>
      </c>
    </row>
    <row r="174" spans="1:6" ht="18.75">
      <c r="A174" s="37" t="s">
        <v>107</v>
      </c>
      <c r="B174" s="38"/>
      <c r="C174" s="38"/>
      <c r="D174" s="38"/>
      <c r="E174" s="38"/>
      <c r="F174" s="39"/>
    </row>
    <row r="175" spans="1:6" ht="18.75">
      <c r="A175" s="40" t="s">
        <v>41</v>
      </c>
      <c r="B175" s="40"/>
      <c r="C175" s="40"/>
      <c r="D175" s="40"/>
      <c r="E175" s="40"/>
      <c r="F175" s="40"/>
    </row>
    <row r="176" spans="1:6" ht="157.5" customHeight="1">
      <c r="A176" s="41" t="s">
        <v>5</v>
      </c>
      <c r="B176" s="42" t="s">
        <v>6</v>
      </c>
      <c r="C176" s="42" t="s">
        <v>7</v>
      </c>
      <c r="D176" s="42" t="s">
        <v>8</v>
      </c>
      <c r="E176" s="42" t="s">
        <v>9</v>
      </c>
      <c r="F176" s="42" t="s">
        <v>10</v>
      </c>
    </row>
    <row r="177" spans="1:6" ht="18.75">
      <c r="A177" s="43">
        <v>1</v>
      </c>
      <c r="B177" s="43">
        <v>2</v>
      </c>
      <c r="C177" s="43">
        <v>3</v>
      </c>
      <c r="D177" s="43">
        <v>4</v>
      </c>
      <c r="E177" s="43">
        <v>5</v>
      </c>
      <c r="F177" s="43" t="s">
        <v>11</v>
      </c>
    </row>
    <row r="178" spans="1:6" ht="108" customHeight="1">
      <c r="A178" s="44">
        <v>1</v>
      </c>
      <c r="B178" s="11" t="s">
        <v>42</v>
      </c>
      <c r="C178" s="44" t="s">
        <v>12</v>
      </c>
      <c r="D178" s="45">
        <v>181</v>
      </c>
      <c r="E178" s="45">
        <v>174</v>
      </c>
      <c r="F178" s="46">
        <f>E178/D178*100</f>
        <v>96.1</v>
      </c>
    </row>
    <row r="179" spans="1:6" ht="144.75">
      <c r="A179" s="44">
        <v>2</v>
      </c>
      <c r="B179" s="12" t="s">
        <v>39</v>
      </c>
      <c r="C179" s="44" t="s">
        <v>12</v>
      </c>
      <c r="D179" s="45">
        <f>D178</f>
        <v>181</v>
      </c>
      <c r="E179" s="45">
        <f>E178</f>
        <v>174</v>
      </c>
      <c r="F179" s="46">
        <f>E179/D179*100</f>
        <v>96.1</v>
      </c>
    </row>
    <row r="181" spans="1:6" ht="18.75">
      <c r="A181" s="60" t="s">
        <v>108</v>
      </c>
      <c r="B181" s="61"/>
      <c r="C181" s="61"/>
      <c r="D181" s="61"/>
      <c r="E181" s="61"/>
      <c r="F181" s="62"/>
    </row>
    <row r="182" spans="1:6" ht="18.75">
      <c r="A182" s="63" t="s">
        <v>41</v>
      </c>
      <c r="B182" s="63"/>
      <c r="C182" s="63"/>
      <c r="D182" s="63"/>
      <c r="E182" s="63"/>
      <c r="F182" s="63"/>
    </row>
    <row r="183" spans="1:6" ht="157.5" customHeight="1">
      <c r="A183" s="64" t="s">
        <v>5</v>
      </c>
      <c r="B183" s="65" t="s">
        <v>6</v>
      </c>
      <c r="C183" s="65" t="s">
        <v>7</v>
      </c>
      <c r="D183" s="65" t="s">
        <v>8</v>
      </c>
      <c r="E183" s="65" t="s">
        <v>9</v>
      </c>
      <c r="F183" s="65" t="s">
        <v>10</v>
      </c>
    </row>
    <row r="184" spans="1:6" ht="18.75">
      <c r="A184" s="66">
        <v>1</v>
      </c>
      <c r="B184" s="66">
        <v>2</v>
      </c>
      <c r="C184" s="66">
        <v>3</v>
      </c>
      <c r="D184" s="66">
        <v>4</v>
      </c>
      <c r="E184" s="66">
        <v>5</v>
      </c>
      <c r="F184" s="66" t="s">
        <v>11</v>
      </c>
    </row>
    <row r="185" spans="1:6" ht="108" customHeight="1">
      <c r="A185" s="67">
        <v>1</v>
      </c>
      <c r="B185" s="11" t="s">
        <v>42</v>
      </c>
      <c r="C185" s="67" t="s">
        <v>12</v>
      </c>
      <c r="D185" s="68">
        <v>350</v>
      </c>
      <c r="E185" s="68">
        <v>365</v>
      </c>
      <c r="F185" s="69">
        <f>E185/D185*100</f>
        <v>104.3</v>
      </c>
    </row>
    <row r="186" spans="1:6" ht="144.75">
      <c r="A186" s="67">
        <v>2</v>
      </c>
      <c r="B186" s="12" t="s">
        <v>39</v>
      </c>
      <c r="C186" s="67" t="s">
        <v>12</v>
      </c>
      <c r="D186" s="68">
        <f>D185</f>
        <v>350</v>
      </c>
      <c r="E186" s="68">
        <f>E185</f>
        <v>365</v>
      </c>
      <c r="F186" s="69">
        <f>E186/D186*100</f>
        <v>104.3</v>
      </c>
    </row>
    <row r="188" spans="1:6" ht="18.75">
      <c r="A188" s="37" t="s">
        <v>109</v>
      </c>
      <c r="B188" s="38"/>
      <c r="C188" s="38"/>
      <c r="D188" s="38"/>
      <c r="E188" s="38"/>
      <c r="F188" s="39"/>
    </row>
    <row r="189" spans="1:6" ht="18.75">
      <c r="A189" s="40" t="s">
        <v>41</v>
      </c>
      <c r="B189" s="40"/>
      <c r="C189" s="40"/>
      <c r="D189" s="40"/>
      <c r="E189" s="40"/>
      <c r="F189" s="40"/>
    </row>
    <row r="190" spans="1:6" ht="157.5" customHeight="1">
      <c r="A190" s="41" t="s">
        <v>5</v>
      </c>
      <c r="B190" s="42" t="s">
        <v>6</v>
      </c>
      <c r="C190" s="42" t="s">
        <v>7</v>
      </c>
      <c r="D190" s="42" t="s">
        <v>8</v>
      </c>
      <c r="E190" s="42" t="s">
        <v>9</v>
      </c>
      <c r="F190" s="42" t="s">
        <v>10</v>
      </c>
    </row>
    <row r="191" spans="1:6" ht="18.75">
      <c r="A191" s="43">
        <v>1</v>
      </c>
      <c r="B191" s="43">
        <v>2</v>
      </c>
      <c r="C191" s="43">
        <v>3</v>
      </c>
      <c r="D191" s="43">
        <v>4</v>
      </c>
      <c r="E191" s="43">
        <v>5</v>
      </c>
      <c r="F191" s="43" t="s">
        <v>11</v>
      </c>
    </row>
    <row r="192" spans="1:6" ht="108" customHeight="1">
      <c r="A192" s="44">
        <v>1</v>
      </c>
      <c r="B192" s="11" t="s">
        <v>42</v>
      </c>
      <c r="C192" s="44" t="s">
        <v>12</v>
      </c>
      <c r="D192" s="45">
        <v>287</v>
      </c>
      <c r="E192" s="45">
        <v>309</v>
      </c>
      <c r="F192" s="46">
        <f>E192/D192*100</f>
        <v>107.7</v>
      </c>
    </row>
    <row r="193" spans="1:6" ht="144.75">
      <c r="A193" s="44">
        <v>2</v>
      </c>
      <c r="B193" s="12" t="s">
        <v>39</v>
      </c>
      <c r="C193" s="44" t="s">
        <v>12</v>
      </c>
      <c r="D193" s="45">
        <f>D192</f>
        <v>287</v>
      </c>
      <c r="E193" s="45">
        <f>E192</f>
        <v>309</v>
      </c>
      <c r="F193" s="46">
        <f>E193/D193*100</f>
        <v>107.7</v>
      </c>
    </row>
    <row r="195" spans="1:6" ht="18.75">
      <c r="A195" s="37" t="s">
        <v>110</v>
      </c>
      <c r="B195" s="38"/>
      <c r="C195" s="38"/>
      <c r="D195" s="38"/>
      <c r="E195" s="38"/>
      <c r="F195" s="39"/>
    </row>
    <row r="196" spans="1:6" ht="18.75">
      <c r="A196" s="40" t="s">
        <v>41</v>
      </c>
      <c r="B196" s="40"/>
      <c r="C196" s="40"/>
      <c r="D196" s="40"/>
      <c r="E196" s="40"/>
      <c r="F196" s="40"/>
    </row>
    <row r="197" spans="1:6" ht="157.5" customHeight="1">
      <c r="A197" s="41" t="s">
        <v>5</v>
      </c>
      <c r="B197" s="42" t="s">
        <v>6</v>
      </c>
      <c r="C197" s="42" t="s">
        <v>7</v>
      </c>
      <c r="D197" s="42" t="s">
        <v>8</v>
      </c>
      <c r="E197" s="42" t="s">
        <v>9</v>
      </c>
      <c r="F197" s="42" t="s">
        <v>10</v>
      </c>
    </row>
    <row r="198" spans="1:6" ht="18.75">
      <c r="A198" s="43">
        <v>1</v>
      </c>
      <c r="B198" s="43">
        <v>2</v>
      </c>
      <c r="C198" s="43">
        <v>3</v>
      </c>
      <c r="D198" s="43">
        <v>4</v>
      </c>
      <c r="E198" s="43">
        <v>5</v>
      </c>
      <c r="F198" s="43" t="s">
        <v>11</v>
      </c>
    </row>
    <row r="199" spans="1:6" ht="108" customHeight="1">
      <c r="A199" s="44">
        <v>1</v>
      </c>
      <c r="B199" s="11" t="s">
        <v>42</v>
      </c>
      <c r="C199" s="44" t="s">
        <v>12</v>
      </c>
      <c r="D199" s="45">
        <v>222</v>
      </c>
      <c r="E199" s="45">
        <v>234</v>
      </c>
      <c r="F199" s="46">
        <f>E199/D199*100</f>
        <v>105.4</v>
      </c>
    </row>
    <row r="200" spans="1:6" ht="144.75">
      <c r="A200" s="44">
        <v>2</v>
      </c>
      <c r="B200" s="12" t="s">
        <v>39</v>
      </c>
      <c r="C200" s="44" t="s">
        <v>12</v>
      </c>
      <c r="D200" s="45">
        <v>222</v>
      </c>
      <c r="E200" s="45">
        <f>E199</f>
        <v>234</v>
      </c>
      <c r="F200" s="46">
        <f>E200/D200*100</f>
        <v>105.4</v>
      </c>
    </row>
    <row r="202" spans="1:6" ht="18.75">
      <c r="A202" s="37" t="s">
        <v>111</v>
      </c>
      <c r="B202" s="38"/>
      <c r="C202" s="38"/>
      <c r="D202" s="38"/>
      <c r="E202" s="38"/>
      <c r="F202" s="39"/>
    </row>
    <row r="203" spans="1:6" ht="18.75">
      <c r="A203" s="40" t="s">
        <v>41</v>
      </c>
      <c r="B203" s="40"/>
      <c r="C203" s="40"/>
      <c r="D203" s="40"/>
      <c r="E203" s="40"/>
      <c r="F203" s="40"/>
    </row>
    <row r="204" spans="1:6" ht="157.5" customHeight="1">
      <c r="A204" s="41" t="s">
        <v>5</v>
      </c>
      <c r="B204" s="42" t="s">
        <v>6</v>
      </c>
      <c r="C204" s="42" t="s">
        <v>7</v>
      </c>
      <c r="D204" s="42" t="s">
        <v>8</v>
      </c>
      <c r="E204" s="42" t="s">
        <v>9</v>
      </c>
      <c r="F204" s="42" t="s">
        <v>10</v>
      </c>
    </row>
    <row r="205" spans="1:6" ht="18.75">
      <c r="A205" s="43">
        <v>1</v>
      </c>
      <c r="B205" s="43">
        <v>2</v>
      </c>
      <c r="C205" s="43">
        <v>3</v>
      </c>
      <c r="D205" s="43">
        <v>4</v>
      </c>
      <c r="E205" s="43">
        <v>5</v>
      </c>
      <c r="F205" s="43" t="s">
        <v>11</v>
      </c>
    </row>
    <row r="206" spans="1:6" ht="108" customHeight="1">
      <c r="A206" s="44">
        <v>1</v>
      </c>
      <c r="B206" s="11" t="s">
        <v>42</v>
      </c>
      <c r="C206" s="44" t="s">
        <v>12</v>
      </c>
      <c r="D206" s="45">
        <v>149</v>
      </c>
      <c r="E206" s="45">
        <v>176</v>
      </c>
      <c r="F206" s="46">
        <f>E206/D206*100</f>
        <v>118.1</v>
      </c>
    </row>
    <row r="207" spans="1:6" ht="144.75">
      <c r="A207" s="44">
        <v>2</v>
      </c>
      <c r="B207" s="12" t="s">
        <v>39</v>
      </c>
      <c r="C207" s="44" t="s">
        <v>12</v>
      </c>
      <c r="D207" s="45">
        <f>D206</f>
        <v>149</v>
      </c>
      <c r="E207" s="45">
        <f>E206</f>
        <v>176</v>
      </c>
      <c r="F207" s="46">
        <f>E207/D207*100</f>
        <v>118.1</v>
      </c>
    </row>
    <row r="209" spans="1:6" ht="18.75">
      <c r="A209" s="37" t="s">
        <v>80</v>
      </c>
      <c r="B209" s="38"/>
      <c r="C209" s="38"/>
      <c r="D209" s="38"/>
      <c r="E209" s="38"/>
      <c r="F209" s="39"/>
    </row>
    <row r="210" spans="1:6" ht="18.75">
      <c r="A210" s="40" t="s">
        <v>41</v>
      </c>
      <c r="B210" s="40"/>
      <c r="C210" s="40"/>
      <c r="D210" s="40"/>
      <c r="E210" s="40"/>
      <c r="F210" s="40"/>
    </row>
    <row r="211" spans="1:6" ht="157.5" customHeight="1">
      <c r="A211" s="41" t="s">
        <v>5</v>
      </c>
      <c r="B211" s="42" t="s">
        <v>6</v>
      </c>
      <c r="C211" s="42" t="s">
        <v>7</v>
      </c>
      <c r="D211" s="42" t="s">
        <v>8</v>
      </c>
      <c r="E211" s="42" t="s">
        <v>9</v>
      </c>
      <c r="F211" s="42" t="s">
        <v>10</v>
      </c>
    </row>
    <row r="212" spans="1:6" ht="18.75">
      <c r="A212" s="43">
        <v>1</v>
      </c>
      <c r="B212" s="43">
        <v>2</v>
      </c>
      <c r="C212" s="43">
        <v>3</v>
      </c>
      <c r="D212" s="43">
        <v>4</v>
      </c>
      <c r="E212" s="43">
        <v>5</v>
      </c>
      <c r="F212" s="43" t="s">
        <v>11</v>
      </c>
    </row>
    <row r="213" spans="1:6" ht="108" customHeight="1">
      <c r="A213" s="44">
        <v>1</v>
      </c>
      <c r="B213" s="11" t="s">
        <v>42</v>
      </c>
      <c r="C213" s="44" t="s">
        <v>12</v>
      </c>
      <c r="D213" s="45">
        <v>149</v>
      </c>
      <c r="E213" s="45">
        <v>145</v>
      </c>
      <c r="F213" s="46">
        <f>E213/D213*100</f>
        <v>97.3</v>
      </c>
    </row>
    <row r="214" spans="1:6" ht="144.75">
      <c r="A214" s="44">
        <v>2</v>
      </c>
      <c r="B214" s="12" t="s">
        <v>39</v>
      </c>
      <c r="C214" s="44" t="s">
        <v>12</v>
      </c>
      <c r="D214" s="45">
        <f>D213</f>
        <v>149</v>
      </c>
      <c r="E214" s="45">
        <f>E213</f>
        <v>145</v>
      </c>
      <c r="F214" s="46">
        <f>E214/D214*100</f>
        <v>97.3</v>
      </c>
    </row>
    <row r="216" spans="1:6" ht="18.75">
      <c r="A216" s="37" t="s">
        <v>112</v>
      </c>
      <c r="B216" s="38"/>
      <c r="C216" s="38"/>
      <c r="D216" s="38"/>
      <c r="E216" s="38"/>
      <c r="F216" s="39"/>
    </row>
    <row r="217" spans="1:6" ht="18.75">
      <c r="A217" s="40" t="s">
        <v>41</v>
      </c>
      <c r="B217" s="40"/>
      <c r="C217" s="40"/>
      <c r="D217" s="40"/>
      <c r="E217" s="40"/>
      <c r="F217" s="40"/>
    </row>
    <row r="218" spans="1:6" ht="157.5" customHeight="1">
      <c r="A218" s="41" t="s">
        <v>5</v>
      </c>
      <c r="B218" s="42" t="s">
        <v>6</v>
      </c>
      <c r="C218" s="42" t="s">
        <v>7</v>
      </c>
      <c r="D218" s="42" t="s">
        <v>8</v>
      </c>
      <c r="E218" s="42" t="s">
        <v>9</v>
      </c>
      <c r="F218" s="42" t="s">
        <v>10</v>
      </c>
    </row>
    <row r="219" spans="1:6" ht="18.75">
      <c r="A219" s="43">
        <v>1</v>
      </c>
      <c r="B219" s="43">
        <v>2</v>
      </c>
      <c r="C219" s="43">
        <v>3</v>
      </c>
      <c r="D219" s="43">
        <v>4</v>
      </c>
      <c r="E219" s="43">
        <v>5</v>
      </c>
      <c r="F219" s="43" t="s">
        <v>11</v>
      </c>
    </row>
    <row r="220" spans="1:6" ht="108" customHeight="1">
      <c r="A220" s="44">
        <v>1</v>
      </c>
      <c r="B220" s="11" t="s">
        <v>42</v>
      </c>
      <c r="C220" s="44" t="s">
        <v>12</v>
      </c>
      <c r="D220" s="45">
        <v>306</v>
      </c>
      <c r="E220" s="45">
        <v>310</v>
      </c>
      <c r="F220" s="46">
        <f>E220/D220*100</f>
        <v>101.3</v>
      </c>
    </row>
    <row r="221" spans="1:6" ht="144.75">
      <c r="A221" s="44">
        <v>2</v>
      </c>
      <c r="B221" s="12" t="s">
        <v>39</v>
      </c>
      <c r="C221" s="44" t="s">
        <v>12</v>
      </c>
      <c r="D221" s="45">
        <f>D220</f>
        <v>306</v>
      </c>
      <c r="E221" s="45">
        <f>E220</f>
        <v>310</v>
      </c>
      <c r="F221" s="46">
        <f>E221/D221*100</f>
        <v>101.3</v>
      </c>
    </row>
    <row r="223" spans="1:6" ht="18.75">
      <c r="A223" s="37" t="s">
        <v>113</v>
      </c>
      <c r="B223" s="38"/>
      <c r="C223" s="38"/>
      <c r="D223" s="38"/>
      <c r="E223" s="38"/>
      <c r="F223" s="39"/>
    </row>
    <row r="224" spans="1:6" ht="18.75">
      <c r="A224" s="40" t="s">
        <v>41</v>
      </c>
      <c r="B224" s="40"/>
      <c r="C224" s="40"/>
      <c r="D224" s="40"/>
      <c r="E224" s="40"/>
      <c r="F224" s="40"/>
    </row>
    <row r="225" spans="1:6" ht="157.5" customHeight="1">
      <c r="A225" s="41" t="s">
        <v>5</v>
      </c>
      <c r="B225" s="42" t="s">
        <v>6</v>
      </c>
      <c r="C225" s="42" t="s">
        <v>7</v>
      </c>
      <c r="D225" s="42" t="s">
        <v>8</v>
      </c>
      <c r="E225" s="42" t="s">
        <v>9</v>
      </c>
      <c r="F225" s="42" t="s">
        <v>10</v>
      </c>
    </row>
    <row r="226" spans="1:6" ht="18.75">
      <c r="A226" s="43">
        <v>1</v>
      </c>
      <c r="B226" s="43">
        <v>2</v>
      </c>
      <c r="C226" s="43">
        <v>3</v>
      </c>
      <c r="D226" s="43">
        <v>4</v>
      </c>
      <c r="E226" s="43">
        <v>5</v>
      </c>
      <c r="F226" s="43" t="s">
        <v>11</v>
      </c>
    </row>
    <row r="227" spans="1:6" ht="108" customHeight="1">
      <c r="A227" s="44">
        <v>1</v>
      </c>
      <c r="B227" s="11" t="s">
        <v>42</v>
      </c>
      <c r="C227" s="44" t="s">
        <v>12</v>
      </c>
      <c r="D227" s="45">
        <v>102</v>
      </c>
      <c r="E227" s="45">
        <v>103</v>
      </c>
      <c r="F227" s="46">
        <f>E227/D227*100</f>
        <v>101</v>
      </c>
    </row>
    <row r="228" spans="1:6" ht="144.75">
      <c r="A228" s="44">
        <v>2</v>
      </c>
      <c r="B228" s="12" t="s">
        <v>39</v>
      </c>
      <c r="C228" s="44" t="s">
        <v>12</v>
      </c>
      <c r="D228" s="45">
        <f>D227</f>
        <v>102</v>
      </c>
      <c r="E228" s="45">
        <f>E227</f>
        <v>103</v>
      </c>
      <c r="F228" s="46">
        <f>E228/D228*100</f>
        <v>101</v>
      </c>
    </row>
    <row r="230" spans="1:6" ht="18.75">
      <c r="A230" s="37" t="s">
        <v>82</v>
      </c>
      <c r="B230" s="38"/>
      <c r="C230" s="38"/>
      <c r="D230" s="38"/>
      <c r="E230" s="38"/>
      <c r="F230" s="39"/>
    </row>
    <row r="231" spans="1:6" ht="18.75">
      <c r="A231" s="40" t="s">
        <v>41</v>
      </c>
      <c r="B231" s="40"/>
      <c r="C231" s="40"/>
      <c r="D231" s="40"/>
      <c r="E231" s="40"/>
      <c r="F231" s="40"/>
    </row>
    <row r="232" spans="1:6" ht="157.5" customHeight="1">
      <c r="A232" s="41" t="s">
        <v>5</v>
      </c>
      <c r="B232" s="42" t="s">
        <v>6</v>
      </c>
      <c r="C232" s="42" t="s">
        <v>7</v>
      </c>
      <c r="D232" s="42" t="s">
        <v>8</v>
      </c>
      <c r="E232" s="42" t="s">
        <v>9</v>
      </c>
      <c r="F232" s="42" t="s">
        <v>10</v>
      </c>
    </row>
    <row r="233" spans="1:6" ht="18.75">
      <c r="A233" s="43">
        <v>1</v>
      </c>
      <c r="B233" s="43">
        <v>2</v>
      </c>
      <c r="C233" s="43">
        <v>3</v>
      </c>
      <c r="D233" s="43">
        <v>4</v>
      </c>
      <c r="E233" s="43">
        <v>5</v>
      </c>
      <c r="F233" s="43" t="s">
        <v>11</v>
      </c>
    </row>
    <row r="234" spans="1:6" ht="108" customHeight="1">
      <c r="A234" s="44">
        <v>1</v>
      </c>
      <c r="B234" s="11" t="s">
        <v>42</v>
      </c>
      <c r="C234" s="44" t="s">
        <v>12</v>
      </c>
      <c r="D234" s="45">
        <v>157</v>
      </c>
      <c r="E234" s="45">
        <v>170</v>
      </c>
      <c r="F234" s="46">
        <f>E234/D234*100</f>
        <v>108.3</v>
      </c>
    </row>
    <row r="235" spans="1:6" ht="144.75">
      <c r="A235" s="44">
        <v>2</v>
      </c>
      <c r="B235" s="12" t="s">
        <v>39</v>
      </c>
      <c r="C235" s="44" t="s">
        <v>12</v>
      </c>
      <c r="D235" s="45">
        <f>D234</f>
        <v>157</v>
      </c>
      <c r="E235" s="45">
        <f>E234</f>
        <v>170</v>
      </c>
      <c r="F235" s="46">
        <f>E235/D235*100</f>
        <v>108.3</v>
      </c>
    </row>
    <row r="237" spans="1:6" ht="18.75">
      <c r="A237" s="37" t="s">
        <v>114</v>
      </c>
      <c r="B237" s="38"/>
      <c r="C237" s="38"/>
      <c r="D237" s="38"/>
      <c r="E237" s="38"/>
      <c r="F237" s="39"/>
    </row>
    <row r="238" spans="1:6" ht="18.75">
      <c r="A238" s="40" t="s">
        <v>41</v>
      </c>
      <c r="B238" s="40"/>
      <c r="C238" s="40"/>
      <c r="D238" s="40"/>
      <c r="E238" s="40"/>
      <c r="F238" s="40"/>
    </row>
    <row r="239" spans="1:6" ht="157.5" customHeight="1">
      <c r="A239" s="41" t="s">
        <v>5</v>
      </c>
      <c r="B239" s="42" t="s">
        <v>6</v>
      </c>
      <c r="C239" s="42" t="s">
        <v>7</v>
      </c>
      <c r="D239" s="42" t="s">
        <v>8</v>
      </c>
      <c r="E239" s="42" t="s">
        <v>9</v>
      </c>
      <c r="F239" s="42" t="s">
        <v>10</v>
      </c>
    </row>
    <row r="240" spans="1:6" ht="18.75">
      <c r="A240" s="43">
        <v>1</v>
      </c>
      <c r="B240" s="43">
        <v>2</v>
      </c>
      <c r="C240" s="43">
        <v>3</v>
      </c>
      <c r="D240" s="43">
        <v>4</v>
      </c>
      <c r="E240" s="43">
        <v>5</v>
      </c>
      <c r="F240" s="43" t="s">
        <v>11</v>
      </c>
    </row>
    <row r="241" spans="1:6" ht="108" customHeight="1">
      <c r="A241" s="44">
        <v>1</v>
      </c>
      <c r="B241" s="11" t="s">
        <v>42</v>
      </c>
      <c r="C241" s="44" t="s">
        <v>12</v>
      </c>
      <c r="D241" s="45">
        <v>328</v>
      </c>
      <c r="E241" s="45">
        <v>328</v>
      </c>
      <c r="F241" s="46">
        <f>E241/D241*100</f>
        <v>100</v>
      </c>
    </row>
    <row r="242" spans="1:6" ht="144.75">
      <c r="A242" s="44">
        <v>2</v>
      </c>
      <c r="B242" s="12" t="s">
        <v>39</v>
      </c>
      <c r="C242" s="44" t="s">
        <v>12</v>
      </c>
      <c r="D242" s="45">
        <f>D241</f>
        <v>328</v>
      </c>
      <c r="E242" s="45">
        <f>E241</f>
        <v>328</v>
      </c>
      <c r="F242" s="46">
        <f>E242/D242*100</f>
        <v>100</v>
      </c>
    </row>
    <row r="244" spans="1:6" ht="18.75">
      <c r="A244" s="37" t="s">
        <v>115</v>
      </c>
      <c r="B244" s="38"/>
      <c r="C244" s="38"/>
      <c r="D244" s="38"/>
      <c r="E244" s="38"/>
      <c r="F244" s="39"/>
    </row>
    <row r="245" spans="1:6" ht="18.75">
      <c r="A245" s="40" t="s">
        <v>41</v>
      </c>
      <c r="B245" s="40"/>
      <c r="C245" s="40"/>
      <c r="D245" s="40"/>
      <c r="E245" s="40"/>
      <c r="F245" s="40"/>
    </row>
    <row r="246" spans="1:6" ht="157.5" customHeight="1">
      <c r="A246" s="41" t="s">
        <v>5</v>
      </c>
      <c r="B246" s="42" t="s">
        <v>6</v>
      </c>
      <c r="C246" s="42" t="s">
        <v>7</v>
      </c>
      <c r="D246" s="42" t="s">
        <v>8</v>
      </c>
      <c r="E246" s="42" t="s">
        <v>9</v>
      </c>
      <c r="F246" s="42" t="s">
        <v>10</v>
      </c>
    </row>
    <row r="247" spans="1:6" ht="18.75">
      <c r="A247" s="43">
        <v>1</v>
      </c>
      <c r="B247" s="43">
        <v>2</v>
      </c>
      <c r="C247" s="43">
        <v>3</v>
      </c>
      <c r="D247" s="43">
        <v>4</v>
      </c>
      <c r="E247" s="43">
        <v>5</v>
      </c>
      <c r="F247" s="43" t="s">
        <v>11</v>
      </c>
    </row>
    <row r="248" spans="1:6" ht="108" customHeight="1">
      <c r="A248" s="44">
        <v>1</v>
      </c>
      <c r="B248" s="11" t="s">
        <v>42</v>
      </c>
      <c r="C248" s="44" t="s">
        <v>12</v>
      </c>
      <c r="D248" s="45">
        <v>153</v>
      </c>
      <c r="E248" s="45">
        <v>151</v>
      </c>
      <c r="F248" s="46">
        <f>E248/D248*100</f>
        <v>98.7</v>
      </c>
    </row>
    <row r="249" spans="1:6" ht="144.75">
      <c r="A249" s="44">
        <v>2</v>
      </c>
      <c r="B249" s="12" t="s">
        <v>39</v>
      </c>
      <c r="C249" s="44" t="s">
        <v>12</v>
      </c>
      <c r="D249" s="45">
        <f>D248</f>
        <v>153</v>
      </c>
      <c r="E249" s="45">
        <f>E248</f>
        <v>151</v>
      </c>
      <c r="F249" s="46">
        <f>E249/D249*100</f>
        <v>98.7</v>
      </c>
    </row>
    <row r="251" spans="1:6" ht="18.75">
      <c r="A251" s="37" t="s">
        <v>116</v>
      </c>
      <c r="B251" s="38"/>
      <c r="C251" s="38"/>
      <c r="D251" s="38"/>
      <c r="E251" s="38"/>
      <c r="F251" s="39"/>
    </row>
    <row r="252" spans="1:6" ht="18.75">
      <c r="A252" s="40" t="s">
        <v>41</v>
      </c>
      <c r="B252" s="40"/>
      <c r="C252" s="40"/>
      <c r="D252" s="40"/>
      <c r="E252" s="40"/>
      <c r="F252" s="40"/>
    </row>
    <row r="253" spans="1:6" ht="157.5" customHeight="1">
      <c r="A253" s="41" t="s">
        <v>5</v>
      </c>
      <c r="B253" s="42" t="s">
        <v>6</v>
      </c>
      <c r="C253" s="42" t="s">
        <v>7</v>
      </c>
      <c r="D253" s="42" t="s">
        <v>8</v>
      </c>
      <c r="E253" s="42" t="s">
        <v>9</v>
      </c>
      <c r="F253" s="42" t="s">
        <v>10</v>
      </c>
    </row>
    <row r="254" spans="1:6" ht="18.75">
      <c r="A254" s="43">
        <v>1</v>
      </c>
      <c r="B254" s="43">
        <v>2</v>
      </c>
      <c r="C254" s="43">
        <v>3</v>
      </c>
      <c r="D254" s="43">
        <v>4</v>
      </c>
      <c r="E254" s="43">
        <v>5</v>
      </c>
      <c r="F254" s="43" t="s">
        <v>11</v>
      </c>
    </row>
    <row r="255" spans="1:6" ht="108" customHeight="1">
      <c r="A255" s="44">
        <v>1</v>
      </c>
      <c r="B255" s="11" t="s">
        <v>42</v>
      </c>
      <c r="C255" s="44" t="s">
        <v>12</v>
      </c>
      <c r="D255" s="45">
        <v>141</v>
      </c>
      <c r="E255" s="45">
        <v>142</v>
      </c>
      <c r="F255" s="46">
        <f>E255/D255*100</f>
        <v>100.7</v>
      </c>
    </row>
    <row r="256" spans="1:6" ht="144.75">
      <c r="A256" s="44">
        <v>2</v>
      </c>
      <c r="B256" s="12" t="s">
        <v>39</v>
      </c>
      <c r="C256" s="44" t="s">
        <v>12</v>
      </c>
      <c r="D256" s="45">
        <f>D255</f>
        <v>141</v>
      </c>
      <c r="E256" s="45">
        <f>E255</f>
        <v>142</v>
      </c>
      <c r="F256" s="46">
        <f>E256/D256*100</f>
        <v>100.7</v>
      </c>
    </row>
    <row r="258" spans="1:6" ht="18.75">
      <c r="A258" s="37" t="s">
        <v>83</v>
      </c>
      <c r="B258" s="38"/>
      <c r="C258" s="38"/>
      <c r="D258" s="38"/>
      <c r="E258" s="38"/>
      <c r="F258" s="39"/>
    </row>
    <row r="259" spans="1:6" ht="18.75">
      <c r="A259" s="40" t="s">
        <v>41</v>
      </c>
      <c r="B259" s="40"/>
      <c r="C259" s="40"/>
      <c r="D259" s="40"/>
      <c r="E259" s="40"/>
      <c r="F259" s="40"/>
    </row>
    <row r="260" spans="1:6" ht="157.5" customHeight="1">
      <c r="A260" s="41" t="s">
        <v>5</v>
      </c>
      <c r="B260" s="42" t="s">
        <v>6</v>
      </c>
      <c r="C260" s="42" t="s">
        <v>7</v>
      </c>
      <c r="D260" s="42" t="s">
        <v>8</v>
      </c>
      <c r="E260" s="42" t="s">
        <v>9</v>
      </c>
      <c r="F260" s="42" t="s">
        <v>10</v>
      </c>
    </row>
    <row r="261" spans="1:6" ht="18.75">
      <c r="A261" s="43">
        <v>1</v>
      </c>
      <c r="B261" s="43">
        <v>2</v>
      </c>
      <c r="C261" s="43">
        <v>3</v>
      </c>
      <c r="D261" s="43">
        <v>4</v>
      </c>
      <c r="E261" s="43">
        <v>5</v>
      </c>
      <c r="F261" s="43" t="s">
        <v>11</v>
      </c>
    </row>
    <row r="262" spans="1:6" ht="108" customHeight="1">
      <c r="A262" s="44">
        <v>1</v>
      </c>
      <c r="B262" s="11" t="s">
        <v>42</v>
      </c>
      <c r="C262" s="44" t="s">
        <v>12</v>
      </c>
      <c r="D262" s="45">
        <v>230</v>
      </c>
      <c r="E262" s="45">
        <v>229</v>
      </c>
      <c r="F262" s="46">
        <f>E262/D262*100</f>
        <v>99.6</v>
      </c>
    </row>
    <row r="263" spans="1:6" ht="144.75">
      <c r="A263" s="44">
        <v>2</v>
      </c>
      <c r="B263" s="12" t="s">
        <v>39</v>
      </c>
      <c r="C263" s="44" t="s">
        <v>12</v>
      </c>
      <c r="D263" s="45">
        <f>D262</f>
        <v>230</v>
      </c>
      <c r="E263" s="45">
        <v>229</v>
      </c>
      <c r="F263" s="46">
        <f>E263/D263*100</f>
        <v>99.6</v>
      </c>
    </row>
    <row r="265" spans="1:6" ht="18.75">
      <c r="A265" s="37" t="s">
        <v>117</v>
      </c>
      <c r="B265" s="38"/>
      <c r="C265" s="38"/>
      <c r="D265" s="38"/>
      <c r="E265" s="38"/>
      <c r="F265" s="39"/>
    </row>
    <row r="266" spans="1:6" ht="18.75">
      <c r="A266" s="40" t="s">
        <v>41</v>
      </c>
      <c r="B266" s="40"/>
      <c r="C266" s="40"/>
      <c r="D266" s="40"/>
      <c r="E266" s="40"/>
      <c r="F266" s="40"/>
    </row>
    <row r="267" spans="1:6" ht="157.5" customHeight="1">
      <c r="A267" s="41" t="s">
        <v>5</v>
      </c>
      <c r="B267" s="42" t="s">
        <v>6</v>
      </c>
      <c r="C267" s="42" t="s">
        <v>7</v>
      </c>
      <c r="D267" s="42" t="s">
        <v>8</v>
      </c>
      <c r="E267" s="42" t="s">
        <v>9</v>
      </c>
      <c r="F267" s="42" t="s">
        <v>10</v>
      </c>
    </row>
    <row r="268" spans="1:6" ht="18.75">
      <c r="A268" s="43">
        <v>1</v>
      </c>
      <c r="B268" s="43">
        <v>2</v>
      </c>
      <c r="C268" s="43">
        <v>3</v>
      </c>
      <c r="D268" s="43">
        <v>4</v>
      </c>
      <c r="E268" s="43">
        <v>5</v>
      </c>
      <c r="F268" s="43" t="s">
        <v>11</v>
      </c>
    </row>
    <row r="269" spans="1:6" ht="108" customHeight="1">
      <c r="A269" s="44">
        <v>1</v>
      </c>
      <c r="B269" s="11" t="s">
        <v>42</v>
      </c>
      <c r="C269" s="44" t="s">
        <v>12</v>
      </c>
      <c r="D269" s="45">
        <v>62</v>
      </c>
      <c r="E269" s="45">
        <v>74</v>
      </c>
      <c r="F269" s="46">
        <f>E269/D269*100</f>
        <v>119.4</v>
      </c>
    </row>
    <row r="270" spans="1:6" ht="144.75">
      <c r="A270" s="44">
        <v>2</v>
      </c>
      <c r="B270" s="12" t="s">
        <v>39</v>
      </c>
      <c r="C270" s="44" t="s">
        <v>12</v>
      </c>
      <c r="D270" s="45">
        <f>D269</f>
        <v>62</v>
      </c>
      <c r="E270" s="45">
        <f>E269</f>
        <v>74</v>
      </c>
      <c r="F270" s="46">
        <f>E270/D270*100</f>
        <v>119.4</v>
      </c>
    </row>
    <row r="272" spans="1:6" ht="18.75">
      <c r="A272" s="37" t="s">
        <v>84</v>
      </c>
      <c r="B272" s="38"/>
      <c r="C272" s="38"/>
      <c r="D272" s="38"/>
      <c r="E272" s="38"/>
      <c r="F272" s="39"/>
    </row>
    <row r="273" spans="1:6" ht="18.75">
      <c r="A273" s="40" t="s">
        <v>41</v>
      </c>
      <c r="B273" s="40"/>
      <c r="C273" s="40"/>
      <c r="D273" s="40"/>
      <c r="E273" s="40"/>
      <c r="F273" s="40"/>
    </row>
    <row r="274" spans="1:6" ht="157.5" customHeight="1">
      <c r="A274" s="41" t="s">
        <v>5</v>
      </c>
      <c r="B274" s="42" t="s">
        <v>6</v>
      </c>
      <c r="C274" s="42" t="s">
        <v>7</v>
      </c>
      <c r="D274" s="42" t="s">
        <v>8</v>
      </c>
      <c r="E274" s="42" t="s">
        <v>9</v>
      </c>
      <c r="F274" s="42" t="s">
        <v>10</v>
      </c>
    </row>
    <row r="275" spans="1:6" ht="18.75">
      <c r="A275" s="43">
        <v>1</v>
      </c>
      <c r="B275" s="43">
        <v>2</v>
      </c>
      <c r="C275" s="43">
        <v>3</v>
      </c>
      <c r="D275" s="43">
        <v>4</v>
      </c>
      <c r="E275" s="43">
        <v>5</v>
      </c>
      <c r="F275" s="43" t="s">
        <v>11</v>
      </c>
    </row>
    <row r="276" spans="1:6" ht="108" customHeight="1">
      <c r="A276" s="44">
        <v>1</v>
      </c>
      <c r="B276" s="11" t="s">
        <v>42</v>
      </c>
      <c r="C276" s="44" t="s">
        <v>12</v>
      </c>
      <c r="D276" s="45">
        <v>159</v>
      </c>
      <c r="E276" s="45">
        <v>165</v>
      </c>
      <c r="F276" s="46">
        <f>E276/D276*100</f>
        <v>103.8</v>
      </c>
    </row>
    <row r="277" spans="1:6" ht="144.75">
      <c r="A277" s="44">
        <v>2</v>
      </c>
      <c r="B277" s="12" t="s">
        <v>39</v>
      </c>
      <c r="C277" s="44" t="s">
        <v>12</v>
      </c>
      <c r="D277" s="45">
        <f>D276</f>
        <v>159</v>
      </c>
      <c r="E277" s="45">
        <f>E276</f>
        <v>165</v>
      </c>
      <c r="F277" s="46">
        <f>E277/D277*100</f>
        <v>103.8</v>
      </c>
    </row>
    <row r="279" spans="1:6" ht="18.75">
      <c r="A279" s="37" t="s">
        <v>118</v>
      </c>
      <c r="B279" s="38"/>
      <c r="C279" s="38"/>
      <c r="D279" s="38"/>
      <c r="E279" s="38"/>
      <c r="F279" s="39"/>
    </row>
    <row r="280" spans="1:6" ht="18.75">
      <c r="A280" s="40" t="s">
        <v>41</v>
      </c>
      <c r="B280" s="40"/>
      <c r="C280" s="40"/>
      <c r="D280" s="40"/>
      <c r="E280" s="40"/>
      <c r="F280" s="40"/>
    </row>
    <row r="281" spans="1:6" ht="157.5" customHeight="1">
      <c r="A281" s="41" t="s">
        <v>5</v>
      </c>
      <c r="B281" s="42" t="s">
        <v>6</v>
      </c>
      <c r="C281" s="42" t="s">
        <v>7</v>
      </c>
      <c r="D281" s="42" t="s">
        <v>8</v>
      </c>
      <c r="E281" s="42" t="s">
        <v>9</v>
      </c>
      <c r="F281" s="42" t="s">
        <v>10</v>
      </c>
    </row>
    <row r="282" spans="1:6" ht="18.75">
      <c r="A282" s="43">
        <v>1</v>
      </c>
      <c r="B282" s="43">
        <v>2</v>
      </c>
      <c r="C282" s="43">
        <v>3</v>
      </c>
      <c r="D282" s="43">
        <v>4</v>
      </c>
      <c r="E282" s="43">
        <v>5</v>
      </c>
      <c r="F282" s="43" t="s">
        <v>11</v>
      </c>
    </row>
    <row r="283" spans="1:6" ht="108" customHeight="1">
      <c r="A283" s="44">
        <v>1</v>
      </c>
      <c r="B283" s="11" t="s">
        <v>42</v>
      </c>
      <c r="C283" s="44" t="s">
        <v>12</v>
      </c>
      <c r="D283" s="45">
        <v>152</v>
      </c>
      <c r="E283" s="45">
        <v>153</v>
      </c>
      <c r="F283" s="46">
        <f>E283/D283*100</f>
        <v>100.7</v>
      </c>
    </row>
    <row r="284" spans="1:6" ht="144.75">
      <c r="A284" s="44">
        <v>2</v>
      </c>
      <c r="B284" s="12" t="s">
        <v>39</v>
      </c>
      <c r="C284" s="44" t="s">
        <v>12</v>
      </c>
      <c r="D284" s="45">
        <f>D283</f>
        <v>152</v>
      </c>
      <c r="E284" s="45">
        <f>E283</f>
        <v>153</v>
      </c>
      <c r="F284" s="46">
        <f>E284/D284*100</f>
        <v>100.7</v>
      </c>
    </row>
    <row r="286" spans="1:6" ht="18.75">
      <c r="A286" s="37" t="s">
        <v>119</v>
      </c>
      <c r="B286" s="38"/>
      <c r="C286" s="38"/>
      <c r="D286" s="38"/>
      <c r="E286" s="38"/>
      <c r="F286" s="39"/>
    </row>
    <row r="287" spans="1:6" ht="18.75">
      <c r="A287" s="40" t="s">
        <v>41</v>
      </c>
      <c r="B287" s="40"/>
      <c r="C287" s="40"/>
      <c r="D287" s="40"/>
      <c r="E287" s="40"/>
      <c r="F287" s="40"/>
    </row>
    <row r="288" spans="1:6" ht="157.5" customHeight="1">
      <c r="A288" s="41" t="s">
        <v>5</v>
      </c>
      <c r="B288" s="42" t="s">
        <v>6</v>
      </c>
      <c r="C288" s="42" t="s">
        <v>7</v>
      </c>
      <c r="D288" s="42" t="s">
        <v>8</v>
      </c>
      <c r="E288" s="42" t="s">
        <v>9</v>
      </c>
      <c r="F288" s="42" t="s">
        <v>10</v>
      </c>
    </row>
    <row r="289" spans="1:6" ht="18.75">
      <c r="A289" s="43">
        <v>1</v>
      </c>
      <c r="B289" s="43">
        <v>2</v>
      </c>
      <c r="C289" s="43">
        <v>3</v>
      </c>
      <c r="D289" s="43">
        <v>4</v>
      </c>
      <c r="E289" s="43">
        <v>5</v>
      </c>
      <c r="F289" s="43" t="s">
        <v>11</v>
      </c>
    </row>
    <row r="290" spans="1:6" ht="108" customHeight="1">
      <c r="A290" s="44">
        <v>1</v>
      </c>
      <c r="B290" s="11" t="s">
        <v>42</v>
      </c>
      <c r="C290" s="44" t="s">
        <v>12</v>
      </c>
      <c r="D290" s="45">
        <v>224</v>
      </c>
      <c r="E290" s="45">
        <v>230</v>
      </c>
      <c r="F290" s="46">
        <f>E290/D290*100</f>
        <v>102.7</v>
      </c>
    </row>
    <row r="291" spans="1:6" ht="144.75">
      <c r="A291" s="44">
        <v>2</v>
      </c>
      <c r="B291" s="12" t="s">
        <v>39</v>
      </c>
      <c r="C291" s="44" t="s">
        <v>12</v>
      </c>
      <c r="D291" s="45">
        <f>D290</f>
        <v>224</v>
      </c>
      <c r="E291" s="45">
        <f>E290</f>
        <v>230</v>
      </c>
      <c r="F291" s="46">
        <f>E291/D291*100</f>
        <v>102.7</v>
      </c>
    </row>
    <row r="293" spans="1:6" ht="20.25">
      <c r="A293" s="70" t="s">
        <v>120</v>
      </c>
      <c r="B293" s="61"/>
      <c r="C293" s="61"/>
      <c r="D293" s="61"/>
      <c r="E293" s="61"/>
      <c r="F293" s="62"/>
    </row>
    <row r="294" spans="1:6" ht="18.75">
      <c r="A294" s="63" t="s">
        <v>41</v>
      </c>
      <c r="B294" s="63"/>
      <c r="C294" s="63"/>
      <c r="D294" s="63"/>
      <c r="E294" s="63"/>
      <c r="F294" s="63"/>
    </row>
    <row r="295" spans="1:6" ht="157.5" customHeight="1">
      <c r="A295" s="64" t="s">
        <v>5</v>
      </c>
      <c r="B295" s="65" t="s">
        <v>6</v>
      </c>
      <c r="C295" s="65" t="s">
        <v>7</v>
      </c>
      <c r="D295" s="65" t="s">
        <v>8</v>
      </c>
      <c r="E295" s="65" t="s">
        <v>9</v>
      </c>
      <c r="F295" s="65" t="s">
        <v>10</v>
      </c>
    </row>
    <row r="296" spans="1:6" ht="18.75">
      <c r="A296" s="66">
        <v>1</v>
      </c>
      <c r="B296" s="66">
        <v>2</v>
      </c>
      <c r="C296" s="66">
        <v>3</v>
      </c>
      <c r="D296" s="66">
        <v>4</v>
      </c>
      <c r="E296" s="66">
        <v>5</v>
      </c>
      <c r="F296" s="66" t="s">
        <v>11</v>
      </c>
    </row>
    <row r="297" spans="1:6" ht="108" customHeight="1">
      <c r="A297" s="67">
        <v>1</v>
      </c>
      <c r="B297" s="11" t="s">
        <v>42</v>
      </c>
      <c r="C297" s="67" t="s">
        <v>12</v>
      </c>
      <c r="D297" s="68">
        <v>165</v>
      </c>
      <c r="E297" s="68">
        <v>165</v>
      </c>
      <c r="F297" s="69">
        <f>E297/D297*100</f>
        <v>100</v>
      </c>
    </row>
    <row r="298" spans="1:6" ht="144.75">
      <c r="A298" s="67">
        <v>2</v>
      </c>
      <c r="B298" s="12" t="s">
        <v>39</v>
      </c>
      <c r="C298" s="67" t="s">
        <v>12</v>
      </c>
      <c r="D298" s="68">
        <f>D297</f>
        <v>165</v>
      </c>
      <c r="E298" s="68">
        <f>E297</f>
        <v>165</v>
      </c>
      <c r="F298" s="69">
        <f>E298/D298*100</f>
        <v>100</v>
      </c>
    </row>
    <row r="300" spans="1:6" ht="18.75">
      <c r="A300" s="48" t="s">
        <v>121</v>
      </c>
      <c r="B300" s="48"/>
      <c r="C300" s="48"/>
      <c r="D300" s="48"/>
      <c r="E300" s="48"/>
      <c r="F300" s="48"/>
    </row>
    <row r="301" spans="1:6" ht="18.75">
      <c r="A301" s="48" t="s">
        <v>41</v>
      </c>
      <c r="B301" s="48"/>
      <c r="C301" s="48"/>
      <c r="D301" s="48"/>
      <c r="E301" s="48"/>
      <c r="F301" s="48"/>
    </row>
    <row r="302" spans="1:6" ht="157.5" customHeight="1">
      <c r="A302" s="49" t="s">
        <v>5</v>
      </c>
      <c r="B302" s="50" t="s">
        <v>6</v>
      </c>
      <c r="C302" s="50" t="s">
        <v>7</v>
      </c>
      <c r="D302" s="50" t="s">
        <v>8</v>
      </c>
      <c r="E302" s="50" t="s">
        <v>9</v>
      </c>
      <c r="F302" s="50" t="s">
        <v>10</v>
      </c>
    </row>
    <row r="303" spans="1:6" ht="18.75">
      <c r="A303" s="51">
        <v>1</v>
      </c>
      <c r="B303" s="51">
        <v>2</v>
      </c>
      <c r="C303" s="51">
        <v>3</v>
      </c>
      <c r="D303" s="51">
        <v>4</v>
      </c>
      <c r="E303" s="51">
        <v>5</v>
      </c>
      <c r="F303" s="51" t="s">
        <v>11</v>
      </c>
    </row>
    <row r="304" spans="1:6" ht="108" customHeight="1">
      <c r="A304" s="52">
        <v>1</v>
      </c>
      <c r="B304" s="11" t="s">
        <v>67</v>
      </c>
      <c r="C304" s="52" t="s">
        <v>12</v>
      </c>
      <c r="D304" s="54">
        <v>163</v>
      </c>
      <c r="E304" s="54">
        <v>172</v>
      </c>
      <c r="F304" s="55">
        <f>E304/D304*100</f>
        <v>105.5</v>
      </c>
    </row>
    <row r="305" spans="1:6" ht="144.75">
      <c r="A305" s="52">
        <v>2</v>
      </c>
      <c r="B305" s="5" t="s">
        <v>68</v>
      </c>
      <c r="C305" s="52" t="s">
        <v>12</v>
      </c>
      <c r="D305" s="54">
        <f>D304</f>
        <v>163</v>
      </c>
      <c r="E305" s="54">
        <f>E304</f>
        <v>172</v>
      </c>
      <c r="F305" s="55">
        <f>E305/D305*100</f>
        <v>105.5</v>
      </c>
    </row>
    <row r="307" spans="1:6" ht="18.75">
      <c r="A307" s="37" t="s">
        <v>122</v>
      </c>
      <c r="B307" s="38"/>
      <c r="C307" s="38"/>
      <c r="D307" s="38"/>
      <c r="E307" s="38"/>
      <c r="F307" s="39"/>
    </row>
    <row r="308" spans="1:6" ht="18.75">
      <c r="A308" s="40" t="s">
        <v>41</v>
      </c>
      <c r="B308" s="40"/>
      <c r="C308" s="40"/>
      <c r="D308" s="40"/>
      <c r="E308" s="40"/>
      <c r="F308" s="40"/>
    </row>
    <row r="309" spans="1:6" ht="157.5" customHeight="1">
      <c r="A309" s="41" t="s">
        <v>5</v>
      </c>
      <c r="B309" s="42" t="s">
        <v>6</v>
      </c>
      <c r="C309" s="42" t="s">
        <v>7</v>
      </c>
      <c r="D309" s="42" t="s">
        <v>8</v>
      </c>
      <c r="E309" s="42" t="s">
        <v>9</v>
      </c>
      <c r="F309" s="42" t="s">
        <v>10</v>
      </c>
    </row>
    <row r="310" spans="1:6" ht="18.75">
      <c r="A310" s="43">
        <v>1</v>
      </c>
      <c r="B310" s="43">
        <v>2</v>
      </c>
      <c r="C310" s="43">
        <v>3</v>
      </c>
      <c r="D310" s="43">
        <v>4</v>
      </c>
      <c r="E310" s="43">
        <v>5</v>
      </c>
      <c r="F310" s="43" t="s">
        <v>11</v>
      </c>
    </row>
    <row r="311" spans="1:6" ht="108" customHeight="1">
      <c r="A311" s="44">
        <v>1</v>
      </c>
      <c r="B311" s="11" t="s">
        <v>42</v>
      </c>
      <c r="C311" s="44" t="s">
        <v>12</v>
      </c>
      <c r="D311" s="45">
        <v>148</v>
      </c>
      <c r="E311" s="45">
        <v>152</v>
      </c>
      <c r="F311" s="46">
        <f>E311/D311*100</f>
        <v>102.7</v>
      </c>
    </row>
    <row r="312" spans="1:6" ht="144.75">
      <c r="A312" s="44">
        <v>2</v>
      </c>
      <c r="B312" s="12" t="s">
        <v>39</v>
      </c>
      <c r="C312" s="44" t="s">
        <v>12</v>
      </c>
      <c r="D312" s="45">
        <f>D311</f>
        <v>148</v>
      </c>
      <c r="E312" s="45">
        <f>E311</f>
        <v>152</v>
      </c>
      <c r="F312" s="46">
        <f>E312/D312*100</f>
        <v>102.7</v>
      </c>
    </row>
    <row r="314" spans="1:6" ht="18.75">
      <c r="A314" s="37" t="s">
        <v>123</v>
      </c>
      <c r="B314" s="38"/>
      <c r="C314" s="38"/>
      <c r="D314" s="38"/>
      <c r="E314" s="38"/>
      <c r="F314" s="39"/>
    </row>
    <row r="315" spans="1:6" ht="18.75">
      <c r="A315" s="40" t="s">
        <v>41</v>
      </c>
      <c r="B315" s="40"/>
      <c r="C315" s="40"/>
      <c r="D315" s="40"/>
      <c r="E315" s="40"/>
      <c r="F315" s="40"/>
    </row>
    <row r="316" spans="1:6" ht="157.5" customHeight="1">
      <c r="A316" s="41" t="s">
        <v>5</v>
      </c>
      <c r="B316" s="42" t="s">
        <v>6</v>
      </c>
      <c r="C316" s="42" t="s">
        <v>7</v>
      </c>
      <c r="D316" s="42" t="s">
        <v>8</v>
      </c>
      <c r="E316" s="42" t="s">
        <v>9</v>
      </c>
      <c r="F316" s="42" t="s">
        <v>10</v>
      </c>
    </row>
    <row r="317" spans="1:6" ht="18.75">
      <c r="A317" s="43">
        <v>1</v>
      </c>
      <c r="B317" s="43">
        <v>2</v>
      </c>
      <c r="C317" s="43">
        <v>3</v>
      </c>
      <c r="D317" s="43">
        <v>4</v>
      </c>
      <c r="E317" s="43">
        <v>5</v>
      </c>
      <c r="F317" s="43" t="s">
        <v>11</v>
      </c>
    </row>
    <row r="318" spans="1:6" ht="108" customHeight="1">
      <c r="A318" s="44">
        <v>1</v>
      </c>
      <c r="B318" s="11" t="s">
        <v>42</v>
      </c>
      <c r="C318" s="44" t="s">
        <v>12</v>
      </c>
      <c r="D318" s="45">
        <v>335</v>
      </c>
      <c r="E318" s="45">
        <v>338</v>
      </c>
      <c r="F318" s="46">
        <f>E318/D318*100</f>
        <v>100.9</v>
      </c>
    </row>
    <row r="319" spans="1:6" ht="144.75">
      <c r="A319" s="44">
        <v>2</v>
      </c>
      <c r="B319" s="12" t="s">
        <v>39</v>
      </c>
      <c r="C319" s="44" t="s">
        <v>12</v>
      </c>
      <c r="D319" s="45">
        <f>D318</f>
        <v>335</v>
      </c>
      <c r="E319" s="45">
        <f>E318</f>
        <v>338</v>
      </c>
      <c r="F319" s="46">
        <f>E319/D319*100</f>
        <v>100.9</v>
      </c>
    </row>
    <row r="321" spans="1:6" ht="18.75">
      <c r="A321" s="37" t="s">
        <v>124</v>
      </c>
      <c r="B321" s="38"/>
      <c r="C321" s="38"/>
      <c r="D321" s="38"/>
      <c r="E321" s="38"/>
      <c r="F321" s="39"/>
    </row>
    <row r="322" spans="1:6" ht="18.75">
      <c r="A322" s="40" t="s">
        <v>41</v>
      </c>
      <c r="B322" s="40"/>
      <c r="C322" s="40"/>
      <c r="D322" s="40"/>
      <c r="E322" s="40"/>
      <c r="F322" s="40"/>
    </row>
    <row r="323" spans="1:6" ht="157.5" customHeight="1">
      <c r="A323" s="41" t="s">
        <v>5</v>
      </c>
      <c r="B323" s="42" t="s">
        <v>6</v>
      </c>
      <c r="C323" s="42" t="s">
        <v>7</v>
      </c>
      <c r="D323" s="42" t="s">
        <v>8</v>
      </c>
      <c r="E323" s="42" t="s">
        <v>9</v>
      </c>
      <c r="F323" s="42" t="s">
        <v>10</v>
      </c>
    </row>
    <row r="324" spans="1:6" ht="18.75">
      <c r="A324" s="43">
        <v>1</v>
      </c>
      <c r="B324" s="43">
        <v>2</v>
      </c>
      <c r="C324" s="43">
        <v>3</v>
      </c>
      <c r="D324" s="43">
        <v>4</v>
      </c>
      <c r="E324" s="43">
        <v>5</v>
      </c>
      <c r="F324" s="43" t="s">
        <v>11</v>
      </c>
    </row>
    <row r="325" spans="1:6" ht="108" customHeight="1">
      <c r="A325" s="44">
        <v>1</v>
      </c>
      <c r="B325" s="11" t="s">
        <v>42</v>
      </c>
      <c r="C325" s="44" t="s">
        <v>12</v>
      </c>
      <c r="D325" s="45">
        <v>295</v>
      </c>
      <c r="E325" s="45">
        <v>296</v>
      </c>
      <c r="F325" s="46">
        <f>E325/D325*100</f>
        <v>100.3</v>
      </c>
    </row>
    <row r="326" spans="1:6" ht="144.75">
      <c r="A326" s="44">
        <v>2</v>
      </c>
      <c r="B326" s="12" t="s">
        <v>39</v>
      </c>
      <c r="C326" s="44" t="s">
        <v>12</v>
      </c>
      <c r="D326" s="45">
        <f>D325</f>
        <v>295</v>
      </c>
      <c r="E326" s="45">
        <f>E325</f>
        <v>296</v>
      </c>
      <c r="F326" s="46">
        <f>E326/D326*100</f>
        <v>100.3</v>
      </c>
    </row>
    <row r="328" spans="1:6" ht="18.75">
      <c r="A328" s="37" t="s">
        <v>85</v>
      </c>
      <c r="B328" s="38"/>
      <c r="C328" s="38"/>
      <c r="D328" s="38"/>
      <c r="E328" s="38"/>
      <c r="F328" s="39"/>
    </row>
    <row r="329" spans="1:6" ht="18.75">
      <c r="A329" s="37" t="s">
        <v>41</v>
      </c>
      <c r="B329" s="38"/>
      <c r="C329" s="38"/>
      <c r="D329" s="38"/>
      <c r="E329" s="38"/>
      <c r="F329" s="39"/>
    </row>
    <row r="330" spans="1:6" ht="157.5" customHeight="1">
      <c r="A330" s="41" t="s">
        <v>5</v>
      </c>
      <c r="B330" s="42" t="s">
        <v>6</v>
      </c>
      <c r="C330" s="42" t="s">
        <v>7</v>
      </c>
      <c r="D330" s="42" t="s">
        <v>8</v>
      </c>
      <c r="E330" s="42" t="s">
        <v>9</v>
      </c>
      <c r="F330" s="42" t="s">
        <v>10</v>
      </c>
    </row>
    <row r="331" spans="1:6" ht="18.75">
      <c r="A331" s="43">
        <v>1</v>
      </c>
      <c r="B331" s="43">
        <v>2</v>
      </c>
      <c r="C331" s="43">
        <v>3</v>
      </c>
      <c r="D331" s="43">
        <v>4</v>
      </c>
      <c r="E331" s="43">
        <v>5</v>
      </c>
      <c r="F331" s="43" t="s">
        <v>11</v>
      </c>
    </row>
    <row r="332" spans="1:6" ht="108" customHeight="1">
      <c r="A332" s="44">
        <v>1</v>
      </c>
      <c r="B332" s="11" t="s">
        <v>42</v>
      </c>
      <c r="C332" s="44" t="s">
        <v>12</v>
      </c>
      <c r="D332" s="45">
        <v>304</v>
      </c>
      <c r="E332" s="45">
        <v>320</v>
      </c>
      <c r="F332" s="46">
        <f>E332/D332*100</f>
        <v>105.3</v>
      </c>
    </row>
    <row r="333" spans="1:6" ht="144.75">
      <c r="A333" s="44">
        <v>2</v>
      </c>
      <c r="B333" s="12" t="s">
        <v>39</v>
      </c>
      <c r="C333" s="44" t="s">
        <v>12</v>
      </c>
      <c r="D333" s="45">
        <f>D332</f>
        <v>304</v>
      </c>
      <c r="E333" s="45">
        <f>E332</f>
        <v>320</v>
      </c>
      <c r="F333" s="46">
        <f>E333/D333*100</f>
        <v>105.3</v>
      </c>
    </row>
    <row r="335" spans="1:6" ht="18.75">
      <c r="A335" s="48" t="s">
        <v>125</v>
      </c>
      <c r="B335" s="48"/>
      <c r="C335" s="48"/>
      <c r="D335" s="48"/>
      <c r="E335" s="48"/>
      <c r="F335" s="48"/>
    </row>
    <row r="336" spans="1:6" ht="18.75">
      <c r="A336" s="48" t="s">
        <v>41</v>
      </c>
      <c r="B336" s="48"/>
      <c r="C336" s="48"/>
      <c r="D336" s="48"/>
      <c r="E336" s="48"/>
      <c r="F336" s="48"/>
    </row>
    <row r="337" spans="1:6" ht="157.5" customHeight="1">
      <c r="A337" s="49" t="s">
        <v>5</v>
      </c>
      <c r="B337" s="50" t="s">
        <v>6</v>
      </c>
      <c r="C337" s="50" t="s">
        <v>7</v>
      </c>
      <c r="D337" s="50" t="s">
        <v>8</v>
      </c>
      <c r="E337" s="50" t="s">
        <v>9</v>
      </c>
      <c r="F337" s="50" t="s">
        <v>10</v>
      </c>
    </row>
    <row r="338" spans="1:6" ht="18.75">
      <c r="A338" s="51">
        <v>1</v>
      </c>
      <c r="B338" s="51">
        <v>2</v>
      </c>
      <c r="C338" s="51">
        <v>3</v>
      </c>
      <c r="D338" s="51">
        <v>4</v>
      </c>
      <c r="E338" s="51">
        <v>5</v>
      </c>
      <c r="F338" s="51" t="s">
        <v>11</v>
      </c>
    </row>
    <row r="339" spans="1:6" ht="108" customHeight="1">
      <c r="A339" s="52">
        <v>1</v>
      </c>
      <c r="B339" s="53" t="s">
        <v>67</v>
      </c>
      <c r="C339" s="52" t="s">
        <v>12</v>
      </c>
      <c r="D339" s="54">
        <v>175</v>
      </c>
      <c r="E339" s="54">
        <v>175</v>
      </c>
      <c r="F339" s="55">
        <f>E339/D339*100</f>
        <v>100</v>
      </c>
    </row>
    <row r="340" spans="1:6" ht="144.75">
      <c r="A340" s="52">
        <v>2</v>
      </c>
      <c r="B340" s="56" t="s">
        <v>68</v>
      </c>
      <c r="C340" s="52" t="s">
        <v>12</v>
      </c>
      <c r="D340" s="54">
        <f>D339</f>
        <v>175</v>
      </c>
      <c r="E340" s="54">
        <f>E339</f>
        <v>175</v>
      </c>
      <c r="F340" s="55">
        <f>E340/D340*100</f>
        <v>100</v>
      </c>
    </row>
    <row r="342" spans="1:6" ht="18.75">
      <c r="A342" s="37" t="s">
        <v>126</v>
      </c>
      <c r="B342" s="38"/>
      <c r="C342" s="38"/>
      <c r="D342" s="38"/>
      <c r="E342" s="38"/>
      <c r="F342" s="39"/>
    </row>
    <row r="343" spans="1:6" ht="18.75">
      <c r="A343" s="40" t="s">
        <v>41</v>
      </c>
      <c r="B343" s="40"/>
      <c r="C343" s="40"/>
      <c r="D343" s="40"/>
      <c r="E343" s="40"/>
      <c r="F343" s="40"/>
    </row>
    <row r="344" spans="1:6" ht="157.5" customHeight="1">
      <c r="A344" s="41" t="s">
        <v>5</v>
      </c>
      <c r="B344" s="42" t="s">
        <v>6</v>
      </c>
      <c r="C344" s="42" t="s">
        <v>7</v>
      </c>
      <c r="D344" s="42" t="s">
        <v>8</v>
      </c>
      <c r="E344" s="42" t="s">
        <v>9</v>
      </c>
      <c r="F344" s="42" t="s">
        <v>10</v>
      </c>
    </row>
    <row r="345" spans="1:6" ht="18.75">
      <c r="A345" s="43">
        <v>1</v>
      </c>
      <c r="B345" s="43">
        <v>2</v>
      </c>
      <c r="C345" s="43">
        <v>3</v>
      </c>
      <c r="D345" s="43">
        <v>4</v>
      </c>
      <c r="E345" s="43">
        <v>5</v>
      </c>
      <c r="F345" s="43" t="s">
        <v>11</v>
      </c>
    </row>
    <row r="346" spans="1:6" ht="108" customHeight="1">
      <c r="A346" s="44">
        <v>1</v>
      </c>
      <c r="B346" s="11" t="s">
        <v>42</v>
      </c>
      <c r="C346" s="44" t="s">
        <v>12</v>
      </c>
      <c r="D346" s="45">
        <v>286</v>
      </c>
      <c r="E346" s="45">
        <v>275</v>
      </c>
      <c r="F346" s="46">
        <f>E346/D346*100</f>
        <v>96.2</v>
      </c>
    </row>
    <row r="347" spans="1:6" ht="144.75">
      <c r="A347" s="44">
        <v>2</v>
      </c>
      <c r="B347" s="12" t="s">
        <v>39</v>
      </c>
      <c r="C347" s="44" t="s">
        <v>12</v>
      </c>
      <c r="D347" s="45">
        <f>D346</f>
        <v>286</v>
      </c>
      <c r="E347" s="45">
        <f>E346</f>
        <v>275</v>
      </c>
      <c r="F347" s="46">
        <f>E347/D347*100</f>
        <v>96.2</v>
      </c>
    </row>
    <row r="349" spans="1:6" ht="18.75">
      <c r="A349" s="37" t="s">
        <v>127</v>
      </c>
      <c r="B349" s="38"/>
      <c r="C349" s="38"/>
      <c r="D349" s="38"/>
      <c r="E349" s="38"/>
      <c r="F349" s="39"/>
    </row>
    <row r="350" spans="1:6" ht="18.75">
      <c r="A350" s="40" t="s">
        <v>41</v>
      </c>
      <c r="B350" s="40"/>
      <c r="C350" s="40"/>
      <c r="D350" s="40"/>
      <c r="E350" s="40"/>
      <c r="F350" s="40"/>
    </row>
    <row r="351" spans="1:6" ht="157.5" customHeight="1">
      <c r="A351" s="41" t="s">
        <v>5</v>
      </c>
      <c r="B351" s="42" t="s">
        <v>6</v>
      </c>
      <c r="C351" s="42" t="s">
        <v>7</v>
      </c>
      <c r="D351" s="42" t="s">
        <v>8</v>
      </c>
      <c r="E351" s="42" t="s">
        <v>9</v>
      </c>
      <c r="F351" s="42" t="s">
        <v>10</v>
      </c>
    </row>
    <row r="352" spans="1:6" ht="18.75">
      <c r="A352" s="43">
        <v>1</v>
      </c>
      <c r="B352" s="43">
        <v>2</v>
      </c>
      <c r="C352" s="43">
        <v>3</v>
      </c>
      <c r="D352" s="43">
        <v>4</v>
      </c>
      <c r="E352" s="43">
        <v>5</v>
      </c>
      <c r="F352" s="43" t="s">
        <v>11</v>
      </c>
    </row>
    <row r="353" spans="1:6" ht="108" customHeight="1">
      <c r="A353" s="44">
        <v>1</v>
      </c>
      <c r="B353" s="11" t="s">
        <v>42</v>
      </c>
      <c r="C353" s="44" t="s">
        <v>12</v>
      </c>
      <c r="D353" s="45">
        <v>170</v>
      </c>
      <c r="E353" s="45">
        <v>190</v>
      </c>
      <c r="F353" s="46">
        <f>E353/D353*100</f>
        <v>111.8</v>
      </c>
    </row>
    <row r="354" spans="1:6" ht="144.75">
      <c r="A354" s="44">
        <v>2</v>
      </c>
      <c r="B354" s="12" t="s">
        <v>39</v>
      </c>
      <c r="C354" s="44" t="s">
        <v>12</v>
      </c>
      <c r="D354" s="45">
        <v>170</v>
      </c>
      <c r="E354" s="45">
        <v>190</v>
      </c>
      <c r="F354" s="46">
        <f>E354/D354*100</f>
        <v>111.8</v>
      </c>
    </row>
    <row r="356" spans="1:6" ht="18.75">
      <c r="A356" s="37" t="s">
        <v>128</v>
      </c>
      <c r="B356" s="38"/>
      <c r="C356" s="38"/>
      <c r="D356" s="38"/>
      <c r="E356" s="38"/>
      <c r="F356" s="39"/>
    </row>
    <row r="357" spans="1:6" ht="18.75">
      <c r="A357" s="40" t="s">
        <v>41</v>
      </c>
      <c r="B357" s="40"/>
      <c r="C357" s="40"/>
      <c r="D357" s="40"/>
      <c r="E357" s="40"/>
      <c r="F357" s="40"/>
    </row>
    <row r="358" spans="1:6" ht="157.5" customHeight="1">
      <c r="A358" s="41" t="s">
        <v>5</v>
      </c>
      <c r="B358" s="42" t="s">
        <v>6</v>
      </c>
      <c r="C358" s="42" t="s">
        <v>7</v>
      </c>
      <c r="D358" s="42" t="s">
        <v>8</v>
      </c>
      <c r="E358" s="42" t="s">
        <v>9</v>
      </c>
      <c r="F358" s="42" t="s">
        <v>10</v>
      </c>
    </row>
    <row r="359" spans="1:6" ht="18.75">
      <c r="A359" s="43">
        <v>1</v>
      </c>
      <c r="B359" s="43">
        <v>2</v>
      </c>
      <c r="C359" s="43">
        <v>3</v>
      </c>
      <c r="D359" s="43">
        <v>4</v>
      </c>
      <c r="E359" s="43">
        <v>5</v>
      </c>
      <c r="F359" s="43" t="s">
        <v>11</v>
      </c>
    </row>
    <row r="360" spans="1:6" ht="108" customHeight="1">
      <c r="A360" s="44">
        <v>1</v>
      </c>
      <c r="B360" s="11" t="s">
        <v>42</v>
      </c>
      <c r="C360" s="44" t="s">
        <v>12</v>
      </c>
      <c r="D360" s="45">
        <v>343</v>
      </c>
      <c r="E360" s="45">
        <v>349</v>
      </c>
      <c r="F360" s="46">
        <f>E360/D360*100</f>
        <v>101.7</v>
      </c>
    </row>
    <row r="361" spans="1:6" ht="144.75">
      <c r="A361" s="44">
        <v>2</v>
      </c>
      <c r="B361" s="12" t="s">
        <v>39</v>
      </c>
      <c r="C361" s="44" t="s">
        <v>12</v>
      </c>
      <c r="D361" s="45">
        <f>D360</f>
        <v>343</v>
      </c>
      <c r="E361" s="45">
        <f>E360</f>
        <v>349</v>
      </c>
      <c r="F361" s="46">
        <f>E361/D361*100</f>
        <v>101.7</v>
      </c>
    </row>
    <row r="363" spans="1:6" ht="18.75">
      <c r="A363" s="37" t="s">
        <v>129</v>
      </c>
      <c r="B363" s="38"/>
      <c r="C363" s="38"/>
      <c r="D363" s="38"/>
      <c r="E363" s="38"/>
      <c r="F363" s="39"/>
    </row>
    <row r="364" spans="1:6" ht="18.75">
      <c r="A364" s="40" t="s">
        <v>41</v>
      </c>
      <c r="B364" s="40"/>
      <c r="C364" s="40"/>
      <c r="D364" s="40"/>
      <c r="E364" s="40"/>
      <c r="F364" s="40"/>
    </row>
    <row r="365" spans="1:6" ht="157.5" customHeight="1">
      <c r="A365" s="41" t="s">
        <v>5</v>
      </c>
      <c r="B365" s="42" t="s">
        <v>6</v>
      </c>
      <c r="C365" s="42" t="s">
        <v>7</v>
      </c>
      <c r="D365" s="42" t="s">
        <v>8</v>
      </c>
      <c r="E365" s="42" t="s">
        <v>9</v>
      </c>
      <c r="F365" s="42" t="s">
        <v>10</v>
      </c>
    </row>
    <row r="366" spans="1:6" ht="18.75">
      <c r="A366" s="43">
        <v>1</v>
      </c>
      <c r="B366" s="43">
        <v>2</v>
      </c>
      <c r="C366" s="43">
        <v>3</v>
      </c>
      <c r="D366" s="43">
        <v>4</v>
      </c>
      <c r="E366" s="43">
        <v>5</v>
      </c>
      <c r="F366" s="43" t="s">
        <v>11</v>
      </c>
    </row>
    <row r="367" spans="1:6" ht="108" customHeight="1">
      <c r="A367" s="44">
        <v>1</v>
      </c>
      <c r="B367" s="11" t="s">
        <v>42</v>
      </c>
      <c r="C367" s="44" t="s">
        <v>12</v>
      </c>
      <c r="D367" s="45">
        <v>317</v>
      </c>
      <c r="E367" s="45">
        <v>323</v>
      </c>
      <c r="F367" s="46">
        <f>E367/D367*100</f>
        <v>101.9</v>
      </c>
    </row>
    <row r="368" spans="1:6" ht="144.75">
      <c r="A368" s="44">
        <v>2</v>
      </c>
      <c r="B368" s="12" t="s">
        <v>39</v>
      </c>
      <c r="C368" s="44" t="s">
        <v>12</v>
      </c>
      <c r="D368" s="45">
        <f>D367</f>
        <v>317</v>
      </c>
      <c r="E368" s="45">
        <f>E367</f>
        <v>323</v>
      </c>
      <c r="F368" s="46">
        <f>E368/D368*100</f>
        <v>101.9</v>
      </c>
    </row>
    <row r="370" spans="1:6" ht="18.75">
      <c r="A370" s="37" t="s">
        <v>130</v>
      </c>
      <c r="B370" s="38"/>
      <c r="C370" s="38"/>
      <c r="D370" s="38"/>
      <c r="E370" s="38"/>
      <c r="F370" s="39"/>
    </row>
    <row r="371" spans="1:6" ht="18.75">
      <c r="A371" s="40" t="s">
        <v>41</v>
      </c>
      <c r="B371" s="40"/>
      <c r="C371" s="40"/>
      <c r="D371" s="40"/>
      <c r="E371" s="40"/>
      <c r="F371" s="40"/>
    </row>
    <row r="372" spans="1:6" ht="157.5" customHeight="1">
      <c r="A372" s="41" t="s">
        <v>5</v>
      </c>
      <c r="B372" s="42" t="s">
        <v>6</v>
      </c>
      <c r="C372" s="42" t="s">
        <v>7</v>
      </c>
      <c r="D372" s="42" t="s">
        <v>8</v>
      </c>
      <c r="E372" s="42" t="s">
        <v>9</v>
      </c>
      <c r="F372" s="42" t="s">
        <v>10</v>
      </c>
    </row>
    <row r="373" spans="1:6" ht="18.75">
      <c r="A373" s="43">
        <v>1</v>
      </c>
      <c r="B373" s="43">
        <v>2</v>
      </c>
      <c r="C373" s="43">
        <v>3</v>
      </c>
      <c r="D373" s="43">
        <v>4</v>
      </c>
      <c r="E373" s="43">
        <v>5</v>
      </c>
      <c r="F373" s="43" t="s">
        <v>11</v>
      </c>
    </row>
    <row r="374" spans="1:6" ht="108" customHeight="1">
      <c r="A374" s="44">
        <v>1</v>
      </c>
      <c r="B374" s="11" t="s">
        <v>42</v>
      </c>
      <c r="C374" s="44" t="s">
        <v>12</v>
      </c>
      <c r="D374" s="45">
        <v>573</v>
      </c>
      <c r="E374" s="45">
        <v>559</v>
      </c>
      <c r="F374" s="46">
        <f>E374/D374*100</f>
        <v>97.6</v>
      </c>
    </row>
    <row r="375" spans="1:6" ht="144.75">
      <c r="A375" s="44">
        <v>2</v>
      </c>
      <c r="B375" s="12" t="s">
        <v>39</v>
      </c>
      <c r="C375" s="44" t="s">
        <v>12</v>
      </c>
      <c r="D375" s="45">
        <f>D374</f>
        <v>573</v>
      </c>
      <c r="E375" s="45">
        <f>E374</f>
        <v>559</v>
      </c>
      <c r="F375" s="46">
        <f>E375/D375*100</f>
        <v>97.6</v>
      </c>
    </row>
    <row r="377" spans="1:6" ht="18.75">
      <c r="A377" s="37" t="s">
        <v>87</v>
      </c>
      <c r="B377" s="38"/>
      <c r="C377" s="38"/>
      <c r="D377" s="38"/>
      <c r="E377" s="38"/>
      <c r="F377" s="39"/>
    </row>
    <row r="378" spans="1:6" ht="18.75">
      <c r="A378" s="40" t="s">
        <v>41</v>
      </c>
      <c r="B378" s="40"/>
      <c r="C378" s="40"/>
      <c r="D378" s="40"/>
      <c r="E378" s="40"/>
      <c r="F378" s="40"/>
    </row>
    <row r="379" spans="1:6" ht="157.5" customHeight="1">
      <c r="A379" s="41" t="s">
        <v>5</v>
      </c>
      <c r="B379" s="42" t="s">
        <v>6</v>
      </c>
      <c r="C379" s="42" t="s">
        <v>7</v>
      </c>
      <c r="D379" s="42" t="s">
        <v>8</v>
      </c>
      <c r="E379" s="42" t="s">
        <v>9</v>
      </c>
      <c r="F379" s="42" t="s">
        <v>10</v>
      </c>
    </row>
    <row r="380" spans="1:6" ht="18.75">
      <c r="A380" s="43">
        <v>1</v>
      </c>
      <c r="B380" s="43">
        <v>2</v>
      </c>
      <c r="C380" s="43">
        <v>3</v>
      </c>
      <c r="D380" s="43">
        <v>4</v>
      </c>
      <c r="E380" s="43">
        <v>5</v>
      </c>
      <c r="F380" s="43" t="s">
        <v>11</v>
      </c>
    </row>
    <row r="381" spans="1:6" ht="108" customHeight="1">
      <c r="A381" s="44">
        <v>1</v>
      </c>
      <c r="B381" s="11" t="s">
        <v>42</v>
      </c>
      <c r="C381" s="44" t="s">
        <v>12</v>
      </c>
      <c r="D381" s="45">
        <v>359</v>
      </c>
      <c r="E381" s="45">
        <v>359</v>
      </c>
      <c r="F381" s="46">
        <f>E381/D381*100</f>
        <v>100</v>
      </c>
    </row>
    <row r="382" spans="1:6" ht="144.75">
      <c r="A382" s="44">
        <v>2</v>
      </c>
      <c r="B382" s="12" t="s">
        <v>39</v>
      </c>
      <c r="C382" s="44" t="s">
        <v>12</v>
      </c>
      <c r="D382" s="45">
        <f>D381</f>
        <v>359</v>
      </c>
      <c r="E382" s="45">
        <f>E381</f>
        <v>359</v>
      </c>
      <c r="F382" s="46">
        <f>E382/D382*100</f>
        <v>100</v>
      </c>
    </row>
    <row r="384" spans="1:6" ht="18.75">
      <c r="A384" s="37" t="s">
        <v>132</v>
      </c>
      <c r="B384" s="38"/>
      <c r="C384" s="38"/>
      <c r="D384" s="38"/>
      <c r="E384" s="38"/>
      <c r="F384" s="39"/>
    </row>
    <row r="385" spans="1:6" ht="18.75">
      <c r="A385" s="40" t="s">
        <v>41</v>
      </c>
      <c r="B385" s="40"/>
      <c r="C385" s="40"/>
      <c r="D385" s="40"/>
      <c r="E385" s="40"/>
      <c r="F385" s="40"/>
    </row>
    <row r="386" spans="1:6" ht="168.75">
      <c r="A386" s="41" t="s">
        <v>5</v>
      </c>
      <c r="B386" s="42" t="s">
        <v>6</v>
      </c>
      <c r="C386" s="42" t="s">
        <v>7</v>
      </c>
      <c r="D386" s="42" t="s">
        <v>8</v>
      </c>
      <c r="E386" s="42" t="s">
        <v>9</v>
      </c>
      <c r="F386" s="42" t="s">
        <v>10</v>
      </c>
    </row>
    <row r="387" spans="1:6" ht="18.75">
      <c r="A387" s="43">
        <v>1</v>
      </c>
      <c r="B387" s="43">
        <v>2</v>
      </c>
      <c r="C387" s="43">
        <v>3</v>
      </c>
      <c r="D387" s="43">
        <v>4</v>
      </c>
      <c r="E387" s="43">
        <v>5</v>
      </c>
      <c r="F387" s="43" t="s">
        <v>11</v>
      </c>
    </row>
    <row r="388" spans="1:6" ht="100.5">
      <c r="A388" s="44">
        <v>1</v>
      </c>
      <c r="B388" s="11" t="s">
        <v>42</v>
      </c>
      <c r="C388" s="44" t="s">
        <v>12</v>
      </c>
      <c r="D388" s="86">
        <f>D10+D17+D24+D31+D38+D45+D52+D59+D66+D73+D80+D87+D94+D101+D108+D115+D122+D129+D136+D143+D150+D157+D164+D171+D178+D185+D192+D199+D206+D213+D220+D227+D234+D241+D248+D255+D262+D269+D276+D283+D290+D297+D304+D311+D318+D325+D332+D339+D346+D353+D360+D367+D374+D381</f>
        <v>11987</v>
      </c>
      <c r="E388" s="86">
        <f>E10+E17+E24+E31+E38+E45+E52+E59+E66+E73+E80+E87+E94+E101+E108+E115+E122+E129+E136+E143+E150+E157+E164+E171+E178+E185+E192+E199+E206+E213+E220+E227+E234+E241+E248+E255+E262+E269+E276+E283+E290+E297+E304+E311+E318+E325+E332+E339+E346+E353+E360+E367+E374+E381</f>
        <v>12285</v>
      </c>
      <c r="F388" s="46">
        <f>E388/D388*100</f>
        <v>102.5</v>
      </c>
    </row>
    <row r="389" spans="1:6" ht="144.75">
      <c r="A389" s="44">
        <v>2</v>
      </c>
      <c r="B389" s="12" t="s">
        <v>39</v>
      </c>
      <c r="C389" s="44" t="s">
        <v>12</v>
      </c>
      <c r="D389" s="86">
        <f>D388</f>
        <v>11987</v>
      </c>
      <c r="E389" s="86">
        <f>E388</f>
        <v>12285</v>
      </c>
      <c r="F389" s="46">
        <f>E389/D389*100</f>
        <v>102.5</v>
      </c>
    </row>
    <row r="392" spans="1:6" ht="18.75">
      <c r="B392" s="35" t="s">
        <v>133</v>
      </c>
      <c r="C392" s="35"/>
      <c r="D392" s="35"/>
      <c r="E392" s="85" t="s">
        <v>134</v>
      </c>
    </row>
    <row r="393" spans="1:6" ht="18.75">
      <c r="B393" s="35"/>
      <c r="C393" s="35"/>
      <c r="D393" s="35"/>
      <c r="E393" s="85"/>
    </row>
    <row r="394" spans="1:6" ht="18.75">
      <c r="B394" s="35" t="s">
        <v>135</v>
      </c>
      <c r="C394" s="35"/>
      <c r="D394" s="35"/>
      <c r="E394" s="85" t="s">
        <v>136</v>
      </c>
    </row>
  </sheetData>
  <mergeCells count="113">
    <mergeCell ref="A384:F384"/>
    <mergeCell ref="A385:F385"/>
    <mergeCell ref="A2:F2"/>
    <mergeCell ref="A3:F3"/>
    <mergeCell ref="A4:F4"/>
    <mergeCell ref="A6:F6"/>
    <mergeCell ref="A7:F7"/>
    <mergeCell ref="A77:F77"/>
    <mergeCell ref="A41:F41"/>
    <mergeCell ref="A42:F42"/>
    <mergeCell ref="A48:F48"/>
    <mergeCell ref="A49:F49"/>
    <mergeCell ref="A62:F62"/>
    <mergeCell ref="A55:F55"/>
    <mergeCell ref="A56:F56"/>
    <mergeCell ref="A63:F63"/>
    <mergeCell ref="A69:F69"/>
    <mergeCell ref="A70:F70"/>
    <mergeCell ref="A76:F76"/>
    <mergeCell ref="A118:F118"/>
    <mergeCell ref="A119:F119"/>
    <mergeCell ref="A125:F125"/>
    <mergeCell ref="A126:F126"/>
    <mergeCell ref="A132:F132"/>
    <mergeCell ref="A28:F28"/>
    <mergeCell ref="A34:F34"/>
    <mergeCell ref="A35:F35"/>
    <mergeCell ref="A13:F13"/>
    <mergeCell ref="A14:F14"/>
    <mergeCell ref="A20:F20"/>
    <mergeCell ref="A21:F21"/>
    <mergeCell ref="A27:F27"/>
    <mergeCell ref="A98:F98"/>
    <mergeCell ref="A111:F111"/>
    <mergeCell ref="A112:F112"/>
    <mergeCell ref="A104:F104"/>
    <mergeCell ref="A105:F105"/>
    <mergeCell ref="A83:F83"/>
    <mergeCell ref="A84:F84"/>
    <mergeCell ref="A90:F90"/>
    <mergeCell ref="A91:F91"/>
    <mergeCell ref="A97:F97"/>
    <mergeCell ref="A153:F153"/>
    <mergeCell ref="A154:F154"/>
    <mergeCell ref="A160:F160"/>
    <mergeCell ref="A161:F161"/>
    <mergeCell ref="A167:F167"/>
    <mergeCell ref="A133:F133"/>
    <mergeCell ref="A139:F139"/>
    <mergeCell ref="A140:F140"/>
    <mergeCell ref="A146:F146"/>
    <mergeCell ref="A147:F147"/>
    <mergeCell ref="A188:F188"/>
    <mergeCell ref="A189:F189"/>
    <mergeCell ref="A195:F195"/>
    <mergeCell ref="A196:F196"/>
    <mergeCell ref="A202:F202"/>
    <mergeCell ref="A168:F168"/>
    <mergeCell ref="A174:F174"/>
    <mergeCell ref="A175:F175"/>
    <mergeCell ref="A181:F181"/>
    <mergeCell ref="A182:F182"/>
    <mergeCell ref="A223:F223"/>
    <mergeCell ref="A224:F224"/>
    <mergeCell ref="A230:F230"/>
    <mergeCell ref="A231:F231"/>
    <mergeCell ref="A237:F237"/>
    <mergeCell ref="A203:F203"/>
    <mergeCell ref="A209:F209"/>
    <mergeCell ref="A210:F210"/>
    <mergeCell ref="A216:F216"/>
    <mergeCell ref="A217:F217"/>
    <mergeCell ref="A258:F258"/>
    <mergeCell ref="A259:F259"/>
    <mergeCell ref="A265:F265"/>
    <mergeCell ref="A266:F266"/>
    <mergeCell ref="A272:F272"/>
    <mergeCell ref="A238:F238"/>
    <mergeCell ref="A244:F244"/>
    <mergeCell ref="A245:F245"/>
    <mergeCell ref="A251:F251"/>
    <mergeCell ref="A252:F252"/>
    <mergeCell ref="A293:F293"/>
    <mergeCell ref="A294:F294"/>
    <mergeCell ref="A300:F300"/>
    <mergeCell ref="A301:F301"/>
    <mergeCell ref="A307:F307"/>
    <mergeCell ref="A273:F273"/>
    <mergeCell ref="A279:F279"/>
    <mergeCell ref="A280:F280"/>
    <mergeCell ref="A286:F286"/>
    <mergeCell ref="A287:F287"/>
    <mergeCell ref="A328:F328"/>
    <mergeCell ref="A329:F329"/>
    <mergeCell ref="A335:F335"/>
    <mergeCell ref="A336:F336"/>
    <mergeCell ref="A342:F342"/>
    <mergeCell ref="A308:F308"/>
    <mergeCell ref="A314:F314"/>
    <mergeCell ref="A315:F315"/>
    <mergeCell ref="A321:F321"/>
    <mergeCell ref="A322:F322"/>
    <mergeCell ref="A378:F378"/>
    <mergeCell ref="A363:F363"/>
    <mergeCell ref="A364:F364"/>
    <mergeCell ref="A370:F370"/>
    <mergeCell ref="A371:F371"/>
    <mergeCell ref="A377:F377"/>
    <mergeCell ref="A343:F343"/>
    <mergeCell ref="A349:F349"/>
    <mergeCell ref="A350:F350"/>
    <mergeCell ref="A356:F356"/>
    <mergeCell ref="A357:F35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zoomScale="90" zoomScaleSheetLayoutView="90" workbookViewId="0">
      <selection activeCell="B18" sqref="B1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49</v>
      </c>
    </row>
    <row r="2" spans="1:6" ht="18.75">
      <c r="A2" s="27" t="s">
        <v>1</v>
      </c>
      <c r="B2" s="27"/>
      <c r="C2" s="27"/>
      <c r="D2" s="27"/>
      <c r="E2" s="27"/>
      <c r="F2" s="27"/>
    </row>
    <row r="3" spans="1:6" ht="18.75">
      <c r="A3" s="27" t="s">
        <v>48</v>
      </c>
      <c r="B3" s="27"/>
      <c r="C3" s="27"/>
      <c r="D3" s="27"/>
      <c r="E3" s="27"/>
      <c r="F3" s="27"/>
    </row>
    <row r="4" spans="1:6" ht="18.75">
      <c r="A4" s="27" t="s">
        <v>3</v>
      </c>
      <c r="B4" s="27"/>
      <c r="C4" s="27"/>
      <c r="D4" s="27"/>
      <c r="E4" s="27"/>
      <c r="F4" s="27"/>
    </row>
    <row r="5" spans="1:6" ht="18.75">
      <c r="A5" s="1"/>
      <c r="B5" s="1"/>
      <c r="C5" s="1"/>
      <c r="D5" s="1"/>
      <c r="E5" s="1"/>
      <c r="F5" s="1"/>
    </row>
    <row r="6" spans="1:6" ht="18.75">
      <c r="A6" s="21" t="s">
        <v>4</v>
      </c>
      <c r="B6" s="22"/>
      <c r="C6" s="22"/>
      <c r="D6" s="22"/>
      <c r="E6" s="22"/>
      <c r="F6" s="23"/>
    </row>
    <row r="7" spans="1:6" ht="18.75">
      <c r="A7" s="20" t="s">
        <v>41</v>
      </c>
      <c r="B7" s="20"/>
      <c r="C7" s="20"/>
      <c r="D7" s="20"/>
      <c r="E7" s="20"/>
      <c r="F7" s="20"/>
    </row>
    <row r="8" spans="1:6" ht="157.5" customHeight="1">
      <c r="A8" s="2" t="s">
        <v>5</v>
      </c>
      <c r="B8" s="15" t="s">
        <v>50</v>
      </c>
      <c r="C8" s="28" t="s">
        <v>51</v>
      </c>
      <c r="D8" s="29"/>
      <c r="E8" s="15" t="s">
        <v>54</v>
      </c>
      <c r="F8" s="15" t="s">
        <v>55</v>
      </c>
    </row>
    <row r="9" spans="1:6" ht="66" customHeight="1">
      <c r="A9" s="2"/>
      <c r="B9" s="3"/>
      <c r="C9" s="15" t="s">
        <v>52</v>
      </c>
      <c r="D9" s="15" t="s">
        <v>53</v>
      </c>
      <c r="E9" s="3"/>
      <c r="F9" s="3"/>
    </row>
    <row r="10" spans="1:6" ht="18.7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11</v>
      </c>
    </row>
    <row r="11" spans="1:6" ht="18.75" customHeight="1">
      <c r="A11" s="4"/>
      <c r="B11" s="16" t="s">
        <v>56</v>
      </c>
      <c r="C11" s="16" t="s">
        <v>56</v>
      </c>
      <c r="D11" s="16" t="s">
        <v>56</v>
      </c>
      <c r="E11" s="16" t="s">
        <v>56</v>
      </c>
      <c r="F11" s="16" t="s">
        <v>56</v>
      </c>
    </row>
    <row r="12" spans="1:6" ht="18.75">
      <c r="A12" s="4"/>
      <c r="B12" s="16" t="s">
        <v>56</v>
      </c>
      <c r="C12" s="16" t="s">
        <v>56</v>
      </c>
      <c r="D12" s="16" t="s">
        <v>56</v>
      </c>
      <c r="E12" s="16" t="s">
        <v>56</v>
      </c>
      <c r="F12" s="16" t="s">
        <v>56</v>
      </c>
    </row>
    <row r="14" spans="1:6" s="1" customFormat="1" ht="18.75">
      <c r="B14" s="1" t="s">
        <v>37</v>
      </c>
    </row>
    <row r="15" spans="1:6" s="1" customFormat="1" ht="18.75"/>
    <row r="16" spans="1:6" s="1" customFormat="1" ht="18.75">
      <c r="B16" s="1" t="s">
        <v>38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90"/>
  <sheetViews>
    <sheetView view="pageBreakPreview" topLeftCell="A487" zoomScaleSheetLayoutView="100" workbookViewId="0">
      <selection activeCell="A61" sqref="A61:F62"/>
    </sheetView>
  </sheetViews>
  <sheetFormatPr defaultRowHeight="18.75"/>
  <cols>
    <col min="1" max="1" width="7.7109375" style="35" customWidth="1"/>
    <col min="2" max="2" width="66.5703125" style="35" customWidth="1"/>
    <col min="3" max="3" width="32.7109375" style="35" customWidth="1"/>
    <col min="4" max="4" width="15.7109375" style="35" customWidth="1"/>
    <col min="5" max="5" width="14.140625" style="35" customWidth="1"/>
    <col min="6" max="6" width="18" style="35" customWidth="1"/>
  </cols>
  <sheetData>
    <row r="1" spans="1:6">
      <c r="F1" s="35" t="s">
        <v>13</v>
      </c>
    </row>
    <row r="2" spans="1:6">
      <c r="A2" s="36" t="s">
        <v>1</v>
      </c>
      <c r="B2" s="36"/>
      <c r="C2" s="36"/>
      <c r="D2" s="36"/>
      <c r="E2" s="36"/>
      <c r="F2" s="36"/>
    </row>
    <row r="3" spans="1:6">
      <c r="A3" s="36" t="s">
        <v>57</v>
      </c>
      <c r="B3" s="36"/>
      <c r="C3" s="36"/>
      <c r="D3" s="36"/>
      <c r="E3" s="36"/>
      <c r="F3" s="36"/>
    </row>
    <row r="4" spans="1:6">
      <c r="A4" s="36" t="s">
        <v>3</v>
      </c>
      <c r="B4" s="36"/>
      <c r="C4" s="36"/>
      <c r="D4" s="36"/>
      <c r="E4" s="36"/>
      <c r="F4" s="36"/>
    </row>
    <row r="6" spans="1:6">
      <c r="A6" s="37" t="s">
        <v>59</v>
      </c>
      <c r="B6" s="38"/>
      <c r="C6" s="38"/>
      <c r="D6" s="38"/>
      <c r="E6" s="38"/>
      <c r="F6" s="39"/>
    </row>
    <row r="7" spans="1:6">
      <c r="A7" s="40" t="s">
        <v>41</v>
      </c>
      <c r="B7" s="40"/>
      <c r="C7" s="40"/>
      <c r="D7" s="40"/>
      <c r="E7" s="40"/>
      <c r="F7" s="40"/>
    </row>
    <row r="8" spans="1:6" ht="168.75">
      <c r="A8" s="41" t="s">
        <v>5</v>
      </c>
      <c r="B8" s="42" t="s">
        <v>6</v>
      </c>
      <c r="C8" s="42" t="s">
        <v>14</v>
      </c>
      <c r="D8" s="42" t="s">
        <v>15</v>
      </c>
      <c r="E8" s="42" t="s">
        <v>16</v>
      </c>
      <c r="F8" s="42" t="s">
        <v>10</v>
      </c>
    </row>
    <row r="9" spans="1:6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 t="s">
        <v>11</v>
      </c>
    </row>
    <row r="10" spans="1:6" ht="89.25" customHeight="1">
      <c r="A10" s="71">
        <v>1</v>
      </c>
      <c r="B10" s="30" t="s">
        <v>43</v>
      </c>
      <c r="C10" s="5" t="s">
        <v>17</v>
      </c>
      <c r="D10" s="45">
        <v>95</v>
      </c>
      <c r="E10" s="45">
        <v>95</v>
      </c>
      <c r="F10" s="46">
        <f>E10/D10*100</f>
        <v>100</v>
      </c>
    </row>
    <row r="11" spans="1:6" ht="171.75" customHeight="1">
      <c r="A11" s="72"/>
      <c r="B11" s="31"/>
      <c r="C11" s="5" t="s">
        <v>18</v>
      </c>
      <c r="D11" s="45">
        <v>100</v>
      </c>
      <c r="E11" s="45">
        <v>100</v>
      </c>
      <c r="F11" s="46">
        <f t="shared" ref="F11:F13" si="0">E11/D11*100</f>
        <v>100</v>
      </c>
    </row>
    <row r="12" spans="1:6" ht="109.5" customHeight="1">
      <c r="A12" s="83">
        <v>2</v>
      </c>
      <c r="B12" s="32" t="s">
        <v>40</v>
      </c>
      <c r="C12" s="5" t="s">
        <v>19</v>
      </c>
      <c r="D12" s="45">
        <v>95</v>
      </c>
      <c r="E12" s="45">
        <v>95</v>
      </c>
      <c r="F12" s="46">
        <f t="shared" si="0"/>
        <v>100</v>
      </c>
    </row>
    <row r="13" spans="1:6" ht="144.75" customHeight="1">
      <c r="A13" s="83"/>
      <c r="B13" s="33"/>
      <c r="C13" s="5" t="s">
        <v>18</v>
      </c>
      <c r="D13" s="44">
        <v>100</v>
      </c>
      <c r="E13" s="44">
        <v>100</v>
      </c>
      <c r="F13" s="46">
        <f t="shared" si="0"/>
        <v>100</v>
      </c>
    </row>
    <row r="14" spans="1:6" ht="30.75" customHeight="1">
      <c r="A14" s="73"/>
      <c r="B14" s="6"/>
      <c r="C14" s="7"/>
      <c r="D14" s="73"/>
      <c r="E14" s="74"/>
      <c r="F14" s="75"/>
    </row>
    <row r="15" spans="1:6">
      <c r="A15" s="37" t="s">
        <v>60</v>
      </c>
      <c r="B15" s="38"/>
      <c r="C15" s="38"/>
      <c r="D15" s="38"/>
      <c r="E15" s="38"/>
      <c r="F15" s="39"/>
    </row>
    <row r="16" spans="1:6">
      <c r="A16" s="40" t="s">
        <v>41</v>
      </c>
      <c r="B16" s="40"/>
      <c r="C16" s="40"/>
      <c r="D16" s="40"/>
      <c r="E16" s="40"/>
      <c r="F16" s="40"/>
    </row>
    <row r="17" spans="1:6" ht="168.75">
      <c r="A17" s="41" t="s">
        <v>5</v>
      </c>
      <c r="B17" s="42" t="s">
        <v>6</v>
      </c>
      <c r="C17" s="42" t="s">
        <v>14</v>
      </c>
      <c r="D17" s="42" t="s">
        <v>15</v>
      </c>
      <c r="E17" s="42" t="s">
        <v>16</v>
      </c>
      <c r="F17" s="42" t="s">
        <v>10</v>
      </c>
    </row>
    <row r="18" spans="1:6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 t="s">
        <v>11</v>
      </c>
    </row>
    <row r="19" spans="1:6" ht="89.25" customHeight="1">
      <c r="A19" s="71">
        <v>1</v>
      </c>
      <c r="B19" s="30" t="s">
        <v>43</v>
      </c>
      <c r="C19" s="5" t="s">
        <v>17</v>
      </c>
      <c r="D19" s="45">
        <v>95</v>
      </c>
      <c r="E19" s="45">
        <v>95</v>
      </c>
      <c r="F19" s="46">
        <f>E19/D19*100</f>
        <v>100</v>
      </c>
    </row>
    <row r="20" spans="1:6" ht="171.75" customHeight="1">
      <c r="A20" s="72"/>
      <c r="B20" s="31"/>
      <c r="C20" s="5" t="s">
        <v>18</v>
      </c>
      <c r="D20" s="45">
        <v>100</v>
      </c>
      <c r="E20" s="45">
        <v>100</v>
      </c>
      <c r="F20" s="46">
        <f t="shared" ref="F20:F22" si="1">E20/D20*100</f>
        <v>100</v>
      </c>
    </row>
    <row r="21" spans="1:6" ht="109.5" customHeight="1">
      <c r="A21" s="83">
        <v>2</v>
      </c>
      <c r="B21" s="32" t="s">
        <v>40</v>
      </c>
      <c r="C21" s="5" t="s">
        <v>19</v>
      </c>
      <c r="D21" s="45">
        <v>95</v>
      </c>
      <c r="E21" s="45">
        <v>95</v>
      </c>
      <c r="F21" s="46">
        <f t="shared" si="1"/>
        <v>100</v>
      </c>
    </row>
    <row r="22" spans="1:6" ht="144.75" customHeight="1">
      <c r="A22" s="83"/>
      <c r="B22" s="33"/>
      <c r="C22" s="5" t="s">
        <v>18</v>
      </c>
      <c r="D22" s="44">
        <v>100</v>
      </c>
      <c r="E22" s="44">
        <v>100</v>
      </c>
      <c r="F22" s="46">
        <f t="shared" si="1"/>
        <v>100</v>
      </c>
    </row>
    <row r="24" spans="1:6">
      <c r="A24" s="37" t="s">
        <v>61</v>
      </c>
      <c r="B24" s="38"/>
      <c r="C24" s="38"/>
      <c r="D24" s="38"/>
      <c r="E24" s="38"/>
      <c r="F24" s="39"/>
    </row>
    <row r="25" spans="1:6">
      <c r="A25" s="40" t="s">
        <v>41</v>
      </c>
      <c r="B25" s="40"/>
      <c r="C25" s="40"/>
      <c r="D25" s="40"/>
      <c r="E25" s="40"/>
      <c r="F25" s="40"/>
    </row>
    <row r="26" spans="1:6" ht="168.75">
      <c r="A26" s="41" t="s">
        <v>5</v>
      </c>
      <c r="B26" s="42" t="s">
        <v>6</v>
      </c>
      <c r="C26" s="42" t="s">
        <v>14</v>
      </c>
      <c r="D26" s="42" t="s">
        <v>15</v>
      </c>
      <c r="E26" s="42" t="s">
        <v>16</v>
      </c>
      <c r="F26" s="42" t="s">
        <v>10</v>
      </c>
    </row>
    <row r="27" spans="1:6">
      <c r="A27" s="43">
        <v>1</v>
      </c>
      <c r="B27" s="43">
        <v>2</v>
      </c>
      <c r="C27" s="43">
        <v>3</v>
      </c>
      <c r="D27" s="43">
        <v>4</v>
      </c>
      <c r="E27" s="43">
        <v>5</v>
      </c>
      <c r="F27" s="43" t="s">
        <v>11</v>
      </c>
    </row>
    <row r="28" spans="1:6" ht="89.25" customHeight="1">
      <c r="A28" s="71">
        <v>1</v>
      </c>
      <c r="B28" s="30" t="s">
        <v>43</v>
      </c>
      <c r="C28" s="5" t="s">
        <v>17</v>
      </c>
      <c r="D28" s="45">
        <v>95</v>
      </c>
      <c r="E28" s="45">
        <v>100</v>
      </c>
      <c r="F28" s="46">
        <f>E28/D28*100</f>
        <v>105.3</v>
      </c>
    </row>
    <row r="29" spans="1:6" ht="171.75" customHeight="1">
      <c r="A29" s="72"/>
      <c r="B29" s="31"/>
      <c r="C29" s="5" t="s">
        <v>18</v>
      </c>
      <c r="D29" s="45">
        <v>100</v>
      </c>
      <c r="E29" s="45">
        <v>100</v>
      </c>
      <c r="F29" s="46">
        <f>E29/D29*100</f>
        <v>100</v>
      </c>
    </row>
    <row r="30" spans="1:6" ht="109.5" customHeight="1">
      <c r="A30" s="83">
        <v>2</v>
      </c>
      <c r="B30" s="32" t="s">
        <v>40</v>
      </c>
      <c r="C30" s="5" t="s">
        <v>19</v>
      </c>
      <c r="D30" s="45">
        <v>95</v>
      </c>
      <c r="E30" s="45">
        <v>100</v>
      </c>
      <c r="F30" s="46">
        <f>E30/D30*100</f>
        <v>105.3</v>
      </c>
    </row>
    <row r="31" spans="1:6" ht="144.75" customHeight="1">
      <c r="A31" s="83"/>
      <c r="B31" s="33"/>
      <c r="C31" s="5" t="s">
        <v>18</v>
      </c>
      <c r="D31" s="44">
        <v>100</v>
      </c>
      <c r="E31" s="44">
        <v>100</v>
      </c>
      <c r="F31" s="46">
        <f>E31/D31*100</f>
        <v>100</v>
      </c>
    </row>
    <row r="33" spans="1:6">
      <c r="A33" s="26" t="s">
        <v>66</v>
      </c>
      <c r="B33" s="26"/>
      <c r="C33" s="26"/>
      <c r="D33" s="26"/>
      <c r="E33" s="26"/>
      <c r="F33" s="26"/>
    </row>
    <row r="34" spans="1:6">
      <c r="A34" s="40" t="s">
        <v>41</v>
      </c>
      <c r="B34" s="40"/>
      <c r="C34" s="40"/>
      <c r="D34" s="40"/>
      <c r="E34" s="40"/>
      <c r="F34" s="40"/>
    </row>
    <row r="35" spans="1:6" ht="168.75">
      <c r="A35" s="41" t="s">
        <v>5</v>
      </c>
      <c r="B35" s="42" t="s">
        <v>6</v>
      </c>
      <c r="C35" s="42" t="s">
        <v>14</v>
      </c>
      <c r="D35" s="42" t="s">
        <v>15</v>
      </c>
      <c r="E35" s="42" t="s">
        <v>16</v>
      </c>
      <c r="F35" s="42" t="s">
        <v>10</v>
      </c>
    </row>
    <row r="36" spans="1:6">
      <c r="A36" s="43">
        <v>1</v>
      </c>
      <c r="B36" s="43">
        <v>2</v>
      </c>
      <c r="C36" s="43">
        <v>3</v>
      </c>
      <c r="D36" s="43">
        <v>4</v>
      </c>
      <c r="E36" s="43">
        <v>5</v>
      </c>
      <c r="F36" s="43" t="s">
        <v>11</v>
      </c>
    </row>
    <row r="37" spans="1:6" ht="89.25" customHeight="1">
      <c r="A37" s="71">
        <v>1</v>
      </c>
      <c r="B37" s="30" t="s">
        <v>43</v>
      </c>
      <c r="C37" s="5" t="s">
        <v>17</v>
      </c>
      <c r="D37" s="45">
        <v>95</v>
      </c>
      <c r="E37" s="45">
        <v>95</v>
      </c>
      <c r="F37" s="46">
        <f>E37/D37*100</f>
        <v>100</v>
      </c>
    </row>
    <row r="38" spans="1:6" ht="171.75" customHeight="1">
      <c r="A38" s="72"/>
      <c r="B38" s="31"/>
      <c r="C38" s="5" t="s">
        <v>18</v>
      </c>
      <c r="D38" s="45">
        <v>100</v>
      </c>
      <c r="E38" s="45">
        <v>100</v>
      </c>
      <c r="F38" s="46">
        <f t="shared" ref="F38:F40" si="2">E38/D38*100</f>
        <v>100</v>
      </c>
    </row>
    <row r="39" spans="1:6" ht="109.5" customHeight="1">
      <c r="A39" s="83">
        <v>2</v>
      </c>
      <c r="B39" s="32" t="s">
        <v>40</v>
      </c>
      <c r="C39" s="5" t="s">
        <v>19</v>
      </c>
      <c r="D39" s="45">
        <v>95</v>
      </c>
      <c r="E39" s="45">
        <v>95</v>
      </c>
      <c r="F39" s="46">
        <f t="shared" si="2"/>
        <v>100</v>
      </c>
    </row>
    <row r="40" spans="1:6" ht="144.75" customHeight="1">
      <c r="A40" s="83"/>
      <c r="B40" s="33"/>
      <c r="C40" s="5" t="s">
        <v>18</v>
      </c>
      <c r="D40" s="44">
        <v>100</v>
      </c>
      <c r="E40" s="44">
        <v>100</v>
      </c>
      <c r="F40" s="46">
        <f t="shared" si="2"/>
        <v>100</v>
      </c>
    </row>
    <row r="42" spans="1:6">
      <c r="A42" s="37" t="s">
        <v>88</v>
      </c>
      <c r="B42" s="38"/>
      <c r="C42" s="38"/>
      <c r="D42" s="38"/>
      <c r="E42" s="38"/>
      <c r="F42" s="39"/>
    </row>
    <row r="43" spans="1:6">
      <c r="A43" s="40" t="s">
        <v>41</v>
      </c>
      <c r="B43" s="40"/>
      <c r="C43" s="40"/>
      <c r="D43" s="40"/>
      <c r="E43" s="40"/>
      <c r="F43" s="40"/>
    </row>
    <row r="44" spans="1:6" ht="168.75">
      <c r="A44" s="41" t="s">
        <v>5</v>
      </c>
      <c r="B44" s="42" t="s">
        <v>6</v>
      </c>
      <c r="C44" s="42" t="s">
        <v>14</v>
      </c>
      <c r="D44" s="42" t="s">
        <v>15</v>
      </c>
      <c r="E44" s="42" t="s">
        <v>16</v>
      </c>
      <c r="F44" s="42" t="s">
        <v>10</v>
      </c>
    </row>
    <row r="45" spans="1:6">
      <c r="A45" s="43">
        <v>1</v>
      </c>
      <c r="B45" s="43">
        <v>2</v>
      </c>
      <c r="C45" s="43">
        <v>3</v>
      </c>
      <c r="D45" s="43">
        <v>4</v>
      </c>
      <c r="E45" s="43">
        <v>5</v>
      </c>
      <c r="F45" s="43" t="s">
        <v>11</v>
      </c>
    </row>
    <row r="46" spans="1:6" ht="89.25" customHeight="1">
      <c r="A46" s="71">
        <v>1</v>
      </c>
      <c r="B46" s="30" t="s">
        <v>43</v>
      </c>
      <c r="C46" s="5" t="s">
        <v>17</v>
      </c>
      <c r="D46" s="45">
        <v>95</v>
      </c>
      <c r="E46" s="45">
        <v>95</v>
      </c>
      <c r="F46" s="46">
        <f>E46/D46*100</f>
        <v>100</v>
      </c>
    </row>
    <row r="47" spans="1:6" ht="171.75" customHeight="1">
      <c r="A47" s="72"/>
      <c r="B47" s="31"/>
      <c r="C47" s="5" t="s">
        <v>18</v>
      </c>
      <c r="D47" s="45">
        <v>100</v>
      </c>
      <c r="E47" s="45">
        <v>100</v>
      </c>
      <c r="F47" s="46">
        <f t="shared" ref="F47:F49" si="3">E47/D47*100</f>
        <v>100</v>
      </c>
    </row>
    <row r="48" spans="1:6" ht="109.5" customHeight="1">
      <c r="A48" s="83">
        <v>2</v>
      </c>
      <c r="B48" s="32" t="s">
        <v>40</v>
      </c>
      <c r="C48" s="5" t="s">
        <v>19</v>
      </c>
      <c r="D48" s="45">
        <v>95</v>
      </c>
      <c r="E48" s="45">
        <v>95</v>
      </c>
      <c r="F48" s="46">
        <f t="shared" si="3"/>
        <v>100</v>
      </c>
    </row>
    <row r="49" spans="1:6" ht="144.75" customHeight="1">
      <c r="A49" s="83"/>
      <c r="B49" s="33"/>
      <c r="C49" s="5" t="s">
        <v>18</v>
      </c>
      <c r="D49" s="44">
        <v>100</v>
      </c>
      <c r="E49" s="45">
        <v>100</v>
      </c>
      <c r="F49" s="46">
        <f t="shared" si="3"/>
        <v>100</v>
      </c>
    </row>
    <row r="51" spans="1:6">
      <c r="A51" s="37" t="s">
        <v>89</v>
      </c>
      <c r="B51" s="38"/>
      <c r="C51" s="38"/>
      <c r="D51" s="38"/>
      <c r="E51" s="38"/>
      <c r="F51" s="39"/>
    </row>
    <row r="52" spans="1:6">
      <c r="A52" s="48" t="s">
        <v>41</v>
      </c>
      <c r="B52" s="48"/>
      <c r="C52" s="48"/>
      <c r="D52" s="48"/>
      <c r="E52" s="48"/>
      <c r="F52" s="48"/>
    </row>
    <row r="53" spans="1:6" ht="168.75">
      <c r="A53" s="49" t="s">
        <v>5</v>
      </c>
      <c r="B53" s="50" t="s">
        <v>6</v>
      </c>
      <c r="C53" s="50" t="s">
        <v>14</v>
      </c>
      <c r="D53" s="50" t="s">
        <v>15</v>
      </c>
      <c r="E53" s="50" t="s">
        <v>16</v>
      </c>
      <c r="F53" s="50" t="s">
        <v>10</v>
      </c>
    </row>
    <row r="54" spans="1:6">
      <c r="A54" s="51">
        <v>1</v>
      </c>
      <c r="B54" s="51">
        <v>2</v>
      </c>
      <c r="C54" s="51">
        <v>3</v>
      </c>
      <c r="D54" s="51">
        <v>4</v>
      </c>
      <c r="E54" s="51">
        <v>5</v>
      </c>
      <c r="F54" s="51" t="s">
        <v>11</v>
      </c>
    </row>
    <row r="55" spans="1:6" ht="89.25" customHeight="1">
      <c r="A55" s="76">
        <v>1</v>
      </c>
      <c r="B55" s="77" t="s">
        <v>43</v>
      </c>
      <c r="C55" s="56" t="s">
        <v>17</v>
      </c>
      <c r="D55" s="54">
        <v>95</v>
      </c>
      <c r="E55" s="54">
        <v>95</v>
      </c>
      <c r="F55" s="55">
        <f>E55/D55*100</f>
        <v>100</v>
      </c>
    </row>
    <row r="56" spans="1:6" ht="171.75" customHeight="1">
      <c r="A56" s="76"/>
      <c r="B56" s="77"/>
      <c r="C56" s="56" t="s">
        <v>18</v>
      </c>
      <c r="D56" s="54">
        <v>100</v>
      </c>
      <c r="E56" s="54">
        <v>100</v>
      </c>
      <c r="F56" s="55">
        <f>E56/D56*100</f>
        <v>100</v>
      </c>
    </row>
    <row r="57" spans="1:6" ht="109.5" customHeight="1">
      <c r="A57" s="76">
        <v>2</v>
      </c>
      <c r="B57" s="78" t="s">
        <v>40</v>
      </c>
      <c r="C57" s="56" t="s">
        <v>19</v>
      </c>
      <c r="D57" s="54">
        <v>95</v>
      </c>
      <c r="E57" s="54">
        <v>95</v>
      </c>
      <c r="F57" s="55">
        <f>E57/D57*100</f>
        <v>100</v>
      </c>
    </row>
    <row r="58" spans="1:6" ht="144.75" customHeight="1">
      <c r="A58" s="76"/>
      <c r="B58" s="78"/>
      <c r="C58" s="56" t="s">
        <v>18</v>
      </c>
      <c r="D58" s="52">
        <v>100</v>
      </c>
      <c r="E58" s="52">
        <v>100</v>
      </c>
      <c r="F58" s="55">
        <f>E58/D58*100</f>
        <v>100</v>
      </c>
    </row>
    <row r="60" spans="1:6">
      <c r="A60" s="37" t="s">
        <v>90</v>
      </c>
      <c r="B60" s="38"/>
      <c r="C60" s="38"/>
      <c r="D60" s="38"/>
      <c r="E60" s="38"/>
      <c r="F60" s="39"/>
    </row>
    <row r="61" spans="1:6">
      <c r="A61" s="40" t="s">
        <v>41</v>
      </c>
      <c r="B61" s="40"/>
      <c r="C61" s="40"/>
      <c r="D61" s="40"/>
      <c r="E61" s="40"/>
      <c r="F61" s="40"/>
    </row>
    <row r="62" spans="1:6" ht="168.75">
      <c r="A62" s="41" t="s">
        <v>5</v>
      </c>
      <c r="B62" s="42" t="s">
        <v>6</v>
      </c>
      <c r="C62" s="42" t="s">
        <v>14</v>
      </c>
      <c r="D62" s="42" t="s">
        <v>15</v>
      </c>
      <c r="E62" s="42" t="s">
        <v>16</v>
      </c>
      <c r="F62" s="42" t="s">
        <v>10</v>
      </c>
    </row>
    <row r="63" spans="1:6">
      <c r="A63" s="43">
        <v>1</v>
      </c>
      <c r="B63" s="43">
        <v>2</v>
      </c>
      <c r="C63" s="43">
        <v>3</v>
      </c>
      <c r="D63" s="43">
        <v>4</v>
      </c>
      <c r="E63" s="43">
        <v>5</v>
      </c>
      <c r="F63" s="43" t="s">
        <v>11</v>
      </c>
    </row>
    <row r="64" spans="1:6" ht="89.25" customHeight="1">
      <c r="A64" s="71">
        <v>1</v>
      </c>
      <c r="B64" s="30" t="s">
        <v>43</v>
      </c>
      <c r="C64" s="5" t="s">
        <v>17</v>
      </c>
      <c r="D64" s="45">
        <v>95</v>
      </c>
      <c r="E64" s="45">
        <v>95</v>
      </c>
      <c r="F64" s="46">
        <f>E64/D64*100</f>
        <v>100</v>
      </c>
    </row>
    <row r="65" spans="1:6" ht="171.75" customHeight="1">
      <c r="A65" s="72"/>
      <c r="B65" s="31"/>
      <c r="C65" s="5" t="s">
        <v>18</v>
      </c>
      <c r="D65" s="45">
        <v>100</v>
      </c>
      <c r="E65" s="45">
        <v>100</v>
      </c>
      <c r="F65" s="46">
        <f t="shared" ref="F65:F67" si="4">E65/D65*100</f>
        <v>100</v>
      </c>
    </row>
    <row r="66" spans="1:6" ht="109.5" customHeight="1">
      <c r="A66" s="83">
        <v>2</v>
      </c>
      <c r="B66" s="32" t="s">
        <v>40</v>
      </c>
      <c r="C66" s="5" t="s">
        <v>19</v>
      </c>
      <c r="D66" s="45">
        <v>95</v>
      </c>
      <c r="E66" s="45">
        <v>95</v>
      </c>
      <c r="F66" s="46">
        <f t="shared" si="4"/>
        <v>100</v>
      </c>
    </row>
    <row r="67" spans="1:6" ht="144.75" customHeight="1">
      <c r="A67" s="83"/>
      <c r="B67" s="33"/>
      <c r="C67" s="5" t="s">
        <v>18</v>
      </c>
      <c r="D67" s="44">
        <v>100</v>
      </c>
      <c r="E67" s="44">
        <v>95</v>
      </c>
      <c r="F67" s="46">
        <f t="shared" si="4"/>
        <v>95</v>
      </c>
    </row>
    <row r="69" spans="1:6">
      <c r="A69" s="37" t="s">
        <v>91</v>
      </c>
      <c r="B69" s="38"/>
      <c r="C69" s="38"/>
      <c r="D69" s="38"/>
      <c r="E69" s="38"/>
      <c r="F69" s="39"/>
    </row>
    <row r="70" spans="1:6">
      <c r="A70" s="40" t="s">
        <v>41</v>
      </c>
      <c r="B70" s="40"/>
      <c r="C70" s="40"/>
      <c r="D70" s="40"/>
      <c r="E70" s="40"/>
      <c r="F70" s="40"/>
    </row>
    <row r="71" spans="1:6" ht="168.75">
      <c r="A71" s="41" t="s">
        <v>5</v>
      </c>
      <c r="B71" s="42" t="s">
        <v>6</v>
      </c>
      <c r="C71" s="42" t="s">
        <v>14</v>
      </c>
      <c r="D71" s="42" t="s">
        <v>15</v>
      </c>
      <c r="E71" s="42" t="s">
        <v>16</v>
      </c>
      <c r="F71" s="42" t="s">
        <v>10</v>
      </c>
    </row>
    <row r="72" spans="1:6">
      <c r="A72" s="43">
        <v>1</v>
      </c>
      <c r="B72" s="43">
        <v>2</v>
      </c>
      <c r="C72" s="43">
        <v>3</v>
      </c>
      <c r="D72" s="43">
        <v>4</v>
      </c>
      <c r="E72" s="43">
        <v>5</v>
      </c>
      <c r="F72" s="43" t="s">
        <v>11</v>
      </c>
    </row>
    <row r="73" spans="1:6" ht="89.25" customHeight="1">
      <c r="A73" s="71">
        <v>1</v>
      </c>
      <c r="B73" s="30" t="s">
        <v>43</v>
      </c>
      <c r="C73" s="5" t="s">
        <v>17</v>
      </c>
      <c r="D73" s="45">
        <v>95</v>
      </c>
      <c r="E73" s="45">
        <v>100</v>
      </c>
      <c r="F73" s="46">
        <f>E73/D73*100</f>
        <v>105.3</v>
      </c>
    </row>
    <row r="74" spans="1:6" ht="171.75" customHeight="1">
      <c r="A74" s="72"/>
      <c r="B74" s="31"/>
      <c r="C74" s="5" t="s">
        <v>18</v>
      </c>
      <c r="D74" s="45">
        <v>100</v>
      </c>
      <c r="E74" s="45">
        <v>100</v>
      </c>
      <c r="F74" s="46">
        <f t="shared" ref="F74:F76" si="5">E74/D74*100</f>
        <v>100</v>
      </c>
    </row>
    <row r="75" spans="1:6" ht="109.5" customHeight="1">
      <c r="A75" s="83">
        <v>2</v>
      </c>
      <c r="B75" s="32" t="s">
        <v>40</v>
      </c>
      <c r="C75" s="5" t="s">
        <v>19</v>
      </c>
      <c r="D75" s="45">
        <v>95</v>
      </c>
      <c r="E75" s="45">
        <v>100</v>
      </c>
      <c r="F75" s="46">
        <f t="shared" si="5"/>
        <v>105.3</v>
      </c>
    </row>
    <row r="76" spans="1:6" ht="144.75" customHeight="1">
      <c r="A76" s="83"/>
      <c r="B76" s="33"/>
      <c r="C76" s="5" t="s">
        <v>18</v>
      </c>
      <c r="D76" s="44">
        <v>100</v>
      </c>
      <c r="E76" s="44">
        <v>100</v>
      </c>
      <c r="F76" s="46">
        <f t="shared" si="5"/>
        <v>100</v>
      </c>
    </row>
    <row r="78" spans="1:6">
      <c r="A78" s="37" t="s">
        <v>92</v>
      </c>
      <c r="B78" s="38"/>
      <c r="C78" s="38"/>
      <c r="D78" s="38"/>
      <c r="E78" s="38"/>
      <c r="F78" s="39"/>
    </row>
    <row r="79" spans="1:6">
      <c r="A79" s="40" t="s">
        <v>41</v>
      </c>
      <c r="B79" s="40"/>
      <c r="C79" s="40"/>
      <c r="D79" s="40"/>
      <c r="E79" s="40"/>
      <c r="F79" s="40"/>
    </row>
    <row r="80" spans="1:6" ht="168.75">
      <c r="A80" s="41" t="s">
        <v>5</v>
      </c>
      <c r="B80" s="42" t="s">
        <v>6</v>
      </c>
      <c r="C80" s="42" t="s">
        <v>14</v>
      </c>
      <c r="D80" s="42" t="s">
        <v>15</v>
      </c>
      <c r="E80" s="42" t="s">
        <v>16</v>
      </c>
      <c r="F80" s="42" t="s">
        <v>10</v>
      </c>
    </row>
    <row r="81" spans="1:6">
      <c r="A81" s="43">
        <v>1</v>
      </c>
      <c r="B81" s="43">
        <v>2</v>
      </c>
      <c r="C81" s="43">
        <v>3</v>
      </c>
      <c r="D81" s="43">
        <v>4</v>
      </c>
      <c r="E81" s="43">
        <v>5</v>
      </c>
      <c r="F81" s="43" t="s">
        <v>11</v>
      </c>
    </row>
    <row r="82" spans="1:6" ht="89.25" customHeight="1">
      <c r="A82" s="71">
        <v>1</v>
      </c>
      <c r="B82" s="30" t="s">
        <v>43</v>
      </c>
      <c r="C82" s="5" t="s">
        <v>17</v>
      </c>
      <c r="D82" s="45">
        <v>95</v>
      </c>
      <c r="E82" s="45">
        <v>95</v>
      </c>
      <c r="F82" s="46">
        <f>E82/D82*100</f>
        <v>100</v>
      </c>
    </row>
    <row r="83" spans="1:6" ht="171.75" customHeight="1">
      <c r="A83" s="72"/>
      <c r="B83" s="31"/>
      <c r="C83" s="5" t="s">
        <v>18</v>
      </c>
      <c r="D83" s="45">
        <v>100</v>
      </c>
      <c r="E83" s="45">
        <v>100</v>
      </c>
      <c r="F83" s="46">
        <f t="shared" ref="F83:F85" si="6">E83/D83*100</f>
        <v>100</v>
      </c>
    </row>
    <row r="84" spans="1:6" ht="109.5" customHeight="1">
      <c r="A84" s="83">
        <v>2</v>
      </c>
      <c r="B84" s="32" t="s">
        <v>40</v>
      </c>
      <c r="C84" s="5" t="s">
        <v>19</v>
      </c>
      <c r="D84" s="45">
        <v>95</v>
      </c>
      <c r="E84" s="45">
        <v>95</v>
      </c>
      <c r="F84" s="46">
        <f t="shared" si="6"/>
        <v>100</v>
      </c>
    </row>
    <row r="85" spans="1:6" ht="144.75" customHeight="1">
      <c r="A85" s="83"/>
      <c r="B85" s="33"/>
      <c r="C85" s="5" t="s">
        <v>18</v>
      </c>
      <c r="D85" s="44">
        <v>100</v>
      </c>
      <c r="E85" s="44">
        <v>100</v>
      </c>
      <c r="F85" s="46">
        <f t="shared" si="6"/>
        <v>100</v>
      </c>
    </row>
    <row r="87" spans="1:6">
      <c r="A87" s="48" t="s">
        <v>93</v>
      </c>
      <c r="B87" s="48"/>
      <c r="C87" s="48"/>
      <c r="D87" s="48"/>
      <c r="E87" s="48"/>
      <c r="F87" s="48"/>
    </row>
    <row r="88" spans="1:6">
      <c r="A88" s="48" t="s">
        <v>41</v>
      </c>
      <c r="B88" s="48"/>
      <c r="C88" s="48"/>
      <c r="D88" s="48"/>
      <c r="E88" s="48"/>
      <c r="F88" s="48"/>
    </row>
    <row r="89" spans="1:6" ht="168.75">
      <c r="A89" s="49" t="s">
        <v>5</v>
      </c>
      <c r="B89" s="50" t="s">
        <v>6</v>
      </c>
      <c r="C89" s="50" t="s">
        <v>14</v>
      </c>
      <c r="D89" s="50" t="s">
        <v>15</v>
      </c>
      <c r="E89" s="50" t="s">
        <v>16</v>
      </c>
      <c r="F89" s="50" t="s">
        <v>10</v>
      </c>
    </row>
    <row r="90" spans="1:6">
      <c r="A90" s="51">
        <v>1</v>
      </c>
      <c r="B90" s="51">
        <v>2</v>
      </c>
      <c r="C90" s="51">
        <v>3</v>
      </c>
      <c r="D90" s="51">
        <v>4</v>
      </c>
      <c r="E90" s="51">
        <v>5</v>
      </c>
      <c r="F90" s="51" t="s">
        <v>11</v>
      </c>
    </row>
    <row r="91" spans="1:6" ht="89.25" customHeight="1">
      <c r="A91" s="76">
        <v>1</v>
      </c>
      <c r="B91" s="77" t="s">
        <v>43</v>
      </c>
      <c r="C91" s="56" t="s">
        <v>17</v>
      </c>
      <c r="D91" s="54">
        <v>95</v>
      </c>
      <c r="E91" s="54">
        <v>95</v>
      </c>
      <c r="F91" s="55">
        <f>E91/D91*100</f>
        <v>100</v>
      </c>
    </row>
    <row r="92" spans="1:6" ht="171.75" customHeight="1">
      <c r="A92" s="76"/>
      <c r="B92" s="77"/>
      <c r="C92" s="56" t="s">
        <v>18</v>
      </c>
      <c r="D92" s="54">
        <v>100</v>
      </c>
      <c r="E92" s="54">
        <v>100</v>
      </c>
      <c r="F92" s="55">
        <f>E92/D92*100</f>
        <v>100</v>
      </c>
    </row>
    <row r="93" spans="1:6" ht="109.5" customHeight="1">
      <c r="A93" s="76">
        <v>2</v>
      </c>
      <c r="B93" s="78" t="s">
        <v>40</v>
      </c>
      <c r="C93" s="56" t="s">
        <v>19</v>
      </c>
      <c r="D93" s="54">
        <v>95</v>
      </c>
      <c r="E93" s="54">
        <v>95</v>
      </c>
      <c r="F93" s="55">
        <f>E93/D93*100</f>
        <v>100</v>
      </c>
    </row>
    <row r="94" spans="1:6" ht="144.75" customHeight="1">
      <c r="A94" s="76"/>
      <c r="B94" s="78"/>
      <c r="C94" s="56" t="s">
        <v>18</v>
      </c>
      <c r="D94" s="52">
        <v>100</v>
      </c>
      <c r="E94" s="52">
        <v>100</v>
      </c>
      <c r="F94" s="55">
        <f>E94/D94*100</f>
        <v>100</v>
      </c>
    </row>
    <row r="96" spans="1:6">
      <c r="A96" s="37" t="s">
        <v>94</v>
      </c>
      <c r="B96" s="38"/>
      <c r="C96" s="38"/>
      <c r="D96" s="38"/>
      <c r="E96" s="38"/>
      <c r="F96" s="39"/>
    </row>
    <row r="97" spans="1:6">
      <c r="A97" s="40" t="s">
        <v>41</v>
      </c>
      <c r="B97" s="40"/>
      <c r="C97" s="40"/>
      <c r="D97" s="40"/>
      <c r="E97" s="40"/>
      <c r="F97" s="40"/>
    </row>
    <row r="98" spans="1:6" ht="168.75">
      <c r="A98" s="41" t="s">
        <v>5</v>
      </c>
      <c r="B98" s="42" t="s">
        <v>6</v>
      </c>
      <c r="C98" s="42" t="s">
        <v>14</v>
      </c>
      <c r="D98" s="42" t="s">
        <v>15</v>
      </c>
      <c r="E98" s="42" t="s">
        <v>16</v>
      </c>
      <c r="F98" s="42" t="s">
        <v>10</v>
      </c>
    </row>
    <row r="99" spans="1:6">
      <c r="A99" s="43">
        <v>1</v>
      </c>
      <c r="B99" s="43">
        <v>2</v>
      </c>
      <c r="C99" s="43">
        <v>3</v>
      </c>
      <c r="D99" s="43">
        <v>4</v>
      </c>
      <c r="E99" s="43">
        <v>5</v>
      </c>
      <c r="F99" s="43" t="s">
        <v>11</v>
      </c>
    </row>
    <row r="100" spans="1:6" ht="89.25" customHeight="1">
      <c r="A100" s="71">
        <v>1</v>
      </c>
      <c r="B100" s="30" t="s">
        <v>43</v>
      </c>
      <c r="C100" s="5" t="s">
        <v>17</v>
      </c>
      <c r="D100" s="45">
        <v>95</v>
      </c>
      <c r="E100" s="45">
        <v>95</v>
      </c>
      <c r="F100" s="46">
        <f>E100/D100*100</f>
        <v>100</v>
      </c>
    </row>
    <row r="101" spans="1:6" ht="171.75" customHeight="1">
      <c r="A101" s="72"/>
      <c r="B101" s="31"/>
      <c r="C101" s="5" t="s">
        <v>18</v>
      </c>
      <c r="D101" s="45">
        <v>100</v>
      </c>
      <c r="E101" s="45">
        <v>95</v>
      </c>
      <c r="F101" s="46">
        <f t="shared" ref="F101:F103" si="7">E101/D101*100</f>
        <v>95</v>
      </c>
    </row>
    <row r="102" spans="1:6" ht="109.5" customHeight="1">
      <c r="A102" s="83">
        <v>2</v>
      </c>
      <c r="B102" s="32" t="s">
        <v>40</v>
      </c>
      <c r="C102" s="5" t="s">
        <v>19</v>
      </c>
      <c r="D102" s="45">
        <v>95</v>
      </c>
      <c r="E102" s="45">
        <v>95</v>
      </c>
      <c r="F102" s="46">
        <f t="shared" si="7"/>
        <v>100</v>
      </c>
    </row>
    <row r="103" spans="1:6" ht="144.75" customHeight="1">
      <c r="A103" s="83"/>
      <c r="B103" s="33"/>
      <c r="C103" s="5" t="s">
        <v>18</v>
      </c>
      <c r="D103" s="44">
        <v>100</v>
      </c>
      <c r="E103" s="44">
        <v>95</v>
      </c>
      <c r="F103" s="46">
        <f t="shared" si="7"/>
        <v>95</v>
      </c>
    </row>
    <row r="105" spans="1:6">
      <c r="A105" s="37" t="s">
        <v>95</v>
      </c>
      <c r="B105" s="38"/>
      <c r="C105" s="38"/>
      <c r="D105" s="38"/>
      <c r="E105" s="38"/>
      <c r="F105" s="39"/>
    </row>
    <row r="106" spans="1:6">
      <c r="A106" s="40" t="s">
        <v>41</v>
      </c>
      <c r="B106" s="40"/>
      <c r="C106" s="40"/>
      <c r="D106" s="40"/>
      <c r="E106" s="40"/>
      <c r="F106" s="40"/>
    </row>
    <row r="107" spans="1:6" ht="168.75">
      <c r="A107" s="41" t="s">
        <v>5</v>
      </c>
      <c r="B107" s="42" t="s">
        <v>6</v>
      </c>
      <c r="C107" s="42" t="s">
        <v>14</v>
      </c>
      <c r="D107" s="42" t="s">
        <v>15</v>
      </c>
      <c r="E107" s="42" t="s">
        <v>16</v>
      </c>
      <c r="F107" s="42" t="s">
        <v>10</v>
      </c>
    </row>
    <row r="108" spans="1:6">
      <c r="A108" s="43">
        <v>1</v>
      </c>
      <c r="B108" s="43">
        <v>2</v>
      </c>
      <c r="C108" s="43">
        <v>3</v>
      </c>
      <c r="D108" s="43">
        <v>4</v>
      </c>
      <c r="E108" s="43">
        <v>5</v>
      </c>
      <c r="F108" s="43" t="s">
        <v>11</v>
      </c>
    </row>
    <row r="109" spans="1:6" ht="89.25" customHeight="1">
      <c r="A109" s="71">
        <v>1</v>
      </c>
      <c r="B109" s="30" t="s">
        <v>43</v>
      </c>
      <c r="C109" s="5" t="s">
        <v>17</v>
      </c>
      <c r="D109" s="45">
        <v>95</v>
      </c>
      <c r="E109" s="45">
        <v>95</v>
      </c>
      <c r="F109" s="46">
        <f>E109/D109*100</f>
        <v>100</v>
      </c>
    </row>
    <row r="110" spans="1:6" ht="171.75" customHeight="1">
      <c r="A110" s="72"/>
      <c r="B110" s="31"/>
      <c r="C110" s="5" t="s">
        <v>18</v>
      </c>
      <c r="D110" s="45">
        <v>100</v>
      </c>
      <c r="E110" s="45">
        <v>100</v>
      </c>
      <c r="F110" s="46">
        <f t="shared" ref="F110:F112" si="8">E110/D110*100</f>
        <v>100</v>
      </c>
    </row>
    <row r="111" spans="1:6" ht="109.5" customHeight="1">
      <c r="A111" s="83">
        <v>2</v>
      </c>
      <c r="B111" s="32" t="s">
        <v>40</v>
      </c>
      <c r="C111" s="5" t="s">
        <v>19</v>
      </c>
      <c r="D111" s="45">
        <v>95</v>
      </c>
      <c r="E111" s="45">
        <v>98</v>
      </c>
      <c r="F111" s="46">
        <f t="shared" si="8"/>
        <v>103.2</v>
      </c>
    </row>
    <row r="112" spans="1:6" ht="144.75" customHeight="1">
      <c r="A112" s="83"/>
      <c r="B112" s="33"/>
      <c r="C112" s="5" t="s">
        <v>18</v>
      </c>
      <c r="D112" s="44">
        <v>100</v>
      </c>
      <c r="E112" s="44">
        <v>75</v>
      </c>
      <c r="F112" s="46">
        <f t="shared" si="8"/>
        <v>75</v>
      </c>
    </row>
    <row r="114" spans="1:6">
      <c r="A114" s="48" t="s">
        <v>96</v>
      </c>
      <c r="B114" s="48"/>
      <c r="C114" s="48"/>
      <c r="D114" s="48"/>
      <c r="E114" s="48"/>
      <c r="F114" s="48"/>
    </row>
    <row r="115" spans="1:6">
      <c r="A115" s="48" t="s">
        <v>41</v>
      </c>
      <c r="B115" s="48"/>
      <c r="C115" s="48"/>
      <c r="D115" s="48"/>
      <c r="E115" s="48"/>
      <c r="F115" s="48"/>
    </row>
    <row r="116" spans="1:6" ht="168.75">
      <c r="A116" s="49" t="s">
        <v>5</v>
      </c>
      <c r="B116" s="50" t="s">
        <v>6</v>
      </c>
      <c r="C116" s="50" t="s">
        <v>14</v>
      </c>
      <c r="D116" s="50" t="s">
        <v>15</v>
      </c>
      <c r="E116" s="50" t="s">
        <v>16</v>
      </c>
      <c r="F116" s="50" t="s">
        <v>10</v>
      </c>
    </row>
    <row r="117" spans="1:6">
      <c r="A117" s="51">
        <v>1</v>
      </c>
      <c r="B117" s="51">
        <v>2</v>
      </c>
      <c r="C117" s="51">
        <v>3</v>
      </c>
      <c r="D117" s="51">
        <v>4</v>
      </c>
      <c r="E117" s="51">
        <v>5</v>
      </c>
      <c r="F117" s="51" t="s">
        <v>11</v>
      </c>
    </row>
    <row r="118" spans="1:6" ht="89.25" customHeight="1">
      <c r="A118" s="76">
        <v>1</v>
      </c>
      <c r="B118" s="77" t="s">
        <v>43</v>
      </c>
      <c r="C118" s="56" t="s">
        <v>17</v>
      </c>
      <c r="D118" s="54">
        <v>95</v>
      </c>
      <c r="E118" s="54">
        <v>95</v>
      </c>
      <c r="F118" s="55">
        <f>E118/D118*100</f>
        <v>100</v>
      </c>
    </row>
    <row r="119" spans="1:6" ht="171.75" customHeight="1">
      <c r="A119" s="76"/>
      <c r="B119" s="77"/>
      <c r="C119" s="56" t="s">
        <v>18</v>
      </c>
      <c r="D119" s="54">
        <v>100</v>
      </c>
      <c r="E119" s="54">
        <v>100</v>
      </c>
      <c r="F119" s="55">
        <f>E119/D119*100</f>
        <v>100</v>
      </c>
    </row>
    <row r="120" spans="1:6" ht="109.5" customHeight="1">
      <c r="A120" s="76">
        <v>2</v>
      </c>
      <c r="B120" s="78" t="s">
        <v>40</v>
      </c>
      <c r="C120" s="56" t="s">
        <v>19</v>
      </c>
      <c r="D120" s="54">
        <v>95</v>
      </c>
      <c r="E120" s="54">
        <v>95</v>
      </c>
      <c r="F120" s="55">
        <f>E120/D120*100</f>
        <v>100</v>
      </c>
    </row>
    <row r="121" spans="1:6" ht="144.75" customHeight="1">
      <c r="A121" s="76"/>
      <c r="B121" s="78"/>
      <c r="C121" s="56" t="s">
        <v>18</v>
      </c>
      <c r="D121" s="52">
        <v>100</v>
      </c>
      <c r="E121" s="52">
        <v>100</v>
      </c>
      <c r="F121" s="55">
        <f>E121/D121*100</f>
        <v>100</v>
      </c>
    </row>
    <row r="123" spans="1:6">
      <c r="A123" s="48" t="s">
        <v>97</v>
      </c>
      <c r="B123" s="48"/>
      <c r="C123" s="48"/>
      <c r="D123" s="48"/>
      <c r="E123" s="48"/>
      <c r="F123" s="48"/>
    </row>
    <row r="124" spans="1:6">
      <c r="A124" s="48" t="s">
        <v>41</v>
      </c>
      <c r="B124" s="48"/>
      <c r="C124" s="48"/>
      <c r="D124" s="48"/>
      <c r="E124" s="48"/>
      <c r="F124" s="48"/>
    </row>
    <row r="125" spans="1:6" ht="168.75">
      <c r="A125" s="49" t="s">
        <v>5</v>
      </c>
      <c r="B125" s="50" t="s">
        <v>6</v>
      </c>
      <c r="C125" s="50" t="s">
        <v>14</v>
      </c>
      <c r="D125" s="50" t="s">
        <v>15</v>
      </c>
      <c r="E125" s="50" t="s">
        <v>16</v>
      </c>
      <c r="F125" s="50" t="s">
        <v>10</v>
      </c>
    </row>
    <row r="126" spans="1:6">
      <c r="A126" s="51">
        <v>1</v>
      </c>
      <c r="B126" s="51">
        <v>2</v>
      </c>
      <c r="C126" s="51">
        <v>3</v>
      </c>
      <c r="D126" s="51">
        <v>4</v>
      </c>
      <c r="E126" s="51">
        <v>5</v>
      </c>
      <c r="F126" s="51" t="s">
        <v>11</v>
      </c>
    </row>
    <row r="127" spans="1:6" ht="89.25" customHeight="1">
      <c r="A127" s="76">
        <v>1</v>
      </c>
      <c r="B127" s="77" t="s">
        <v>43</v>
      </c>
      <c r="C127" s="56" t="s">
        <v>17</v>
      </c>
      <c r="D127" s="54">
        <v>95</v>
      </c>
      <c r="E127" s="54">
        <v>95</v>
      </c>
      <c r="F127" s="55">
        <f>E127/D127*100</f>
        <v>100</v>
      </c>
    </row>
    <row r="128" spans="1:6" ht="171.75" customHeight="1">
      <c r="A128" s="76"/>
      <c r="B128" s="77"/>
      <c r="C128" s="56" t="s">
        <v>18</v>
      </c>
      <c r="D128" s="54">
        <v>100</v>
      </c>
      <c r="E128" s="54">
        <v>100</v>
      </c>
      <c r="F128" s="55">
        <f>E128/D128*100</f>
        <v>100</v>
      </c>
    </row>
    <row r="129" spans="1:6" ht="109.5" customHeight="1">
      <c r="A129" s="76">
        <v>2</v>
      </c>
      <c r="B129" s="78" t="s">
        <v>40</v>
      </c>
      <c r="C129" s="56" t="s">
        <v>19</v>
      </c>
      <c r="D129" s="54">
        <v>95</v>
      </c>
      <c r="E129" s="54">
        <v>95</v>
      </c>
      <c r="F129" s="55">
        <f>E129/D129*100</f>
        <v>100</v>
      </c>
    </row>
    <row r="130" spans="1:6" ht="144.75" customHeight="1">
      <c r="A130" s="76"/>
      <c r="B130" s="78"/>
      <c r="C130" s="56" t="s">
        <v>18</v>
      </c>
      <c r="D130" s="52">
        <v>100</v>
      </c>
      <c r="E130" s="52">
        <v>100</v>
      </c>
      <c r="F130" s="55">
        <f>E130/D130*100</f>
        <v>100</v>
      </c>
    </row>
    <row r="132" spans="1:6">
      <c r="A132" s="37" t="s">
        <v>98</v>
      </c>
      <c r="B132" s="58"/>
      <c r="C132" s="58"/>
      <c r="D132" s="58"/>
      <c r="E132" s="58"/>
      <c r="F132" s="59"/>
    </row>
    <row r="133" spans="1:6">
      <c r="A133" s="40" t="s">
        <v>41</v>
      </c>
      <c r="B133" s="40"/>
      <c r="C133" s="40"/>
      <c r="D133" s="40"/>
      <c r="E133" s="40"/>
      <c r="F133" s="40"/>
    </row>
    <row r="134" spans="1:6" ht="168.75">
      <c r="A134" s="41" t="s">
        <v>5</v>
      </c>
      <c r="B134" s="42" t="s">
        <v>6</v>
      </c>
      <c r="C134" s="42" t="s">
        <v>14</v>
      </c>
      <c r="D134" s="42" t="s">
        <v>15</v>
      </c>
      <c r="E134" s="42" t="s">
        <v>16</v>
      </c>
      <c r="F134" s="42" t="s">
        <v>10</v>
      </c>
    </row>
    <row r="135" spans="1:6">
      <c r="A135" s="43">
        <v>1</v>
      </c>
      <c r="B135" s="43">
        <v>2</v>
      </c>
      <c r="C135" s="43">
        <v>3</v>
      </c>
      <c r="D135" s="43">
        <v>4</v>
      </c>
      <c r="E135" s="43">
        <v>5</v>
      </c>
      <c r="F135" s="43" t="s">
        <v>11</v>
      </c>
    </row>
    <row r="136" spans="1:6" ht="89.25" customHeight="1">
      <c r="A136" s="71">
        <v>1</v>
      </c>
      <c r="B136" s="30" t="s">
        <v>43</v>
      </c>
      <c r="C136" s="5" t="s">
        <v>17</v>
      </c>
      <c r="D136" s="45">
        <v>95</v>
      </c>
      <c r="E136" s="45">
        <v>100</v>
      </c>
      <c r="F136" s="46">
        <f>E136/D136*100</f>
        <v>105.3</v>
      </c>
    </row>
    <row r="137" spans="1:6" ht="171.75" customHeight="1">
      <c r="A137" s="72"/>
      <c r="B137" s="31"/>
      <c r="C137" s="5" t="s">
        <v>18</v>
      </c>
      <c r="D137" s="45">
        <v>100</v>
      </c>
      <c r="E137" s="45">
        <v>100</v>
      </c>
      <c r="F137" s="46">
        <f t="shared" ref="F137:F139" si="9">E137/D137*100</f>
        <v>100</v>
      </c>
    </row>
    <row r="138" spans="1:6" ht="109.5" customHeight="1">
      <c r="A138" s="83">
        <v>2</v>
      </c>
      <c r="B138" s="32" t="s">
        <v>40</v>
      </c>
      <c r="C138" s="5" t="s">
        <v>19</v>
      </c>
      <c r="D138" s="45">
        <v>95</v>
      </c>
      <c r="E138" s="45">
        <v>100</v>
      </c>
      <c r="F138" s="46">
        <f t="shared" si="9"/>
        <v>105.3</v>
      </c>
    </row>
    <row r="139" spans="1:6" ht="144.75" customHeight="1">
      <c r="A139" s="83"/>
      <c r="B139" s="33"/>
      <c r="C139" s="5" t="s">
        <v>18</v>
      </c>
      <c r="D139" s="44">
        <v>100</v>
      </c>
      <c r="E139" s="44">
        <v>100</v>
      </c>
      <c r="F139" s="46">
        <f t="shared" si="9"/>
        <v>100</v>
      </c>
    </row>
    <row r="141" spans="1:6">
      <c r="A141" s="48" t="s">
        <v>99</v>
      </c>
      <c r="B141" s="48"/>
      <c r="C141" s="48"/>
      <c r="D141" s="48"/>
      <c r="E141" s="48"/>
      <c r="F141" s="48"/>
    </row>
    <row r="142" spans="1:6">
      <c r="A142" s="48" t="s">
        <v>41</v>
      </c>
      <c r="B142" s="48"/>
      <c r="C142" s="48"/>
      <c r="D142" s="48"/>
      <c r="E142" s="48"/>
      <c r="F142" s="48"/>
    </row>
    <row r="143" spans="1:6" ht="168.75">
      <c r="A143" s="49" t="s">
        <v>5</v>
      </c>
      <c r="B143" s="50" t="s">
        <v>6</v>
      </c>
      <c r="C143" s="50" t="s">
        <v>14</v>
      </c>
      <c r="D143" s="50" t="s">
        <v>15</v>
      </c>
      <c r="E143" s="50" t="s">
        <v>16</v>
      </c>
      <c r="F143" s="50" t="s">
        <v>10</v>
      </c>
    </row>
    <row r="144" spans="1:6">
      <c r="A144" s="51">
        <v>1</v>
      </c>
      <c r="B144" s="51">
        <v>2</v>
      </c>
      <c r="C144" s="51">
        <v>3</v>
      </c>
      <c r="D144" s="51">
        <v>4</v>
      </c>
      <c r="E144" s="51">
        <v>5</v>
      </c>
      <c r="F144" s="51" t="s">
        <v>11</v>
      </c>
    </row>
    <row r="145" spans="1:6" ht="89.25" customHeight="1">
      <c r="A145" s="76">
        <v>1</v>
      </c>
      <c r="B145" s="77" t="s">
        <v>43</v>
      </c>
      <c r="C145" s="56" t="s">
        <v>17</v>
      </c>
      <c r="D145" s="54">
        <v>95</v>
      </c>
      <c r="E145" s="54">
        <v>98</v>
      </c>
      <c r="F145" s="55">
        <f>E145/D145*100</f>
        <v>103.2</v>
      </c>
    </row>
    <row r="146" spans="1:6" ht="171.75" customHeight="1">
      <c r="A146" s="76"/>
      <c r="B146" s="77"/>
      <c r="C146" s="56" t="s">
        <v>18</v>
      </c>
      <c r="D146" s="54">
        <v>100</v>
      </c>
      <c r="E146" s="54">
        <v>100</v>
      </c>
      <c r="F146" s="55">
        <f>E146/D146*100</f>
        <v>100</v>
      </c>
    </row>
    <row r="147" spans="1:6" ht="109.5" customHeight="1">
      <c r="A147" s="76">
        <v>2</v>
      </c>
      <c r="B147" s="78" t="s">
        <v>40</v>
      </c>
      <c r="C147" s="56" t="s">
        <v>19</v>
      </c>
      <c r="D147" s="54">
        <v>95</v>
      </c>
      <c r="E147" s="54">
        <v>98</v>
      </c>
      <c r="F147" s="55">
        <f>E147/D147*100</f>
        <v>103.2</v>
      </c>
    </row>
    <row r="148" spans="1:6" ht="144.75" customHeight="1">
      <c r="A148" s="76"/>
      <c r="B148" s="78"/>
      <c r="C148" s="56" t="s">
        <v>18</v>
      </c>
      <c r="D148" s="52">
        <v>100</v>
      </c>
      <c r="E148" s="52">
        <v>100</v>
      </c>
      <c r="F148" s="55">
        <f>E148/D148*100</f>
        <v>100</v>
      </c>
    </row>
    <row r="150" spans="1:6">
      <c r="A150" s="37" t="s">
        <v>100</v>
      </c>
      <c r="B150" s="38"/>
      <c r="C150" s="38"/>
      <c r="D150" s="38"/>
      <c r="E150" s="38"/>
      <c r="F150" s="39"/>
    </row>
    <row r="151" spans="1:6">
      <c r="A151" s="40" t="s">
        <v>41</v>
      </c>
      <c r="B151" s="40"/>
      <c r="C151" s="40"/>
      <c r="D151" s="40"/>
      <c r="E151" s="40"/>
      <c r="F151" s="40"/>
    </row>
    <row r="152" spans="1:6" ht="168.75">
      <c r="A152" s="41" t="s">
        <v>5</v>
      </c>
      <c r="B152" s="42" t="s">
        <v>6</v>
      </c>
      <c r="C152" s="42" t="s">
        <v>14</v>
      </c>
      <c r="D152" s="42" t="s">
        <v>15</v>
      </c>
      <c r="E152" s="42" t="s">
        <v>16</v>
      </c>
      <c r="F152" s="42" t="s">
        <v>10</v>
      </c>
    </row>
    <row r="153" spans="1:6">
      <c r="A153" s="43">
        <v>1</v>
      </c>
      <c r="B153" s="43">
        <v>2</v>
      </c>
      <c r="C153" s="43">
        <v>3</v>
      </c>
      <c r="D153" s="43">
        <v>4</v>
      </c>
      <c r="E153" s="43">
        <v>5</v>
      </c>
      <c r="F153" s="43" t="s">
        <v>11</v>
      </c>
    </row>
    <row r="154" spans="1:6" ht="89.25" customHeight="1">
      <c r="A154" s="71">
        <v>1</v>
      </c>
      <c r="B154" s="30" t="s">
        <v>43</v>
      </c>
      <c r="C154" s="5" t="s">
        <v>17</v>
      </c>
      <c r="D154" s="45">
        <v>95</v>
      </c>
      <c r="E154" s="45">
        <v>100</v>
      </c>
      <c r="F154" s="46">
        <f>E154/D154*100</f>
        <v>105.3</v>
      </c>
    </row>
    <row r="155" spans="1:6" ht="171.75" customHeight="1">
      <c r="A155" s="72"/>
      <c r="B155" s="31"/>
      <c r="C155" s="5" t="s">
        <v>18</v>
      </c>
      <c r="D155" s="45">
        <v>100</v>
      </c>
      <c r="E155" s="45">
        <v>100</v>
      </c>
      <c r="F155" s="46">
        <f t="shared" ref="F155:F156" si="10">E155/D155*100</f>
        <v>100</v>
      </c>
    </row>
    <row r="156" spans="1:6" ht="109.5" customHeight="1">
      <c r="A156" s="83">
        <v>2</v>
      </c>
      <c r="B156" s="32" t="s">
        <v>40</v>
      </c>
      <c r="C156" s="5" t="s">
        <v>19</v>
      </c>
      <c r="D156" s="45">
        <v>95</v>
      </c>
      <c r="E156" s="45">
        <v>100</v>
      </c>
      <c r="F156" s="46">
        <f t="shared" si="10"/>
        <v>105.3</v>
      </c>
    </row>
    <row r="157" spans="1:6" ht="144.75" customHeight="1">
      <c r="A157" s="83"/>
      <c r="B157" s="33"/>
      <c r="C157" s="5" t="s">
        <v>18</v>
      </c>
      <c r="D157" s="44">
        <v>100</v>
      </c>
      <c r="E157" s="44">
        <v>100</v>
      </c>
      <c r="F157" s="46">
        <f>E157/D157*100</f>
        <v>100</v>
      </c>
    </row>
    <row r="159" spans="1:6">
      <c r="A159" s="37" t="s">
        <v>101</v>
      </c>
      <c r="B159" s="38"/>
      <c r="C159" s="38"/>
      <c r="D159" s="38"/>
      <c r="E159" s="38"/>
      <c r="F159" s="39"/>
    </row>
    <row r="160" spans="1:6">
      <c r="A160" s="40" t="s">
        <v>41</v>
      </c>
      <c r="B160" s="40"/>
      <c r="C160" s="40"/>
      <c r="D160" s="40"/>
      <c r="E160" s="40"/>
      <c r="F160" s="40"/>
    </row>
    <row r="161" spans="1:6" ht="168.75">
      <c r="A161" s="41" t="s">
        <v>5</v>
      </c>
      <c r="B161" s="42" t="s">
        <v>6</v>
      </c>
      <c r="C161" s="42" t="s">
        <v>14</v>
      </c>
      <c r="D161" s="42" t="s">
        <v>15</v>
      </c>
      <c r="E161" s="42" t="s">
        <v>16</v>
      </c>
      <c r="F161" s="42" t="s">
        <v>10</v>
      </c>
    </row>
    <row r="162" spans="1:6">
      <c r="A162" s="43">
        <v>1</v>
      </c>
      <c r="B162" s="43">
        <v>2</v>
      </c>
      <c r="C162" s="43">
        <v>3</v>
      </c>
      <c r="D162" s="43">
        <v>4</v>
      </c>
      <c r="E162" s="43">
        <v>5</v>
      </c>
      <c r="F162" s="43" t="s">
        <v>11</v>
      </c>
    </row>
    <row r="163" spans="1:6" ht="89.25" customHeight="1">
      <c r="A163" s="71">
        <v>1</v>
      </c>
      <c r="B163" s="30" t="s">
        <v>43</v>
      </c>
      <c r="C163" s="5" t="s">
        <v>17</v>
      </c>
      <c r="D163" s="45">
        <v>95</v>
      </c>
      <c r="E163" s="45">
        <v>95</v>
      </c>
      <c r="F163" s="46">
        <f>E163/D163*100</f>
        <v>100</v>
      </c>
    </row>
    <row r="164" spans="1:6" ht="171.75" customHeight="1">
      <c r="A164" s="72"/>
      <c r="B164" s="31"/>
      <c r="C164" s="5" t="s">
        <v>18</v>
      </c>
      <c r="D164" s="45">
        <v>100</v>
      </c>
      <c r="E164" s="45">
        <v>100</v>
      </c>
      <c r="F164" s="46">
        <f t="shared" ref="F164:F166" si="11">E164/D164*100</f>
        <v>100</v>
      </c>
    </row>
    <row r="165" spans="1:6" ht="109.5" customHeight="1">
      <c r="A165" s="83">
        <v>2</v>
      </c>
      <c r="B165" s="32" t="s">
        <v>40</v>
      </c>
      <c r="C165" s="5" t="s">
        <v>19</v>
      </c>
      <c r="D165" s="45">
        <v>95</v>
      </c>
      <c r="E165" s="45">
        <v>95</v>
      </c>
      <c r="F165" s="46">
        <f t="shared" si="11"/>
        <v>100</v>
      </c>
    </row>
    <row r="166" spans="1:6" ht="144.75" customHeight="1">
      <c r="A166" s="83"/>
      <c r="B166" s="33"/>
      <c r="C166" s="5" t="s">
        <v>18</v>
      </c>
      <c r="D166" s="44">
        <v>100</v>
      </c>
      <c r="E166" s="44">
        <v>60</v>
      </c>
      <c r="F166" s="46">
        <f t="shared" si="11"/>
        <v>60</v>
      </c>
    </row>
    <row r="168" spans="1:6">
      <c r="A168" s="37" t="s">
        <v>102</v>
      </c>
      <c r="B168" s="38"/>
      <c r="C168" s="38"/>
      <c r="D168" s="38"/>
      <c r="E168" s="38"/>
      <c r="F168" s="39"/>
    </row>
    <row r="169" spans="1:6">
      <c r="A169" s="40" t="s">
        <v>41</v>
      </c>
      <c r="B169" s="40"/>
      <c r="C169" s="40"/>
      <c r="D169" s="40"/>
      <c r="E169" s="40"/>
      <c r="F169" s="40"/>
    </row>
    <row r="170" spans="1:6" ht="168.75">
      <c r="A170" s="41" t="s">
        <v>5</v>
      </c>
      <c r="B170" s="42" t="s">
        <v>6</v>
      </c>
      <c r="C170" s="42" t="s">
        <v>14</v>
      </c>
      <c r="D170" s="42" t="s">
        <v>15</v>
      </c>
      <c r="E170" s="42" t="s">
        <v>16</v>
      </c>
      <c r="F170" s="42" t="s">
        <v>10</v>
      </c>
    </row>
    <row r="171" spans="1:6">
      <c r="A171" s="43">
        <v>1</v>
      </c>
      <c r="B171" s="43">
        <v>2</v>
      </c>
      <c r="C171" s="43">
        <v>3</v>
      </c>
      <c r="D171" s="43">
        <v>4</v>
      </c>
      <c r="E171" s="43">
        <v>5</v>
      </c>
      <c r="F171" s="43" t="s">
        <v>11</v>
      </c>
    </row>
    <row r="172" spans="1:6" ht="89.25" customHeight="1">
      <c r="A172" s="71">
        <v>1</v>
      </c>
      <c r="B172" s="30" t="s">
        <v>43</v>
      </c>
      <c r="C172" s="5" t="s">
        <v>17</v>
      </c>
      <c r="D172" s="45">
        <v>95</v>
      </c>
      <c r="E172" s="45">
        <v>95</v>
      </c>
      <c r="F172" s="46">
        <f>E172/D172*100</f>
        <v>100</v>
      </c>
    </row>
    <row r="173" spans="1:6" ht="171.75" customHeight="1">
      <c r="A173" s="72"/>
      <c r="B173" s="31"/>
      <c r="C173" s="5" t="s">
        <v>18</v>
      </c>
      <c r="D173" s="45">
        <v>100</v>
      </c>
      <c r="E173" s="45">
        <v>100</v>
      </c>
      <c r="F173" s="46">
        <f t="shared" ref="F173:F175" si="12">E173/D173*100</f>
        <v>100</v>
      </c>
    </row>
    <row r="174" spans="1:6" ht="109.5" customHeight="1">
      <c r="A174" s="83">
        <v>2</v>
      </c>
      <c r="B174" s="32" t="s">
        <v>40</v>
      </c>
      <c r="C174" s="5" t="s">
        <v>19</v>
      </c>
      <c r="D174" s="45">
        <v>95</v>
      </c>
      <c r="E174" s="45">
        <v>95</v>
      </c>
      <c r="F174" s="46">
        <f t="shared" si="12"/>
        <v>100</v>
      </c>
    </row>
    <row r="175" spans="1:6" ht="144.75" customHeight="1">
      <c r="A175" s="83"/>
      <c r="B175" s="33"/>
      <c r="C175" s="5" t="s">
        <v>18</v>
      </c>
      <c r="D175" s="44">
        <v>100</v>
      </c>
      <c r="E175" s="44">
        <v>100</v>
      </c>
      <c r="F175" s="46">
        <f t="shared" si="12"/>
        <v>100</v>
      </c>
    </row>
    <row r="177" spans="1:6">
      <c r="A177" s="37" t="s">
        <v>103</v>
      </c>
      <c r="B177" s="38"/>
      <c r="C177" s="38"/>
      <c r="D177" s="38"/>
      <c r="E177" s="38"/>
      <c r="F177" s="39"/>
    </row>
    <row r="178" spans="1:6">
      <c r="A178" s="40" t="s">
        <v>41</v>
      </c>
      <c r="B178" s="40"/>
      <c r="C178" s="40"/>
      <c r="D178" s="40"/>
      <c r="E178" s="40"/>
      <c r="F178" s="40"/>
    </row>
    <row r="179" spans="1:6" ht="168.75">
      <c r="A179" s="41" t="s">
        <v>5</v>
      </c>
      <c r="B179" s="42" t="s">
        <v>6</v>
      </c>
      <c r="C179" s="42" t="s">
        <v>14</v>
      </c>
      <c r="D179" s="42" t="s">
        <v>15</v>
      </c>
      <c r="E179" s="42" t="s">
        <v>16</v>
      </c>
      <c r="F179" s="42" t="s">
        <v>10</v>
      </c>
    </row>
    <row r="180" spans="1:6">
      <c r="A180" s="43">
        <v>1</v>
      </c>
      <c r="B180" s="43">
        <v>2</v>
      </c>
      <c r="C180" s="43">
        <v>3</v>
      </c>
      <c r="D180" s="43">
        <v>4</v>
      </c>
      <c r="E180" s="43">
        <v>5</v>
      </c>
      <c r="F180" s="43" t="s">
        <v>11</v>
      </c>
    </row>
    <row r="181" spans="1:6" ht="89.25" customHeight="1">
      <c r="A181" s="71">
        <v>1</v>
      </c>
      <c r="B181" s="30" t="s">
        <v>43</v>
      </c>
      <c r="C181" s="5" t="s">
        <v>17</v>
      </c>
      <c r="D181" s="45">
        <v>95</v>
      </c>
      <c r="E181" s="45">
        <v>95</v>
      </c>
      <c r="F181" s="46">
        <f>E181/D181*100</f>
        <v>100</v>
      </c>
    </row>
    <row r="182" spans="1:6" ht="171.75" customHeight="1">
      <c r="A182" s="72"/>
      <c r="B182" s="31"/>
      <c r="C182" s="5" t="s">
        <v>18</v>
      </c>
      <c r="D182" s="45">
        <v>100</v>
      </c>
      <c r="E182" s="45">
        <v>100</v>
      </c>
      <c r="F182" s="46">
        <f t="shared" ref="F182:F184" si="13">E182/D182*100</f>
        <v>100</v>
      </c>
    </row>
    <row r="183" spans="1:6" ht="109.5" customHeight="1">
      <c r="A183" s="83">
        <v>2</v>
      </c>
      <c r="B183" s="32" t="s">
        <v>40</v>
      </c>
      <c r="C183" s="5" t="s">
        <v>19</v>
      </c>
      <c r="D183" s="45">
        <v>95</v>
      </c>
      <c r="E183" s="45">
        <v>95</v>
      </c>
      <c r="F183" s="46">
        <f t="shared" si="13"/>
        <v>100</v>
      </c>
    </row>
    <row r="184" spans="1:6" ht="144.75" customHeight="1">
      <c r="A184" s="83"/>
      <c r="B184" s="33"/>
      <c r="C184" s="5" t="s">
        <v>18</v>
      </c>
      <c r="D184" s="44">
        <v>100</v>
      </c>
      <c r="E184" s="44">
        <v>100</v>
      </c>
      <c r="F184" s="46">
        <f t="shared" si="13"/>
        <v>100</v>
      </c>
    </row>
    <row r="186" spans="1:6">
      <c r="A186" s="37" t="s">
        <v>104</v>
      </c>
      <c r="B186" s="38"/>
      <c r="C186" s="38"/>
      <c r="D186" s="38"/>
      <c r="E186" s="38"/>
      <c r="F186" s="39"/>
    </row>
    <row r="187" spans="1:6">
      <c r="A187" s="40" t="s">
        <v>41</v>
      </c>
      <c r="B187" s="40"/>
      <c r="C187" s="40"/>
      <c r="D187" s="40"/>
      <c r="E187" s="40"/>
      <c r="F187" s="40"/>
    </row>
    <row r="188" spans="1:6" ht="168.75">
      <c r="A188" s="41" t="s">
        <v>5</v>
      </c>
      <c r="B188" s="42" t="s">
        <v>6</v>
      </c>
      <c r="C188" s="42" t="s">
        <v>14</v>
      </c>
      <c r="D188" s="42" t="s">
        <v>15</v>
      </c>
      <c r="E188" s="42" t="s">
        <v>16</v>
      </c>
      <c r="F188" s="42" t="s">
        <v>10</v>
      </c>
    </row>
    <row r="189" spans="1:6">
      <c r="A189" s="43">
        <v>1</v>
      </c>
      <c r="B189" s="43">
        <v>2</v>
      </c>
      <c r="C189" s="43">
        <v>3</v>
      </c>
      <c r="D189" s="43">
        <v>4</v>
      </c>
      <c r="E189" s="43">
        <v>5</v>
      </c>
      <c r="F189" s="43" t="s">
        <v>11</v>
      </c>
    </row>
    <row r="190" spans="1:6" ht="89.25" customHeight="1">
      <c r="A190" s="71">
        <v>1</v>
      </c>
      <c r="B190" s="30" t="s">
        <v>43</v>
      </c>
      <c r="C190" s="5" t="s">
        <v>17</v>
      </c>
      <c r="D190" s="45">
        <v>95</v>
      </c>
      <c r="E190" s="45">
        <v>95</v>
      </c>
      <c r="F190" s="46">
        <f>E190/D190*100</f>
        <v>100</v>
      </c>
    </row>
    <row r="191" spans="1:6" ht="171.75" customHeight="1">
      <c r="A191" s="72"/>
      <c r="B191" s="31"/>
      <c r="C191" s="5" t="s">
        <v>18</v>
      </c>
      <c r="D191" s="45">
        <v>100</v>
      </c>
      <c r="E191" s="45">
        <v>100</v>
      </c>
      <c r="F191" s="46">
        <f t="shared" ref="F191:F193" si="14">E191/D191*100</f>
        <v>100</v>
      </c>
    </row>
    <row r="192" spans="1:6" ht="109.5" customHeight="1">
      <c r="A192" s="83">
        <v>2</v>
      </c>
      <c r="B192" s="32" t="s">
        <v>40</v>
      </c>
      <c r="C192" s="5" t="s">
        <v>19</v>
      </c>
      <c r="D192" s="45">
        <v>95</v>
      </c>
      <c r="E192" s="45">
        <v>95</v>
      </c>
      <c r="F192" s="46">
        <f t="shared" si="14"/>
        <v>100</v>
      </c>
    </row>
    <row r="193" spans="1:6" ht="144.75" customHeight="1">
      <c r="A193" s="83"/>
      <c r="B193" s="33"/>
      <c r="C193" s="5" t="s">
        <v>18</v>
      </c>
      <c r="D193" s="44">
        <v>100</v>
      </c>
      <c r="E193" s="44">
        <v>100</v>
      </c>
      <c r="F193" s="46">
        <f t="shared" si="14"/>
        <v>100</v>
      </c>
    </row>
    <row r="195" spans="1:6">
      <c r="A195" s="37" t="s">
        <v>79</v>
      </c>
      <c r="B195" s="38"/>
      <c r="C195" s="38"/>
      <c r="D195" s="38"/>
      <c r="E195" s="38"/>
      <c r="F195" s="39"/>
    </row>
    <row r="196" spans="1:6">
      <c r="A196" s="40" t="s">
        <v>41</v>
      </c>
      <c r="B196" s="40"/>
      <c r="C196" s="40"/>
      <c r="D196" s="40"/>
      <c r="E196" s="40"/>
      <c r="F196" s="40"/>
    </row>
    <row r="197" spans="1:6" ht="168.75">
      <c r="A197" s="41" t="s">
        <v>5</v>
      </c>
      <c r="B197" s="42" t="s">
        <v>6</v>
      </c>
      <c r="C197" s="42" t="s">
        <v>14</v>
      </c>
      <c r="D197" s="42" t="s">
        <v>15</v>
      </c>
      <c r="E197" s="42" t="s">
        <v>16</v>
      </c>
      <c r="F197" s="42" t="s">
        <v>10</v>
      </c>
    </row>
    <row r="198" spans="1:6">
      <c r="A198" s="43">
        <v>1</v>
      </c>
      <c r="B198" s="43">
        <v>2</v>
      </c>
      <c r="C198" s="43">
        <v>3</v>
      </c>
      <c r="D198" s="43">
        <v>4</v>
      </c>
      <c r="E198" s="43">
        <v>5</v>
      </c>
      <c r="F198" s="43" t="s">
        <v>11</v>
      </c>
    </row>
    <row r="199" spans="1:6" ht="89.25" customHeight="1">
      <c r="A199" s="71">
        <v>1</v>
      </c>
      <c r="B199" s="30" t="s">
        <v>43</v>
      </c>
      <c r="C199" s="5" t="s">
        <v>17</v>
      </c>
      <c r="D199" s="45">
        <v>95</v>
      </c>
      <c r="E199" s="45">
        <v>100</v>
      </c>
      <c r="F199" s="46">
        <f>E199/D199*100</f>
        <v>105.3</v>
      </c>
    </row>
    <row r="200" spans="1:6" ht="171.75" customHeight="1">
      <c r="A200" s="72"/>
      <c r="B200" s="31"/>
      <c r="C200" s="5" t="s">
        <v>18</v>
      </c>
      <c r="D200" s="45">
        <v>100</v>
      </c>
      <c r="E200" s="45">
        <v>100</v>
      </c>
      <c r="F200" s="46">
        <f t="shared" ref="F200:F202" si="15">E200/D200*100</f>
        <v>100</v>
      </c>
    </row>
    <row r="201" spans="1:6" ht="109.5" customHeight="1">
      <c r="A201" s="83">
        <v>2</v>
      </c>
      <c r="B201" s="32" t="s">
        <v>40</v>
      </c>
      <c r="C201" s="5" t="s">
        <v>19</v>
      </c>
      <c r="D201" s="45">
        <v>95</v>
      </c>
      <c r="E201" s="45">
        <v>100</v>
      </c>
      <c r="F201" s="46">
        <f t="shared" si="15"/>
        <v>105.3</v>
      </c>
    </row>
    <row r="202" spans="1:6" ht="144.75" customHeight="1">
      <c r="A202" s="83"/>
      <c r="B202" s="33"/>
      <c r="C202" s="5" t="s">
        <v>18</v>
      </c>
      <c r="D202" s="44">
        <v>100</v>
      </c>
      <c r="E202" s="44">
        <v>100</v>
      </c>
      <c r="F202" s="46">
        <f t="shared" si="15"/>
        <v>100</v>
      </c>
    </row>
    <row r="204" spans="1:6">
      <c r="A204" s="37" t="s">
        <v>105</v>
      </c>
      <c r="B204" s="38"/>
      <c r="C204" s="38"/>
      <c r="D204" s="38"/>
      <c r="E204" s="38"/>
      <c r="F204" s="39"/>
    </row>
    <row r="205" spans="1:6">
      <c r="A205" s="40" t="s">
        <v>41</v>
      </c>
      <c r="B205" s="40"/>
      <c r="C205" s="40"/>
      <c r="D205" s="40"/>
      <c r="E205" s="40"/>
      <c r="F205" s="40"/>
    </row>
    <row r="206" spans="1:6" ht="168.75">
      <c r="A206" s="41" t="s">
        <v>5</v>
      </c>
      <c r="B206" s="42" t="s">
        <v>6</v>
      </c>
      <c r="C206" s="42" t="s">
        <v>14</v>
      </c>
      <c r="D206" s="42" t="s">
        <v>15</v>
      </c>
      <c r="E206" s="42" t="s">
        <v>16</v>
      </c>
      <c r="F206" s="42" t="s">
        <v>10</v>
      </c>
    </row>
    <row r="207" spans="1:6">
      <c r="A207" s="43">
        <v>1</v>
      </c>
      <c r="B207" s="43">
        <v>2</v>
      </c>
      <c r="C207" s="43">
        <v>3</v>
      </c>
      <c r="D207" s="43">
        <v>4</v>
      </c>
      <c r="E207" s="43">
        <v>5</v>
      </c>
      <c r="F207" s="43" t="s">
        <v>11</v>
      </c>
    </row>
    <row r="208" spans="1:6" ht="89.25" customHeight="1">
      <c r="A208" s="71">
        <v>1</v>
      </c>
      <c r="B208" s="30" t="s">
        <v>43</v>
      </c>
      <c r="C208" s="5" t="s">
        <v>17</v>
      </c>
      <c r="D208" s="45">
        <v>95</v>
      </c>
      <c r="E208" s="45">
        <v>95</v>
      </c>
      <c r="F208" s="46">
        <f>E208/D208*100</f>
        <v>100</v>
      </c>
    </row>
    <row r="209" spans="1:6" ht="171.75" customHeight="1">
      <c r="A209" s="72"/>
      <c r="B209" s="31"/>
      <c r="C209" s="5" t="s">
        <v>18</v>
      </c>
      <c r="D209" s="45">
        <v>100</v>
      </c>
      <c r="E209" s="45">
        <v>100</v>
      </c>
      <c r="F209" s="46">
        <f t="shared" ref="F209:F211" si="16">E209/D209*100</f>
        <v>100</v>
      </c>
    </row>
    <row r="210" spans="1:6" ht="109.5" customHeight="1">
      <c r="A210" s="83">
        <v>2</v>
      </c>
      <c r="B210" s="32" t="s">
        <v>40</v>
      </c>
      <c r="C210" s="5" t="s">
        <v>19</v>
      </c>
      <c r="D210" s="45">
        <v>95</v>
      </c>
      <c r="E210" s="45">
        <v>95</v>
      </c>
      <c r="F210" s="46">
        <f t="shared" si="16"/>
        <v>100</v>
      </c>
    </row>
    <row r="211" spans="1:6" ht="144.75" customHeight="1">
      <c r="A211" s="83"/>
      <c r="B211" s="33"/>
      <c r="C211" s="5" t="s">
        <v>18</v>
      </c>
      <c r="D211" s="44">
        <v>100</v>
      </c>
      <c r="E211" s="44">
        <v>100</v>
      </c>
      <c r="F211" s="46">
        <f t="shared" si="16"/>
        <v>100</v>
      </c>
    </row>
    <row r="213" spans="1:6">
      <c r="A213" s="37" t="s">
        <v>106</v>
      </c>
      <c r="B213" s="38"/>
      <c r="C213" s="38"/>
      <c r="D213" s="38"/>
      <c r="E213" s="38"/>
      <c r="F213" s="39"/>
    </row>
    <row r="214" spans="1:6">
      <c r="A214" s="40" t="s">
        <v>41</v>
      </c>
      <c r="B214" s="40"/>
      <c r="C214" s="40"/>
      <c r="D214" s="40"/>
      <c r="E214" s="40"/>
      <c r="F214" s="40"/>
    </row>
    <row r="215" spans="1:6" ht="168.75">
      <c r="A215" s="41" t="s">
        <v>5</v>
      </c>
      <c r="B215" s="42" t="s">
        <v>6</v>
      </c>
      <c r="C215" s="42" t="s">
        <v>14</v>
      </c>
      <c r="D215" s="42" t="s">
        <v>15</v>
      </c>
      <c r="E215" s="42" t="s">
        <v>16</v>
      </c>
      <c r="F215" s="42" t="s">
        <v>10</v>
      </c>
    </row>
    <row r="216" spans="1:6">
      <c r="A216" s="43">
        <v>1</v>
      </c>
      <c r="B216" s="43">
        <v>2</v>
      </c>
      <c r="C216" s="43">
        <v>3</v>
      </c>
      <c r="D216" s="43">
        <v>4</v>
      </c>
      <c r="E216" s="43">
        <v>5</v>
      </c>
      <c r="F216" s="43" t="s">
        <v>11</v>
      </c>
    </row>
    <row r="217" spans="1:6" ht="89.25" customHeight="1">
      <c r="A217" s="71">
        <v>1</v>
      </c>
      <c r="B217" s="30" t="s">
        <v>43</v>
      </c>
      <c r="C217" s="5" t="s">
        <v>17</v>
      </c>
      <c r="D217" s="45">
        <v>95</v>
      </c>
      <c r="E217" s="45">
        <v>100</v>
      </c>
      <c r="F217" s="46">
        <f>E217/D217*100</f>
        <v>105.3</v>
      </c>
    </row>
    <row r="218" spans="1:6" ht="171.75" customHeight="1">
      <c r="A218" s="72"/>
      <c r="B218" s="31"/>
      <c r="C218" s="5" t="s">
        <v>18</v>
      </c>
      <c r="D218" s="45">
        <v>100</v>
      </c>
      <c r="E218" s="45">
        <v>100</v>
      </c>
      <c r="F218" s="46">
        <f t="shared" ref="F218:F220" si="17">E218/D218*100</f>
        <v>100</v>
      </c>
    </row>
    <row r="219" spans="1:6" ht="109.5" customHeight="1">
      <c r="A219" s="83">
        <v>2</v>
      </c>
      <c r="B219" s="32" t="s">
        <v>40</v>
      </c>
      <c r="C219" s="5" t="s">
        <v>19</v>
      </c>
      <c r="D219" s="45">
        <v>95</v>
      </c>
      <c r="E219" s="45">
        <v>100</v>
      </c>
      <c r="F219" s="46">
        <f t="shared" si="17"/>
        <v>105.3</v>
      </c>
    </row>
    <row r="220" spans="1:6" ht="144.75" customHeight="1">
      <c r="A220" s="83"/>
      <c r="B220" s="33"/>
      <c r="C220" s="5" t="s">
        <v>18</v>
      </c>
      <c r="D220" s="44">
        <v>100</v>
      </c>
      <c r="E220" s="44">
        <v>100</v>
      </c>
      <c r="F220" s="46">
        <f t="shared" si="17"/>
        <v>100</v>
      </c>
    </row>
    <row r="222" spans="1:6">
      <c r="A222" s="37" t="s">
        <v>107</v>
      </c>
      <c r="B222" s="38"/>
      <c r="C222" s="38"/>
      <c r="D222" s="38"/>
      <c r="E222" s="38"/>
      <c r="F222" s="39"/>
    </row>
    <row r="223" spans="1:6">
      <c r="A223" s="40" t="s">
        <v>41</v>
      </c>
      <c r="B223" s="40"/>
      <c r="C223" s="40"/>
      <c r="D223" s="40"/>
      <c r="E223" s="40"/>
      <c r="F223" s="40"/>
    </row>
    <row r="224" spans="1:6" ht="168.75">
      <c r="A224" s="41" t="s">
        <v>5</v>
      </c>
      <c r="B224" s="42" t="s">
        <v>6</v>
      </c>
      <c r="C224" s="42" t="s">
        <v>14</v>
      </c>
      <c r="D224" s="42" t="s">
        <v>15</v>
      </c>
      <c r="E224" s="42" t="s">
        <v>16</v>
      </c>
      <c r="F224" s="42" t="s">
        <v>10</v>
      </c>
    </row>
    <row r="225" spans="1:6">
      <c r="A225" s="43">
        <v>1</v>
      </c>
      <c r="B225" s="43">
        <v>2</v>
      </c>
      <c r="C225" s="43">
        <v>3</v>
      </c>
      <c r="D225" s="43">
        <v>4</v>
      </c>
      <c r="E225" s="43">
        <v>5</v>
      </c>
      <c r="F225" s="43" t="s">
        <v>11</v>
      </c>
    </row>
    <row r="226" spans="1:6" ht="89.25" customHeight="1">
      <c r="A226" s="71">
        <v>1</v>
      </c>
      <c r="B226" s="30" t="s">
        <v>43</v>
      </c>
      <c r="C226" s="5" t="s">
        <v>17</v>
      </c>
      <c r="D226" s="45">
        <v>95</v>
      </c>
      <c r="E226" s="45">
        <v>97</v>
      </c>
      <c r="F226" s="46">
        <f>E226/D226*100</f>
        <v>102.1</v>
      </c>
    </row>
    <row r="227" spans="1:6" ht="171.75" customHeight="1">
      <c r="A227" s="72"/>
      <c r="B227" s="31"/>
      <c r="C227" s="5" t="s">
        <v>18</v>
      </c>
      <c r="D227" s="45">
        <v>100</v>
      </c>
      <c r="E227" s="45">
        <v>100</v>
      </c>
      <c r="F227" s="46">
        <f t="shared" ref="F227:F229" si="18">E227/D227*100</f>
        <v>100</v>
      </c>
    </row>
    <row r="228" spans="1:6" ht="109.5" customHeight="1">
      <c r="A228" s="83">
        <v>2</v>
      </c>
      <c r="B228" s="32" t="s">
        <v>40</v>
      </c>
      <c r="C228" s="5" t="s">
        <v>19</v>
      </c>
      <c r="D228" s="45">
        <v>95</v>
      </c>
      <c r="E228" s="45">
        <v>97</v>
      </c>
      <c r="F228" s="46">
        <f t="shared" si="18"/>
        <v>102.1</v>
      </c>
    </row>
    <row r="229" spans="1:6" ht="144.75" customHeight="1">
      <c r="A229" s="83"/>
      <c r="B229" s="33"/>
      <c r="C229" s="5" t="s">
        <v>18</v>
      </c>
      <c r="D229" s="44">
        <v>100</v>
      </c>
      <c r="E229" s="44">
        <v>100</v>
      </c>
      <c r="F229" s="46">
        <f t="shared" si="18"/>
        <v>100</v>
      </c>
    </row>
    <row r="231" spans="1:6">
      <c r="A231" s="60" t="s">
        <v>108</v>
      </c>
      <c r="B231" s="61"/>
      <c r="C231" s="61"/>
      <c r="D231" s="61"/>
      <c r="E231" s="61"/>
      <c r="F231" s="62"/>
    </row>
    <row r="232" spans="1:6">
      <c r="A232" s="63" t="s">
        <v>41</v>
      </c>
      <c r="B232" s="63"/>
      <c r="C232" s="63"/>
      <c r="D232" s="63"/>
      <c r="E232" s="63"/>
      <c r="F232" s="63"/>
    </row>
    <row r="233" spans="1:6" ht="168.75">
      <c r="A233" s="64" t="s">
        <v>5</v>
      </c>
      <c r="B233" s="65" t="s">
        <v>6</v>
      </c>
      <c r="C233" s="65" t="s">
        <v>14</v>
      </c>
      <c r="D233" s="65" t="s">
        <v>15</v>
      </c>
      <c r="E233" s="65" t="s">
        <v>16</v>
      </c>
      <c r="F233" s="65" t="s">
        <v>10</v>
      </c>
    </row>
    <row r="234" spans="1:6">
      <c r="A234" s="66">
        <v>1</v>
      </c>
      <c r="B234" s="66">
        <v>2</v>
      </c>
      <c r="C234" s="66">
        <v>3</v>
      </c>
      <c r="D234" s="66">
        <v>4</v>
      </c>
      <c r="E234" s="66">
        <v>5</v>
      </c>
      <c r="F234" s="66" t="s">
        <v>11</v>
      </c>
    </row>
    <row r="235" spans="1:6" ht="89.25" customHeight="1">
      <c r="A235" s="79">
        <v>1</v>
      </c>
      <c r="B235" s="30" t="s">
        <v>43</v>
      </c>
      <c r="C235" s="5" t="s">
        <v>17</v>
      </c>
      <c r="D235" s="68">
        <v>95</v>
      </c>
      <c r="E235" s="68">
        <v>95</v>
      </c>
      <c r="F235" s="69">
        <f>E235/D235*100</f>
        <v>100</v>
      </c>
    </row>
    <row r="236" spans="1:6" ht="171.75" customHeight="1">
      <c r="A236" s="80"/>
      <c r="B236" s="31"/>
      <c r="C236" s="5" t="s">
        <v>18</v>
      </c>
      <c r="D236" s="68">
        <v>100</v>
      </c>
      <c r="E236" s="68">
        <v>100</v>
      </c>
      <c r="F236" s="69">
        <f>E236/D236*100</f>
        <v>100</v>
      </c>
    </row>
    <row r="237" spans="1:6" ht="109.5" customHeight="1">
      <c r="A237" s="84">
        <v>2</v>
      </c>
      <c r="B237" s="32" t="s">
        <v>40</v>
      </c>
      <c r="C237" s="5" t="s">
        <v>19</v>
      </c>
      <c r="D237" s="68">
        <v>95</v>
      </c>
      <c r="E237" s="68">
        <v>95</v>
      </c>
      <c r="F237" s="69">
        <f>E237/D237*100</f>
        <v>100</v>
      </c>
    </row>
    <row r="238" spans="1:6" ht="144.75" customHeight="1">
      <c r="A238" s="84"/>
      <c r="B238" s="33"/>
      <c r="C238" s="5" t="s">
        <v>18</v>
      </c>
      <c r="D238" s="67">
        <v>100</v>
      </c>
      <c r="E238" s="67">
        <v>100</v>
      </c>
      <c r="F238" s="69">
        <f>E238/D238*100</f>
        <v>100</v>
      </c>
    </row>
    <row r="240" spans="1:6">
      <c r="A240" s="37" t="s">
        <v>109</v>
      </c>
      <c r="B240" s="38"/>
      <c r="C240" s="38"/>
      <c r="D240" s="38"/>
      <c r="E240" s="38"/>
      <c r="F240" s="39"/>
    </row>
    <row r="241" spans="1:6">
      <c r="A241" s="40" t="s">
        <v>41</v>
      </c>
      <c r="B241" s="40"/>
      <c r="C241" s="40"/>
      <c r="D241" s="40"/>
      <c r="E241" s="40"/>
      <c r="F241" s="40"/>
    </row>
    <row r="242" spans="1:6" ht="168.75">
      <c r="A242" s="41" t="s">
        <v>5</v>
      </c>
      <c r="B242" s="42" t="s">
        <v>6</v>
      </c>
      <c r="C242" s="42" t="s">
        <v>14</v>
      </c>
      <c r="D242" s="42" t="s">
        <v>15</v>
      </c>
      <c r="E242" s="42" t="s">
        <v>16</v>
      </c>
      <c r="F242" s="42" t="s">
        <v>10</v>
      </c>
    </row>
    <row r="243" spans="1:6">
      <c r="A243" s="43">
        <v>1</v>
      </c>
      <c r="B243" s="43">
        <v>2</v>
      </c>
      <c r="C243" s="43">
        <v>3</v>
      </c>
      <c r="D243" s="43">
        <v>4</v>
      </c>
      <c r="E243" s="43">
        <v>5</v>
      </c>
      <c r="F243" s="43" t="s">
        <v>11</v>
      </c>
    </row>
    <row r="244" spans="1:6" ht="89.25" customHeight="1">
      <c r="A244" s="71">
        <v>1</v>
      </c>
      <c r="B244" s="30" t="s">
        <v>43</v>
      </c>
      <c r="C244" s="5" t="s">
        <v>17</v>
      </c>
      <c r="D244" s="45">
        <v>95</v>
      </c>
      <c r="E244" s="45">
        <v>95</v>
      </c>
      <c r="F244" s="46">
        <f>E244/D244*100</f>
        <v>100</v>
      </c>
    </row>
    <row r="245" spans="1:6" ht="171.75" customHeight="1">
      <c r="A245" s="72"/>
      <c r="B245" s="31"/>
      <c r="C245" s="5" t="s">
        <v>18</v>
      </c>
      <c r="D245" s="45">
        <v>100</v>
      </c>
      <c r="E245" s="45">
        <v>100</v>
      </c>
      <c r="F245" s="46">
        <f t="shared" ref="F245:F247" si="19">E245/D245*100</f>
        <v>100</v>
      </c>
    </row>
    <row r="246" spans="1:6" ht="109.5" customHeight="1">
      <c r="A246" s="83">
        <v>2</v>
      </c>
      <c r="B246" s="32" t="s">
        <v>40</v>
      </c>
      <c r="C246" s="5" t="s">
        <v>19</v>
      </c>
      <c r="D246" s="45">
        <v>95</v>
      </c>
      <c r="E246" s="45">
        <v>95</v>
      </c>
      <c r="F246" s="46">
        <f t="shared" si="19"/>
        <v>100</v>
      </c>
    </row>
    <row r="247" spans="1:6" ht="144.75" customHeight="1">
      <c r="A247" s="83"/>
      <c r="B247" s="33"/>
      <c r="C247" s="5" t="s">
        <v>18</v>
      </c>
      <c r="D247" s="44">
        <v>100</v>
      </c>
      <c r="E247" s="44">
        <v>100</v>
      </c>
      <c r="F247" s="46">
        <f t="shared" si="19"/>
        <v>100</v>
      </c>
    </row>
    <row r="249" spans="1:6">
      <c r="A249" s="37" t="s">
        <v>110</v>
      </c>
      <c r="B249" s="38"/>
      <c r="C249" s="38"/>
      <c r="D249" s="38"/>
      <c r="E249" s="38"/>
      <c r="F249" s="39"/>
    </row>
    <row r="250" spans="1:6">
      <c r="A250" s="40" t="s">
        <v>41</v>
      </c>
      <c r="B250" s="40"/>
      <c r="C250" s="40"/>
      <c r="D250" s="40"/>
      <c r="E250" s="40"/>
      <c r="F250" s="40"/>
    </row>
    <row r="251" spans="1:6" ht="168.75">
      <c r="A251" s="41" t="s">
        <v>5</v>
      </c>
      <c r="B251" s="42" t="s">
        <v>6</v>
      </c>
      <c r="C251" s="42" t="s">
        <v>14</v>
      </c>
      <c r="D251" s="42" t="s">
        <v>15</v>
      </c>
      <c r="E251" s="42" t="s">
        <v>16</v>
      </c>
      <c r="F251" s="42" t="s">
        <v>10</v>
      </c>
    </row>
    <row r="252" spans="1:6">
      <c r="A252" s="43">
        <v>1</v>
      </c>
      <c r="B252" s="43">
        <v>2</v>
      </c>
      <c r="C252" s="43">
        <v>3</v>
      </c>
      <c r="D252" s="43">
        <v>4</v>
      </c>
      <c r="E252" s="43">
        <v>5</v>
      </c>
      <c r="F252" s="43" t="s">
        <v>11</v>
      </c>
    </row>
    <row r="253" spans="1:6" ht="89.25" customHeight="1">
      <c r="A253" s="71">
        <v>1</v>
      </c>
      <c r="B253" s="30" t="s">
        <v>43</v>
      </c>
      <c r="C253" s="5" t="s">
        <v>17</v>
      </c>
      <c r="D253" s="45">
        <v>95</v>
      </c>
      <c r="E253" s="45">
        <v>95</v>
      </c>
      <c r="F253" s="46">
        <f>E253/D253*100</f>
        <v>100</v>
      </c>
    </row>
    <row r="254" spans="1:6" ht="171.75" customHeight="1">
      <c r="A254" s="72"/>
      <c r="B254" s="31"/>
      <c r="C254" s="5" t="s">
        <v>18</v>
      </c>
      <c r="D254" s="45">
        <v>100</v>
      </c>
      <c r="E254" s="45">
        <v>100</v>
      </c>
      <c r="F254" s="46">
        <f t="shared" ref="F254:F256" si="20">E254/D254*100</f>
        <v>100</v>
      </c>
    </row>
    <row r="255" spans="1:6" ht="109.5" customHeight="1">
      <c r="A255" s="83">
        <v>2</v>
      </c>
      <c r="B255" s="32" t="s">
        <v>40</v>
      </c>
      <c r="C255" s="5" t="s">
        <v>19</v>
      </c>
      <c r="D255" s="45">
        <v>95</v>
      </c>
      <c r="E255" s="45">
        <v>95</v>
      </c>
      <c r="F255" s="46">
        <f t="shared" si="20"/>
        <v>100</v>
      </c>
    </row>
    <row r="256" spans="1:6" ht="144.75" customHeight="1">
      <c r="A256" s="83"/>
      <c r="B256" s="33"/>
      <c r="C256" s="5" t="s">
        <v>18</v>
      </c>
      <c r="D256" s="44">
        <v>100</v>
      </c>
      <c r="E256" s="44">
        <v>100</v>
      </c>
      <c r="F256" s="46">
        <f t="shared" si="20"/>
        <v>100</v>
      </c>
    </row>
    <row r="258" spans="1:6">
      <c r="A258" s="37" t="s">
        <v>111</v>
      </c>
      <c r="B258" s="38"/>
      <c r="C258" s="38"/>
      <c r="D258" s="38"/>
      <c r="E258" s="38"/>
      <c r="F258" s="39"/>
    </row>
    <row r="259" spans="1:6">
      <c r="A259" s="40" t="s">
        <v>41</v>
      </c>
      <c r="B259" s="40"/>
      <c r="C259" s="40"/>
      <c r="D259" s="40"/>
      <c r="E259" s="40"/>
      <c r="F259" s="40"/>
    </row>
    <row r="260" spans="1:6" ht="168.75">
      <c r="A260" s="41" t="s">
        <v>5</v>
      </c>
      <c r="B260" s="42" t="s">
        <v>6</v>
      </c>
      <c r="C260" s="42" t="s">
        <v>14</v>
      </c>
      <c r="D260" s="42" t="s">
        <v>15</v>
      </c>
      <c r="E260" s="42" t="s">
        <v>16</v>
      </c>
      <c r="F260" s="42" t="s">
        <v>10</v>
      </c>
    </row>
    <row r="261" spans="1:6">
      <c r="A261" s="43">
        <v>1</v>
      </c>
      <c r="B261" s="43">
        <v>2</v>
      </c>
      <c r="C261" s="43">
        <v>3</v>
      </c>
      <c r="D261" s="43">
        <v>4</v>
      </c>
      <c r="E261" s="43">
        <v>5</v>
      </c>
      <c r="F261" s="43" t="s">
        <v>11</v>
      </c>
    </row>
    <row r="262" spans="1:6" ht="89.25" customHeight="1">
      <c r="A262" s="71">
        <v>1</v>
      </c>
      <c r="B262" s="30" t="s">
        <v>43</v>
      </c>
      <c r="C262" s="5" t="s">
        <v>17</v>
      </c>
      <c r="D262" s="45">
        <v>95</v>
      </c>
      <c r="E262" s="45">
        <v>95</v>
      </c>
      <c r="F262" s="46">
        <f>E262/D262*100</f>
        <v>100</v>
      </c>
    </row>
    <row r="263" spans="1:6" ht="171.75" customHeight="1">
      <c r="A263" s="72"/>
      <c r="B263" s="31"/>
      <c r="C263" s="5" t="s">
        <v>18</v>
      </c>
      <c r="D263" s="45">
        <v>100</v>
      </c>
      <c r="E263" s="45">
        <v>100</v>
      </c>
      <c r="F263" s="46">
        <f t="shared" ref="F263:F265" si="21">E263/D263*100</f>
        <v>100</v>
      </c>
    </row>
    <row r="264" spans="1:6" ht="109.5" customHeight="1">
      <c r="A264" s="83">
        <v>2</v>
      </c>
      <c r="B264" s="32" t="s">
        <v>40</v>
      </c>
      <c r="C264" s="5" t="s">
        <v>19</v>
      </c>
      <c r="D264" s="45">
        <v>95</v>
      </c>
      <c r="E264" s="45">
        <v>95</v>
      </c>
      <c r="F264" s="46">
        <f t="shared" si="21"/>
        <v>100</v>
      </c>
    </row>
    <row r="265" spans="1:6" ht="144.75" customHeight="1">
      <c r="A265" s="83"/>
      <c r="B265" s="33"/>
      <c r="C265" s="5" t="s">
        <v>18</v>
      </c>
      <c r="D265" s="44">
        <v>100</v>
      </c>
      <c r="E265" s="44">
        <v>100</v>
      </c>
      <c r="F265" s="46">
        <f t="shared" si="21"/>
        <v>100</v>
      </c>
    </row>
    <row r="267" spans="1:6">
      <c r="A267" s="37" t="s">
        <v>80</v>
      </c>
      <c r="B267" s="38"/>
      <c r="C267" s="38"/>
      <c r="D267" s="38"/>
      <c r="E267" s="38"/>
      <c r="F267" s="39"/>
    </row>
    <row r="268" spans="1:6">
      <c r="A268" s="40" t="s">
        <v>41</v>
      </c>
      <c r="B268" s="40"/>
      <c r="C268" s="40"/>
      <c r="D268" s="40"/>
      <c r="E268" s="40"/>
      <c r="F268" s="40"/>
    </row>
    <row r="269" spans="1:6" ht="168.75">
      <c r="A269" s="41" t="s">
        <v>5</v>
      </c>
      <c r="B269" s="42" t="s">
        <v>6</v>
      </c>
      <c r="C269" s="42" t="s">
        <v>14</v>
      </c>
      <c r="D269" s="42" t="s">
        <v>15</v>
      </c>
      <c r="E269" s="42" t="s">
        <v>16</v>
      </c>
      <c r="F269" s="42" t="s">
        <v>10</v>
      </c>
    </row>
    <row r="270" spans="1:6">
      <c r="A270" s="43">
        <v>1</v>
      </c>
      <c r="B270" s="43">
        <v>2</v>
      </c>
      <c r="C270" s="43">
        <v>3</v>
      </c>
      <c r="D270" s="43">
        <v>4</v>
      </c>
      <c r="E270" s="43">
        <v>5</v>
      </c>
      <c r="F270" s="43" t="s">
        <v>11</v>
      </c>
    </row>
    <row r="271" spans="1:6" ht="89.25" customHeight="1">
      <c r="A271" s="71">
        <v>1</v>
      </c>
      <c r="B271" s="30" t="s">
        <v>43</v>
      </c>
      <c r="C271" s="5" t="s">
        <v>17</v>
      </c>
      <c r="D271" s="45">
        <v>95</v>
      </c>
      <c r="E271" s="45">
        <v>95</v>
      </c>
      <c r="F271" s="46">
        <f>E271/D271*100</f>
        <v>100</v>
      </c>
    </row>
    <row r="272" spans="1:6" ht="171.75" customHeight="1">
      <c r="A272" s="72"/>
      <c r="B272" s="31"/>
      <c r="C272" s="5" t="s">
        <v>18</v>
      </c>
      <c r="D272" s="45">
        <v>100</v>
      </c>
      <c r="E272" s="45">
        <v>100</v>
      </c>
      <c r="F272" s="46">
        <f t="shared" ref="F272:F274" si="22">E272/D272*100</f>
        <v>100</v>
      </c>
    </row>
    <row r="273" spans="1:6" ht="109.5" customHeight="1">
      <c r="A273" s="83">
        <v>2</v>
      </c>
      <c r="B273" s="32" t="s">
        <v>40</v>
      </c>
      <c r="C273" s="5" t="s">
        <v>19</v>
      </c>
      <c r="D273" s="45">
        <v>95</v>
      </c>
      <c r="E273" s="45">
        <v>95</v>
      </c>
      <c r="F273" s="46">
        <f t="shared" si="22"/>
        <v>100</v>
      </c>
    </row>
    <row r="274" spans="1:6" ht="144.75" customHeight="1">
      <c r="A274" s="83"/>
      <c r="B274" s="33"/>
      <c r="C274" s="5" t="s">
        <v>18</v>
      </c>
      <c r="D274" s="44">
        <v>100</v>
      </c>
      <c r="E274" s="44">
        <v>100</v>
      </c>
      <c r="F274" s="46">
        <f t="shared" si="22"/>
        <v>100</v>
      </c>
    </row>
    <row r="276" spans="1:6">
      <c r="A276" s="37" t="s">
        <v>112</v>
      </c>
      <c r="B276" s="38"/>
      <c r="C276" s="38"/>
      <c r="D276" s="38"/>
      <c r="E276" s="38"/>
      <c r="F276" s="39"/>
    </row>
    <row r="277" spans="1:6">
      <c r="A277" s="40" t="s">
        <v>41</v>
      </c>
      <c r="B277" s="40"/>
      <c r="C277" s="40"/>
      <c r="D277" s="40"/>
      <c r="E277" s="40"/>
      <c r="F277" s="40"/>
    </row>
    <row r="278" spans="1:6" ht="168.75">
      <c r="A278" s="41" t="s">
        <v>5</v>
      </c>
      <c r="B278" s="42" t="s">
        <v>6</v>
      </c>
      <c r="C278" s="42" t="s">
        <v>14</v>
      </c>
      <c r="D278" s="42" t="s">
        <v>15</v>
      </c>
      <c r="E278" s="42" t="s">
        <v>16</v>
      </c>
      <c r="F278" s="42" t="s">
        <v>10</v>
      </c>
    </row>
    <row r="279" spans="1:6">
      <c r="A279" s="43">
        <v>1</v>
      </c>
      <c r="B279" s="43">
        <v>2</v>
      </c>
      <c r="C279" s="43">
        <v>3</v>
      </c>
      <c r="D279" s="43">
        <v>4</v>
      </c>
      <c r="E279" s="43">
        <v>5</v>
      </c>
      <c r="F279" s="43" t="s">
        <v>11</v>
      </c>
    </row>
    <row r="280" spans="1:6" ht="89.25" customHeight="1">
      <c r="A280" s="71">
        <v>1</v>
      </c>
      <c r="B280" s="30" t="s">
        <v>43</v>
      </c>
      <c r="C280" s="5" t="s">
        <v>17</v>
      </c>
      <c r="D280" s="45">
        <v>95</v>
      </c>
      <c r="E280" s="45">
        <v>95</v>
      </c>
      <c r="F280" s="46">
        <f>E280/D280*100</f>
        <v>100</v>
      </c>
    </row>
    <row r="281" spans="1:6" ht="171.75" customHeight="1">
      <c r="A281" s="72"/>
      <c r="B281" s="31"/>
      <c r="C281" s="5" t="s">
        <v>18</v>
      </c>
      <c r="D281" s="45">
        <v>100</v>
      </c>
      <c r="E281" s="45">
        <v>100</v>
      </c>
      <c r="F281" s="46">
        <f t="shared" ref="F281:F283" si="23">E281/D281*100</f>
        <v>100</v>
      </c>
    </row>
    <row r="282" spans="1:6" ht="109.5" customHeight="1">
      <c r="A282" s="83">
        <v>2</v>
      </c>
      <c r="B282" s="32" t="s">
        <v>40</v>
      </c>
      <c r="C282" s="5" t="s">
        <v>19</v>
      </c>
      <c r="D282" s="45">
        <v>95</v>
      </c>
      <c r="E282" s="45">
        <v>95</v>
      </c>
      <c r="F282" s="46">
        <f t="shared" si="23"/>
        <v>100</v>
      </c>
    </row>
    <row r="283" spans="1:6" ht="144.75" customHeight="1">
      <c r="A283" s="83"/>
      <c r="B283" s="33"/>
      <c r="C283" s="5" t="s">
        <v>18</v>
      </c>
      <c r="D283" s="44">
        <v>100</v>
      </c>
      <c r="E283" s="44">
        <v>100</v>
      </c>
      <c r="F283" s="46">
        <f t="shared" si="23"/>
        <v>100</v>
      </c>
    </row>
    <row r="285" spans="1:6">
      <c r="A285" s="37" t="s">
        <v>113</v>
      </c>
      <c r="B285" s="38"/>
      <c r="C285" s="38"/>
      <c r="D285" s="38"/>
      <c r="E285" s="38"/>
      <c r="F285" s="39"/>
    </row>
    <row r="286" spans="1:6">
      <c r="A286" s="40" t="s">
        <v>41</v>
      </c>
      <c r="B286" s="40"/>
      <c r="C286" s="40"/>
      <c r="D286" s="40"/>
      <c r="E286" s="40"/>
      <c r="F286" s="40"/>
    </row>
    <row r="287" spans="1:6" ht="168.75">
      <c r="A287" s="41" t="s">
        <v>5</v>
      </c>
      <c r="B287" s="42" t="s">
        <v>6</v>
      </c>
      <c r="C287" s="42" t="s">
        <v>14</v>
      </c>
      <c r="D287" s="42" t="s">
        <v>15</v>
      </c>
      <c r="E287" s="42" t="s">
        <v>16</v>
      </c>
      <c r="F287" s="42" t="s">
        <v>10</v>
      </c>
    </row>
    <row r="288" spans="1:6">
      <c r="A288" s="43">
        <v>1</v>
      </c>
      <c r="B288" s="43">
        <v>2</v>
      </c>
      <c r="C288" s="43">
        <v>3</v>
      </c>
      <c r="D288" s="43">
        <v>4</v>
      </c>
      <c r="E288" s="43">
        <v>5</v>
      </c>
      <c r="F288" s="43" t="s">
        <v>11</v>
      </c>
    </row>
    <row r="289" spans="1:6" ht="89.25" customHeight="1">
      <c r="A289" s="71">
        <v>1</v>
      </c>
      <c r="B289" s="30" t="s">
        <v>43</v>
      </c>
      <c r="C289" s="5" t="s">
        <v>17</v>
      </c>
      <c r="D289" s="45">
        <v>95</v>
      </c>
      <c r="E289" s="45">
        <v>95</v>
      </c>
      <c r="F289" s="46">
        <f>E289/D289*100</f>
        <v>100</v>
      </c>
    </row>
    <row r="290" spans="1:6" ht="171.75" customHeight="1">
      <c r="A290" s="72"/>
      <c r="B290" s="31"/>
      <c r="C290" s="5" t="s">
        <v>18</v>
      </c>
      <c r="D290" s="45">
        <v>100</v>
      </c>
      <c r="E290" s="45">
        <v>100</v>
      </c>
      <c r="F290" s="46">
        <f t="shared" ref="F290:F292" si="24">E290/D290*100</f>
        <v>100</v>
      </c>
    </row>
    <row r="291" spans="1:6" ht="109.5" customHeight="1">
      <c r="A291" s="83">
        <v>2</v>
      </c>
      <c r="B291" s="32" t="s">
        <v>40</v>
      </c>
      <c r="C291" s="5" t="s">
        <v>19</v>
      </c>
      <c r="D291" s="45">
        <v>95</v>
      </c>
      <c r="E291" s="45">
        <v>95</v>
      </c>
      <c r="F291" s="46">
        <f t="shared" si="24"/>
        <v>100</v>
      </c>
    </row>
    <row r="292" spans="1:6" ht="144.75" customHeight="1">
      <c r="A292" s="83"/>
      <c r="B292" s="33"/>
      <c r="C292" s="5" t="s">
        <v>18</v>
      </c>
      <c r="D292" s="44">
        <v>100</v>
      </c>
      <c r="E292" s="44">
        <v>100</v>
      </c>
      <c r="F292" s="46">
        <f t="shared" si="24"/>
        <v>100</v>
      </c>
    </row>
    <row r="294" spans="1:6">
      <c r="A294" s="37" t="s">
        <v>82</v>
      </c>
      <c r="B294" s="38"/>
      <c r="C294" s="38"/>
      <c r="D294" s="38"/>
      <c r="E294" s="38"/>
      <c r="F294" s="39"/>
    </row>
    <row r="295" spans="1:6">
      <c r="A295" s="40" t="s">
        <v>41</v>
      </c>
      <c r="B295" s="40"/>
      <c r="C295" s="40"/>
      <c r="D295" s="40"/>
      <c r="E295" s="40"/>
      <c r="F295" s="40"/>
    </row>
    <row r="296" spans="1:6" ht="168.75">
      <c r="A296" s="41" t="s">
        <v>5</v>
      </c>
      <c r="B296" s="42" t="s">
        <v>6</v>
      </c>
      <c r="C296" s="42" t="s">
        <v>14</v>
      </c>
      <c r="D296" s="42" t="s">
        <v>15</v>
      </c>
      <c r="E296" s="42" t="s">
        <v>16</v>
      </c>
      <c r="F296" s="42" t="s">
        <v>10</v>
      </c>
    </row>
    <row r="297" spans="1:6">
      <c r="A297" s="43">
        <v>1</v>
      </c>
      <c r="B297" s="43">
        <v>2</v>
      </c>
      <c r="C297" s="43">
        <v>3</v>
      </c>
      <c r="D297" s="43">
        <v>4</v>
      </c>
      <c r="E297" s="43">
        <v>5</v>
      </c>
      <c r="F297" s="43" t="s">
        <v>11</v>
      </c>
    </row>
    <row r="298" spans="1:6" ht="89.25" customHeight="1">
      <c r="A298" s="71">
        <v>1</v>
      </c>
      <c r="B298" s="30" t="s">
        <v>43</v>
      </c>
      <c r="C298" s="5" t="s">
        <v>17</v>
      </c>
      <c r="D298" s="45">
        <v>95</v>
      </c>
      <c r="E298" s="45">
        <v>95</v>
      </c>
      <c r="F298" s="46">
        <f>E298/D298*100</f>
        <v>100</v>
      </c>
    </row>
    <row r="299" spans="1:6" ht="171.75" customHeight="1">
      <c r="A299" s="72"/>
      <c r="B299" s="31"/>
      <c r="C299" s="5" t="s">
        <v>18</v>
      </c>
      <c r="D299" s="45">
        <v>100</v>
      </c>
      <c r="E299" s="45">
        <v>100</v>
      </c>
      <c r="F299" s="46">
        <f t="shared" ref="F299:F301" si="25">E299/D299*100</f>
        <v>100</v>
      </c>
    </row>
    <row r="300" spans="1:6" ht="109.5" customHeight="1">
      <c r="A300" s="83">
        <v>2</v>
      </c>
      <c r="B300" s="32" t="s">
        <v>40</v>
      </c>
      <c r="C300" s="5" t="s">
        <v>19</v>
      </c>
      <c r="D300" s="45">
        <v>95</v>
      </c>
      <c r="E300" s="45">
        <v>95</v>
      </c>
      <c r="F300" s="46">
        <f t="shared" si="25"/>
        <v>100</v>
      </c>
    </row>
    <row r="301" spans="1:6" ht="144.75" customHeight="1">
      <c r="A301" s="83"/>
      <c r="B301" s="33"/>
      <c r="C301" s="5" t="s">
        <v>18</v>
      </c>
      <c r="D301" s="44">
        <v>100</v>
      </c>
      <c r="E301" s="44">
        <v>100</v>
      </c>
      <c r="F301" s="46">
        <f t="shared" si="25"/>
        <v>100</v>
      </c>
    </row>
    <row r="303" spans="1:6">
      <c r="A303" s="37" t="s">
        <v>114</v>
      </c>
      <c r="B303" s="38"/>
      <c r="C303" s="38"/>
      <c r="D303" s="38"/>
      <c r="E303" s="38"/>
      <c r="F303" s="39"/>
    </row>
    <row r="304" spans="1:6">
      <c r="A304" s="40" t="s">
        <v>41</v>
      </c>
      <c r="B304" s="40"/>
      <c r="C304" s="40"/>
      <c r="D304" s="40"/>
      <c r="E304" s="40"/>
      <c r="F304" s="40"/>
    </row>
    <row r="305" spans="1:6" ht="168.75">
      <c r="A305" s="41" t="s">
        <v>5</v>
      </c>
      <c r="B305" s="42" t="s">
        <v>6</v>
      </c>
      <c r="C305" s="42" t="s">
        <v>14</v>
      </c>
      <c r="D305" s="42" t="s">
        <v>15</v>
      </c>
      <c r="E305" s="42" t="s">
        <v>16</v>
      </c>
      <c r="F305" s="42" t="s">
        <v>10</v>
      </c>
    </row>
    <row r="306" spans="1:6">
      <c r="A306" s="43">
        <v>1</v>
      </c>
      <c r="B306" s="43">
        <v>2</v>
      </c>
      <c r="C306" s="43">
        <v>3</v>
      </c>
      <c r="D306" s="43">
        <v>4</v>
      </c>
      <c r="E306" s="43">
        <v>5</v>
      </c>
      <c r="F306" s="43" t="s">
        <v>11</v>
      </c>
    </row>
    <row r="307" spans="1:6" ht="89.25" customHeight="1">
      <c r="A307" s="71">
        <v>1</v>
      </c>
      <c r="B307" s="30" t="s">
        <v>43</v>
      </c>
      <c r="C307" s="5" t="s">
        <v>17</v>
      </c>
      <c r="D307" s="45">
        <v>95</v>
      </c>
      <c r="E307" s="45">
        <v>95</v>
      </c>
      <c r="F307" s="46">
        <f>E307/D307*100</f>
        <v>100</v>
      </c>
    </row>
    <row r="308" spans="1:6" ht="171.75" customHeight="1">
      <c r="A308" s="72"/>
      <c r="B308" s="31"/>
      <c r="C308" s="5" t="s">
        <v>18</v>
      </c>
      <c r="D308" s="45">
        <v>100</v>
      </c>
      <c r="E308" s="45">
        <v>100</v>
      </c>
      <c r="F308" s="46">
        <f t="shared" ref="F308:F310" si="26">E308/D308*100</f>
        <v>100</v>
      </c>
    </row>
    <row r="309" spans="1:6" ht="109.5" customHeight="1">
      <c r="A309" s="83">
        <v>2</v>
      </c>
      <c r="B309" s="32" t="s">
        <v>40</v>
      </c>
      <c r="C309" s="5" t="s">
        <v>19</v>
      </c>
      <c r="D309" s="45">
        <v>95</v>
      </c>
      <c r="E309" s="45">
        <v>95</v>
      </c>
      <c r="F309" s="46">
        <f t="shared" si="26"/>
        <v>100</v>
      </c>
    </row>
    <row r="310" spans="1:6" ht="144.75" customHeight="1">
      <c r="A310" s="83"/>
      <c r="B310" s="33"/>
      <c r="C310" s="5" t="s">
        <v>18</v>
      </c>
      <c r="D310" s="44">
        <v>100</v>
      </c>
      <c r="E310" s="45">
        <v>100</v>
      </c>
      <c r="F310" s="46">
        <f t="shared" si="26"/>
        <v>100</v>
      </c>
    </row>
    <row r="312" spans="1:6">
      <c r="A312" s="37" t="s">
        <v>115</v>
      </c>
      <c r="B312" s="38"/>
      <c r="C312" s="38"/>
      <c r="D312" s="38"/>
      <c r="E312" s="38"/>
      <c r="F312" s="39"/>
    </row>
    <row r="313" spans="1:6">
      <c r="A313" s="40" t="s">
        <v>41</v>
      </c>
      <c r="B313" s="40"/>
      <c r="C313" s="40"/>
      <c r="D313" s="40"/>
      <c r="E313" s="40"/>
      <c r="F313" s="40"/>
    </row>
    <row r="314" spans="1:6" ht="168.75">
      <c r="A314" s="41" t="s">
        <v>5</v>
      </c>
      <c r="B314" s="42" t="s">
        <v>6</v>
      </c>
      <c r="C314" s="42" t="s">
        <v>14</v>
      </c>
      <c r="D314" s="42" t="s">
        <v>15</v>
      </c>
      <c r="E314" s="42" t="s">
        <v>16</v>
      </c>
      <c r="F314" s="42" t="s">
        <v>10</v>
      </c>
    </row>
    <row r="315" spans="1:6">
      <c r="A315" s="43">
        <v>1</v>
      </c>
      <c r="B315" s="43">
        <v>2</v>
      </c>
      <c r="C315" s="43">
        <v>3</v>
      </c>
      <c r="D315" s="43">
        <v>4</v>
      </c>
      <c r="E315" s="43">
        <v>5</v>
      </c>
      <c r="F315" s="43" t="s">
        <v>11</v>
      </c>
    </row>
    <row r="316" spans="1:6" ht="89.25" customHeight="1">
      <c r="A316" s="71">
        <v>1</v>
      </c>
      <c r="B316" s="30" t="s">
        <v>43</v>
      </c>
      <c r="C316" s="5" t="s">
        <v>17</v>
      </c>
      <c r="D316" s="45">
        <v>95</v>
      </c>
      <c r="E316" s="45">
        <v>95</v>
      </c>
      <c r="F316" s="46">
        <f>E316/D316*100</f>
        <v>100</v>
      </c>
    </row>
    <row r="317" spans="1:6" ht="171.75" customHeight="1">
      <c r="A317" s="72"/>
      <c r="B317" s="31"/>
      <c r="C317" s="5" t="s">
        <v>18</v>
      </c>
      <c r="D317" s="45">
        <v>100</v>
      </c>
      <c r="E317" s="45">
        <v>100</v>
      </c>
      <c r="F317" s="46">
        <f t="shared" ref="F317:F319" si="27">E317/D317*100</f>
        <v>100</v>
      </c>
    </row>
    <row r="318" spans="1:6" ht="109.5" customHeight="1">
      <c r="A318" s="83">
        <v>2</v>
      </c>
      <c r="B318" s="32" t="s">
        <v>40</v>
      </c>
      <c r="C318" s="5" t="s">
        <v>19</v>
      </c>
      <c r="D318" s="45">
        <v>95</v>
      </c>
      <c r="E318" s="45">
        <v>95</v>
      </c>
      <c r="F318" s="46">
        <f t="shared" si="27"/>
        <v>100</v>
      </c>
    </row>
    <row r="319" spans="1:6" ht="144.75" customHeight="1">
      <c r="A319" s="83"/>
      <c r="B319" s="33"/>
      <c r="C319" s="5" t="s">
        <v>18</v>
      </c>
      <c r="D319" s="44">
        <v>100</v>
      </c>
      <c r="E319" s="44">
        <v>100</v>
      </c>
      <c r="F319" s="46">
        <f t="shared" si="27"/>
        <v>100</v>
      </c>
    </row>
    <row r="321" spans="1:6">
      <c r="A321" s="37" t="s">
        <v>116</v>
      </c>
      <c r="B321" s="38"/>
      <c r="C321" s="38"/>
      <c r="D321" s="38"/>
      <c r="E321" s="38"/>
      <c r="F321" s="39"/>
    </row>
    <row r="322" spans="1:6">
      <c r="A322" s="40" t="s">
        <v>41</v>
      </c>
      <c r="B322" s="40"/>
      <c r="C322" s="40"/>
      <c r="D322" s="40"/>
      <c r="E322" s="40"/>
      <c r="F322" s="40"/>
    </row>
    <row r="323" spans="1:6" ht="168.75">
      <c r="A323" s="41" t="s">
        <v>5</v>
      </c>
      <c r="B323" s="42" t="s">
        <v>6</v>
      </c>
      <c r="C323" s="42" t="s">
        <v>14</v>
      </c>
      <c r="D323" s="42" t="s">
        <v>15</v>
      </c>
      <c r="E323" s="42" t="s">
        <v>16</v>
      </c>
      <c r="F323" s="42" t="s">
        <v>10</v>
      </c>
    </row>
    <row r="324" spans="1:6">
      <c r="A324" s="43">
        <v>1</v>
      </c>
      <c r="B324" s="43">
        <v>2</v>
      </c>
      <c r="C324" s="43">
        <v>3</v>
      </c>
      <c r="D324" s="43">
        <v>4</v>
      </c>
      <c r="E324" s="43">
        <v>5</v>
      </c>
      <c r="F324" s="43" t="s">
        <v>11</v>
      </c>
    </row>
    <row r="325" spans="1:6" ht="89.25" customHeight="1">
      <c r="A325" s="71">
        <v>1</v>
      </c>
      <c r="B325" s="30" t="s">
        <v>43</v>
      </c>
      <c r="C325" s="5" t="s">
        <v>17</v>
      </c>
      <c r="D325" s="45">
        <v>95</v>
      </c>
      <c r="E325" s="45">
        <v>95</v>
      </c>
      <c r="F325" s="46">
        <f>E325/D325*100</f>
        <v>100</v>
      </c>
    </row>
    <row r="326" spans="1:6" ht="171.75" customHeight="1">
      <c r="A326" s="72"/>
      <c r="B326" s="31"/>
      <c r="C326" s="5" t="s">
        <v>18</v>
      </c>
      <c r="D326" s="45">
        <v>100</v>
      </c>
      <c r="E326" s="45">
        <v>100</v>
      </c>
      <c r="F326" s="46">
        <f t="shared" ref="F326:F328" si="28">E326/D326*100</f>
        <v>100</v>
      </c>
    </row>
    <row r="327" spans="1:6" ht="109.5" customHeight="1">
      <c r="A327" s="83">
        <v>2</v>
      </c>
      <c r="B327" s="32" t="s">
        <v>40</v>
      </c>
      <c r="C327" s="5" t="s">
        <v>19</v>
      </c>
      <c r="D327" s="45">
        <v>95</v>
      </c>
      <c r="E327" s="45">
        <v>95</v>
      </c>
      <c r="F327" s="46">
        <f t="shared" si="28"/>
        <v>100</v>
      </c>
    </row>
    <row r="328" spans="1:6" ht="144.75" customHeight="1">
      <c r="A328" s="83"/>
      <c r="B328" s="33"/>
      <c r="C328" s="5" t="s">
        <v>18</v>
      </c>
      <c r="D328" s="44">
        <v>100</v>
      </c>
      <c r="E328" s="45">
        <v>100</v>
      </c>
      <c r="F328" s="46">
        <f t="shared" si="28"/>
        <v>100</v>
      </c>
    </row>
    <row r="330" spans="1:6">
      <c r="A330" s="37" t="s">
        <v>83</v>
      </c>
      <c r="B330" s="38"/>
      <c r="C330" s="38"/>
      <c r="D330" s="38"/>
      <c r="E330" s="38"/>
      <c r="F330" s="39"/>
    </row>
    <row r="331" spans="1:6">
      <c r="A331" s="40" t="s">
        <v>41</v>
      </c>
      <c r="B331" s="40"/>
      <c r="C331" s="40"/>
      <c r="D331" s="40"/>
      <c r="E331" s="40"/>
      <c r="F331" s="40"/>
    </row>
    <row r="332" spans="1:6" ht="168.75">
      <c r="A332" s="41" t="s">
        <v>5</v>
      </c>
      <c r="B332" s="42" t="s">
        <v>6</v>
      </c>
      <c r="C332" s="42" t="s">
        <v>14</v>
      </c>
      <c r="D332" s="42" t="s">
        <v>15</v>
      </c>
      <c r="E332" s="42" t="s">
        <v>16</v>
      </c>
      <c r="F332" s="42" t="s">
        <v>10</v>
      </c>
    </row>
    <row r="333" spans="1:6">
      <c r="A333" s="43">
        <v>1</v>
      </c>
      <c r="B333" s="43">
        <v>2</v>
      </c>
      <c r="C333" s="43">
        <v>3</v>
      </c>
      <c r="D333" s="43">
        <v>4</v>
      </c>
      <c r="E333" s="43">
        <v>5</v>
      </c>
      <c r="F333" s="43" t="s">
        <v>11</v>
      </c>
    </row>
    <row r="334" spans="1:6" ht="89.25" customHeight="1">
      <c r="A334" s="71">
        <v>1</v>
      </c>
      <c r="B334" s="30" t="s">
        <v>43</v>
      </c>
      <c r="C334" s="5" t="s">
        <v>17</v>
      </c>
      <c r="D334" s="45">
        <v>95</v>
      </c>
      <c r="E334" s="45">
        <v>95</v>
      </c>
      <c r="F334" s="46">
        <f>E334/D334*100</f>
        <v>100</v>
      </c>
    </row>
    <row r="335" spans="1:6" ht="171.75" customHeight="1">
      <c r="A335" s="72"/>
      <c r="B335" s="31"/>
      <c r="C335" s="5" t="s">
        <v>18</v>
      </c>
      <c r="D335" s="45">
        <v>100</v>
      </c>
      <c r="E335" s="45">
        <v>100</v>
      </c>
      <c r="F335" s="46">
        <f t="shared" ref="F335:F337" si="29">E335/D335*100</f>
        <v>100</v>
      </c>
    </row>
    <row r="336" spans="1:6" ht="109.5" customHeight="1">
      <c r="A336" s="83">
        <v>2</v>
      </c>
      <c r="B336" s="32" t="s">
        <v>40</v>
      </c>
      <c r="C336" s="5" t="s">
        <v>19</v>
      </c>
      <c r="D336" s="45">
        <v>95</v>
      </c>
      <c r="E336" s="45">
        <v>95</v>
      </c>
      <c r="F336" s="46">
        <f t="shared" si="29"/>
        <v>100</v>
      </c>
    </row>
    <row r="337" spans="1:6" ht="144.75" customHeight="1">
      <c r="A337" s="83"/>
      <c r="B337" s="33"/>
      <c r="C337" s="5" t="s">
        <v>18</v>
      </c>
      <c r="D337" s="44">
        <v>100</v>
      </c>
      <c r="E337" s="44">
        <v>100</v>
      </c>
      <c r="F337" s="46">
        <f t="shared" si="29"/>
        <v>100</v>
      </c>
    </row>
    <row r="339" spans="1:6">
      <c r="A339" s="37" t="s">
        <v>117</v>
      </c>
      <c r="B339" s="38"/>
      <c r="C339" s="38"/>
      <c r="D339" s="38"/>
      <c r="E339" s="38"/>
      <c r="F339" s="39"/>
    </row>
    <row r="340" spans="1:6">
      <c r="A340" s="40" t="s">
        <v>41</v>
      </c>
      <c r="B340" s="40"/>
      <c r="C340" s="40"/>
      <c r="D340" s="40"/>
      <c r="E340" s="40"/>
      <c r="F340" s="40"/>
    </row>
    <row r="341" spans="1:6" ht="168.75">
      <c r="A341" s="41" t="s">
        <v>5</v>
      </c>
      <c r="B341" s="42" t="s">
        <v>6</v>
      </c>
      <c r="C341" s="42" t="s">
        <v>14</v>
      </c>
      <c r="D341" s="42" t="s">
        <v>15</v>
      </c>
      <c r="E341" s="42" t="s">
        <v>16</v>
      </c>
      <c r="F341" s="42" t="s">
        <v>10</v>
      </c>
    </row>
    <row r="342" spans="1:6">
      <c r="A342" s="43">
        <v>1</v>
      </c>
      <c r="B342" s="43">
        <v>2</v>
      </c>
      <c r="C342" s="43">
        <v>3</v>
      </c>
      <c r="D342" s="43">
        <v>4</v>
      </c>
      <c r="E342" s="43">
        <v>5</v>
      </c>
      <c r="F342" s="43" t="s">
        <v>11</v>
      </c>
    </row>
    <row r="343" spans="1:6" ht="89.25" customHeight="1">
      <c r="A343" s="71">
        <v>1</v>
      </c>
      <c r="B343" s="30" t="s">
        <v>43</v>
      </c>
      <c r="C343" s="5" t="s">
        <v>17</v>
      </c>
      <c r="D343" s="45">
        <v>95</v>
      </c>
      <c r="E343" s="45">
        <v>95</v>
      </c>
      <c r="F343" s="46">
        <f>E343/D343*100</f>
        <v>100</v>
      </c>
    </row>
    <row r="344" spans="1:6" ht="171.75" customHeight="1">
      <c r="A344" s="72"/>
      <c r="B344" s="31"/>
      <c r="C344" s="5" t="s">
        <v>18</v>
      </c>
      <c r="D344" s="45">
        <v>100</v>
      </c>
      <c r="E344" s="45">
        <v>100</v>
      </c>
      <c r="F344" s="46">
        <f t="shared" ref="F344:F346" si="30">E344/D344*100</f>
        <v>100</v>
      </c>
    </row>
    <row r="345" spans="1:6" ht="109.5" customHeight="1">
      <c r="A345" s="83">
        <v>2</v>
      </c>
      <c r="B345" s="32" t="s">
        <v>40</v>
      </c>
      <c r="C345" s="5" t="s">
        <v>19</v>
      </c>
      <c r="D345" s="45">
        <v>95</v>
      </c>
      <c r="E345" s="45">
        <v>95</v>
      </c>
      <c r="F345" s="46">
        <f t="shared" si="30"/>
        <v>100</v>
      </c>
    </row>
    <row r="346" spans="1:6" ht="144.75" customHeight="1">
      <c r="A346" s="83"/>
      <c r="B346" s="33"/>
      <c r="C346" s="5" t="s">
        <v>18</v>
      </c>
      <c r="D346" s="44">
        <v>100</v>
      </c>
      <c r="E346" s="44">
        <v>100</v>
      </c>
      <c r="F346" s="46">
        <f t="shared" si="30"/>
        <v>100</v>
      </c>
    </row>
    <row r="348" spans="1:6">
      <c r="A348" s="37" t="s">
        <v>84</v>
      </c>
      <c r="B348" s="38"/>
      <c r="C348" s="38"/>
      <c r="D348" s="38"/>
      <c r="E348" s="38"/>
      <c r="F348" s="39"/>
    </row>
    <row r="349" spans="1:6">
      <c r="A349" s="40" t="s">
        <v>41</v>
      </c>
      <c r="B349" s="40"/>
      <c r="C349" s="40"/>
      <c r="D349" s="40"/>
      <c r="E349" s="40"/>
      <c r="F349" s="40"/>
    </row>
    <row r="350" spans="1:6" ht="168.75">
      <c r="A350" s="41" t="s">
        <v>5</v>
      </c>
      <c r="B350" s="42" t="s">
        <v>6</v>
      </c>
      <c r="C350" s="42" t="s">
        <v>14</v>
      </c>
      <c r="D350" s="42" t="s">
        <v>15</v>
      </c>
      <c r="E350" s="42" t="s">
        <v>16</v>
      </c>
      <c r="F350" s="42" t="s">
        <v>10</v>
      </c>
    </row>
    <row r="351" spans="1:6">
      <c r="A351" s="43">
        <v>1</v>
      </c>
      <c r="B351" s="43">
        <v>2</v>
      </c>
      <c r="C351" s="43">
        <v>3</v>
      </c>
      <c r="D351" s="43">
        <v>4</v>
      </c>
      <c r="E351" s="43">
        <v>5</v>
      </c>
      <c r="F351" s="43" t="s">
        <v>11</v>
      </c>
    </row>
    <row r="352" spans="1:6" ht="89.25" customHeight="1">
      <c r="A352" s="71">
        <v>1</v>
      </c>
      <c r="B352" s="30" t="s">
        <v>43</v>
      </c>
      <c r="C352" s="5" t="s">
        <v>17</v>
      </c>
      <c r="D352" s="45">
        <v>95</v>
      </c>
      <c r="E352" s="45">
        <v>95</v>
      </c>
      <c r="F352" s="46">
        <f>E352/D352*100</f>
        <v>100</v>
      </c>
    </row>
    <row r="353" spans="1:6" ht="171.75" customHeight="1">
      <c r="A353" s="72"/>
      <c r="B353" s="31"/>
      <c r="C353" s="5" t="s">
        <v>18</v>
      </c>
      <c r="D353" s="45">
        <v>100</v>
      </c>
      <c r="E353" s="45">
        <v>100</v>
      </c>
      <c r="F353" s="46">
        <f t="shared" ref="F353:F355" si="31">E353/D353*100</f>
        <v>100</v>
      </c>
    </row>
    <row r="354" spans="1:6" ht="109.5" customHeight="1">
      <c r="A354" s="83">
        <v>2</v>
      </c>
      <c r="B354" s="32" t="s">
        <v>40</v>
      </c>
      <c r="C354" s="5" t="s">
        <v>19</v>
      </c>
      <c r="D354" s="45">
        <v>95</v>
      </c>
      <c r="E354" s="45">
        <v>95</v>
      </c>
      <c r="F354" s="46">
        <f t="shared" si="31"/>
        <v>100</v>
      </c>
    </row>
    <row r="355" spans="1:6" ht="144.75" customHeight="1">
      <c r="A355" s="83"/>
      <c r="B355" s="33"/>
      <c r="C355" s="5" t="s">
        <v>18</v>
      </c>
      <c r="D355" s="44">
        <v>100</v>
      </c>
      <c r="E355" s="44">
        <v>100</v>
      </c>
      <c r="F355" s="46">
        <f t="shared" si="31"/>
        <v>100</v>
      </c>
    </row>
    <row r="357" spans="1:6">
      <c r="A357" s="37" t="s">
        <v>118</v>
      </c>
      <c r="B357" s="38"/>
      <c r="C357" s="38"/>
      <c r="D357" s="38"/>
      <c r="E357" s="38"/>
      <c r="F357" s="39"/>
    </row>
    <row r="358" spans="1:6">
      <c r="A358" s="40" t="s">
        <v>41</v>
      </c>
      <c r="B358" s="40"/>
      <c r="C358" s="40"/>
      <c r="D358" s="40"/>
      <c r="E358" s="40"/>
      <c r="F358" s="40"/>
    </row>
    <row r="359" spans="1:6" ht="168.75">
      <c r="A359" s="41" t="s">
        <v>5</v>
      </c>
      <c r="B359" s="42" t="s">
        <v>6</v>
      </c>
      <c r="C359" s="42" t="s">
        <v>14</v>
      </c>
      <c r="D359" s="42" t="s">
        <v>15</v>
      </c>
      <c r="E359" s="42" t="s">
        <v>16</v>
      </c>
      <c r="F359" s="42" t="s">
        <v>10</v>
      </c>
    </row>
    <row r="360" spans="1:6">
      <c r="A360" s="43">
        <v>1</v>
      </c>
      <c r="B360" s="43">
        <v>2</v>
      </c>
      <c r="C360" s="43">
        <v>3</v>
      </c>
      <c r="D360" s="43">
        <v>4</v>
      </c>
      <c r="E360" s="43">
        <v>5</v>
      </c>
      <c r="F360" s="43" t="s">
        <v>11</v>
      </c>
    </row>
    <row r="361" spans="1:6" ht="89.25" customHeight="1">
      <c r="A361" s="71">
        <v>1</v>
      </c>
      <c r="B361" s="30" t="s">
        <v>43</v>
      </c>
      <c r="C361" s="5" t="s">
        <v>17</v>
      </c>
      <c r="D361" s="45">
        <v>95</v>
      </c>
      <c r="E361" s="45">
        <v>95</v>
      </c>
      <c r="F361" s="46">
        <f>E361/D361*100</f>
        <v>100</v>
      </c>
    </row>
    <row r="362" spans="1:6" ht="171.75" customHeight="1">
      <c r="A362" s="72"/>
      <c r="B362" s="31"/>
      <c r="C362" s="5" t="s">
        <v>18</v>
      </c>
      <c r="D362" s="45">
        <v>100</v>
      </c>
      <c r="E362" s="45">
        <v>100</v>
      </c>
      <c r="F362" s="46">
        <f t="shared" ref="F362:F364" si="32">E362/D362*100</f>
        <v>100</v>
      </c>
    </row>
    <row r="363" spans="1:6" ht="109.5" customHeight="1">
      <c r="A363" s="83">
        <v>2</v>
      </c>
      <c r="B363" s="32" t="s">
        <v>40</v>
      </c>
      <c r="C363" s="5" t="s">
        <v>19</v>
      </c>
      <c r="D363" s="45">
        <v>95</v>
      </c>
      <c r="E363" s="45">
        <v>95</v>
      </c>
      <c r="F363" s="46">
        <f t="shared" si="32"/>
        <v>100</v>
      </c>
    </row>
    <row r="364" spans="1:6" ht="144.75" customHeight="1">
      <c r="A364" s="83"/>
      <c r="B364" s="33"/>
      <c r="C364" s="5" t="s">
        <v>18</v>
      </c>
      <c r="D364" s="44">
        <v>100</v>
      </c>
      <c r="E364" s="45">
        <v>100</v>
      </c>
      <c r="F364" s="46">
        <f t="shared" si="32"/>
        <v>100</v>
      </c>
    </row>
    <row r="366" spans="1:6">
      <c r="A366" s="37" t="s">
        <v>119</v>
      </c>
      <c r="B366" s="38"/>
      <c r="C366" s="38"/>
      <c r="D366" s="38"/>
      <c r="E366" s="38"/>
      <c r="F366" s="39"/>
    </row>
    <row r="367" spans="1:6">
      <c r="A367" s="40" t="s">
        <v>41</v>
      </c>
      <c r="B367" s="40"/>
      <c r="C367" s="40"/>
      <c r="D367" s="40"/>
      <c r="E367" s="40"/>
      <c r="F367" s="40"/>
    </row>
    <row r="368" spans="1:6" ht="168.75">
      <c r="A368" s="41" t="s">
        <v>5</v>
      </c>
      <c r="B368" s="42" t="s">
        <v>6</v>
      </c>
      <c r="C368" s="42" t="s">
        <v>14</v>
      </c>
      <c r="D368" s="42" t="s">
        <v>15</v>
      </c>
      <c r="E368" s="42" t="s">
        <v>16</v>
      </c>
      <c r="F368" s="42" t="s">
        <v>10</v>
      </c>
    </row>
    <row r="369" spans="1:6">
      <c r="A369" s="43">
        <v>1</v>
      </c>
      <c r="B369" s="43">
        <v>2</v>
      </c>
      <c r="C369" s="43">
        <v>3</v>
      </c>
      <c r="D369" s="43">
        <v>4</v>
      </c>
      <c r="E369" s="43">
        <v>5</v>
      </c>
      <c r="F369" s="43" t="s">
        <v>11</v>
      </c>
    </row>
    <row r="370" spans="1:6" ht="89.25" customHeight="1">
      <c r="A370" s="71">
        <v>1</v>
      </c>
      <c r="B370" s="30" t="s">
        <v>43</v>
      </c>
      <c r="C370" s="5" t="s">
        <v>17</v>
      </c>
      <c r="D370" s="45">
        <v>95</v>
      </c>
      <c r="E370" s="45">
        <v>95</v>
      </c>
      <c r="F370" s="46">
        <f>E370/D370*100</f>
        <v>100</v>
      </c>
    </row>
    <row r="371" spans="1:6" ht="171.75" customHeight="1">
      <c r="A371" s="72"/>
      <c r="B371" s="31"/>
      <c r="C371" s="5" t="s">
        <v>18</v>
      </c>
      <c r="D371" s="45">
        <v>100</v>
      </c>
      <c r="E371" s="45">
        <v>100</v>
      </c>
      <c r="F371" s="46">
        <f t="shared" ref="F371:F373" si="33">E371/D371*100</f>
        <v>100</v>
      </c>
    </row>
    <row r="372" spans="1:6" ht="109.5" customHeight="1">
      <c r="A372" s="83">
        <v>2</v>
      </c>
      <c r="B372" s="32" t="s">
        <v>40</v>
      </c>
      <c r="C372" s="5" t="s">
        <v>19</v>
      </c>
      <c r="D372" s="45">
        <v>95</v>
      </c>
      <c r="E372" s="45">
        <v>95</v>
      </c>
      <c r="F372" s="46">
        <f t="shared" si="33"/>
        <v>100</v>
      </c>
    </row>
    <row r="373" spans="1:6" ht="144.75" customHeight="1">
      <c r="A373" s="83"/>
      <c r="B373" s="33"/>
      <c r="C373" s="5" t="s">
        <v>18</v>
      </c>
      <c r="D373" s="44">
        <v>100</v>
      </c>
      <c r="E373" s="44">
        <v>100</v>
      </c>
      <c r="F373" s="46">
        <f t="shared" si="33"/>
        <v>100</v>
      </c>
    </row>
    <row r="375" spans="1:6" ht="20.25">
      <c r="A375" s="70" t="s">
        <v>120</v>
      </c>
      <c r="B375" s="61"/>
      <c r="C375" s="61"/>
      <c r="D375" s="61"/>
      <c r="E375" s="61"/>
      <c r="F375" s="62"/>
    </row>
    <row r="376" spans="1:6">
      <c r="A376" s="63" t="s">
        <v>41</v>
      </c>
      <c r="B376" s="63"/>
      <c r="C376" s="63"/>
      <c r="D376" s="63"/>
      <c r="E376" s="63"/>
      <c r="F376" s="63"/>
    </row>
    <row r="377" spans="1:6" ht="168.75">
      <c r="A377" s="64" t="s">
        <v>5</v>
      </c>
      <c r="B377" s="65" t="s">
        <v>6</v>
      </c>
      <c r="C377" s="65" t="s">
        <v>14</v>
      </c>
      <c r="D377" s="65" t="s">
        <v>15</v>
      </c>
      <c r="E377" s="65" t="s">
        <v>16</v>
      </c>
      <c r="F377" s="65" t="s">
        <v>10</v>
      </c>
    </row>
    <row r="378" spans="1:6">
      <c r="A378" s="66">
        <v>1</v>
      </c>
      <c r="B378" s="66">
        <v>2</v>
      </c>
      <c r="C378" s="66">
        <v>3</v>
      </c>
      <c r="D378" s="66">
        <v>4</v>
      </c>
      <c r="E378" s="66">
        <v>5</v>
      </c>
      <c r="F378" s="66" t="s">
        <v>11</v>
      </c>
    </row>
    <row r="379" spans="1:6" ht="89.25" customHeight="1">
      <c r="A379" s="79">
        <v>1</v>
      </c>
      <c r="B379" s="30" t="s">
        <v>43</v>
      </c>
      <c r="C379" s="5" t="s">
        <v>17</v>
      </c>
      <c r="D379" s="68">
        <v>95</v>
      </c>
      <c r="E379" s="68">
        <v>95</v>
      </c>
      <c r="F379" s="69">
        <f>E379/D379*100</f>
        <v>100</v>
      </c>
    </row>
    <row r="380" spans="1:6" ht="171.75" customHeight="1">
      <c r="A380" s="80"/>
      <c r="B380" s="31"/>
      <c r="C380" s="5" t="s">
        <v>18</v>
      </c>
      <c r="D380" s="68">
        <v>100</v>
      </c>
      <c r="E380" s="68">
        <v>100</v>
      </c>
      <c r="F380" s="69">
        <f>E380/D380*100</f>
        <v>100</v>
      </c>
    </row>
    <row r="381" spans="1:6" ht="109.5" customHeight="1">
      <c r="A381" s="84">
        <v>2</v>
      </c>
      <c r="B381" s="32" t="s">
        <v>40</v>
      </c>
      <c r="C381" s="5" t="s">
        <v>19</v>
      </c>
      <c r="D381" s="68">
        <v>95</v>
      </c>
      <c r="E381" s="68">
        <v>95</v>
      </c>
      <c r="F381" s="69">
        <f>E381/D381*100</f>
        <v>100</v>
      </c>
    </row>
    <row r="382" spans="1:6" ht="144.75" customHeight="1">
      <c r="A382" s="84"/>
      <c r="B382" s="33"/>
      <c r="C382" s="5" t="s">
        <v>18</v>
      </c>
      <c r="D382" s="67">
        <v>100</v>
      </c>
      <c r="E382" s="67">
        <v>100</v>
      </c>
      <c r="F382" s="69">
        <f>E382/D382*100</f>
        <v>100</v>
      </c>
    </row>
    <row r="384" spans="1:6">
      <c r="A384" s="48" t="s">
        <v>121</v>
      </c>
      <c r="B384" s="48"/>
      <c r="C384" s="48"/>
      <c r="D384" s="48"/>
      <c r="E384" s="48"/>
      <c r="F384" s="48"/>
    </row>
    <row r="385" spans="1:6">
      <c r="A385" s="48" t="s">
        <v>41</v>
      </c>
      <c r="B385" s="48"/>
      <c r="C385" s="48"/>
      <c r="D385" s="48"/>
      <c r="E385" s="48"/>
      <c r="F385" s="48"/>
    </row>
    <row r="386" spans="1:6" ht="168.75">
      <c r="A386" s="49" t="s">
        <v>5</v>
      </c>
      <c r="B386" s="50" t="s">
        <v>6</v>
      </c>
      <c r="C386" s="50" t="s">
        <v>14</v>
      </c>
      <c r="D386" s="50" t="s">
        <v>15</v>
      </c>
      <c r="E386" s="50" t="s">
        <v>16</v>
      </c>
      <c r="F386" s="50" t="s">
        <v>10</v>
      </c>
    </row>
    <row r="387" spans="1:6">
      <c r="A387" s="51">
        <v>1</v>
      </c>
      <c r="B387" s="51">
        <v>2</v>
      </c>
      <c r="C387" s="51">
        <v>3</v>
      </c>
      <c r="D387" s="51">
        <v>4</v>
      </c>
      <c r="E387" s="51">
        <v>5</v>
      </c>
      <c r="F387" s="51" t="s">
        <v>11</v>
      </c>
    </row>
    <row r="388" spans="1:6" ht="89.25" customHeight="1">
      <c r="A388" s="76">
        <v>1</v>
      </c>
      <c r="B388" s="81" t="s">
        <v>43</v>
      </c>
      <c r="C388" s="5" t="s">
        <v>17</v>
      </c>
      <c r="D388" s="54">
        <v>95</v>
      </c>
      <c r="E388" s="54">
        <v>100</v>
      </c>
      <c r="F388" s="55">
        <f>E388/D388*100</f>
        <v>105.3</v>
      </c>
    </row>
    <row r="389" spans="1:6" ht="171.75" customHeight="1">
      <c r="A389" s="76"/>
      <c r="B389" s="81"/>
      <c r="C389" s="5" t="s">
        <v>18</v>
      </c>
      <c r="D389" s="54">
        <v>100</v>
      </c>
      <c r="E389" s="54">
        <v>100</v>
      </c>
      <c r="F389" s="55">
        <f>E389/D389*100</f>
        <v>100</v>
      </c>
    </row>
    <row r="390" spans="1:6" ht="109.5" customHeight="1">
      <c r="A390" s="76">
        <v>2</v>
      </c>
      <c r="B390" s="82" t="s">
        <v>40</v>
      </c>
      <c r="C390" s="5" t="s">
        <v>19</v>
      </c>
      <c r="D390" s="54">
        <v>95</v>
      </c>
      <c r="E390" s="54">
        <v>100</v>
      </c>
      <c r="F390" s="55">
        <f>E390/D390*100</f>
        <v>105.3</v>
      </c>
    </row>
    <row r="391" spans="1:6" ht="144.75" customHeight="1">
      <c r="A391" s="76"/>
      <c r="B391" s="82"/>
      <c r="C391" s="5" t="s">
        <v>18</v>
      </c>
      <c r="D391" s="52">
        <v>100</v>
      </c>
      <c r="E391" s="52">
        <v>100</v>
      </c>
      <c r="F391" s="55">
        <f>E391/D391*100</f>
        <v>100</v>
      </c>
    </row>
    <row r="393" spans="1:6">
      <c r="A393" s="37" t="s">
        <v>122</v>
      </c>
      <c r="B393" s="38"/>
      <c r="C393" s="38"/>
      <c r="D393" s="38"/>
      <c r="E393" s="38"/>
      <c r="F393" s="39"/>
    </row>
    <row r="394" spans="1:6">
      <c r="A394" s="40" t="s">
        <v>41</v>
      </c>
      <c r="B394" s="40"/>
      <c r="C394" s="40"/>
      <c r="D394" s="40"/>
      <c r="E394" s="40"/>
      <c r="F394" s="40"/>
    </row>
    <row r="395" spans="1:6" ht="168.75">
      <c r="A395" s="41" t="s">
        <v>5</v>
      </c>
      <c r="B395" s="42" t="s">
        <v>6</v>
      </c>
      <c r="C395" s="42" t="s">
        <v>14</v>
      </c>
      <c r="D395" s="42" t="s">
        <v>15</v>
      </c>
      <c r="E395" s="42" t="s">
        <v>16</v>
      </c>
      <c r="F395" s="42" t="s">
        <v>10</v>
      </c>
    </row>
    <row r="396" spans="1:6">
      <c r="A396" s="43">
        <v>1</v>
      </c>
      <c r="B396" s="43">
        <v>2</v>
      </c>
      <c r="C396" s="43">
        <v>3</v>
      </c>
      <c r="D396" s="43">
        <v>4</v>
      </c>
      <c r="E396" s="43">
        <v>5</v>
      </c>
      <c r="F396" s="43" t="s">
        <v>11</v>
      </c>
    </row>
    <row r="397" spans="1:6" ht="89.25" customHeight="1">
      <c r="A397" s="71">
        <v>1</v>
      </c>
      <c r="B397" s="30" t="s">
        <v>43</v>
      </c>
      <c r="C397" s="5" t="s">
        <v>17</v>
      </c>
      <c r="D397" s="45">
        <v>95</v>
      </c>
      <c r="E397" s="45">
        <v>100</v>
      </c>
      <c r="F397" s="46">
        <f>E397/D397*100</f>
        <v>105.3</v>
      </c>
    </row>
    <row r="398" spans="1:6" ht="171.75" customHeight="1">
      <c r="A398" s="72"/>
      <c r="B398" s="31"/>
      <c r="C398" s="5" t="s">
        <v>18</v>
      </c>
      <c r="D398" s="45">
        <v>100</v>
      </c>
      <c r="E398" s="45">
        <v>100</v>
      </c>
      <c r="F398" s="46">
        <f t="shared" ref="F398:F400" si="34">E398/D398*100</f>
        <v>100</v>
      </c>
    </row>
    <row r="399" spans="1:6" ht="109.5" customHeight="1">
      <c r="A399" s="83">
        <v>2</v>
      </c>
      <c r="B399" s="32" t="s">
        <v>40</v>
      </c>
      <c r="C399" s="5" t="s">
        <v>19</v>
      </c>
      <c r="D399" s="45">
        <v>95</v>
      </c>
      <c r="E399" s="45">
        <v>100</v>
      </c>
      <c r="F399" s="46">
        <f t="shared" si="34"/>
        <v>105.3</v>
      </c>
    </row>
    <row r="400" spans="1:6" ht="144.75" customHeight="1">
      <c r="A400" s="83"/>
      <c r="B400" s="33"/>
      <c r="C400" s="5" t="s">
        <v>18</v>
      </c>
      <c r="D400" s="44">
        <v>100</v>
      </c>
      <c r="E400" s="44">
        <v>100</v>
      </c>
      <c r="F400" s="46">
        <f t="shared" si="34"/>
        <v>100</v>
      </c>
    </row>
    <row r="402" spans="1:6">
      <c r="A402" s="37" t="s">
        <v>123</v>
      </c>
      <c r="B402" s="38"/>
      <c r="C402" s="38"/>
      <c r="D402" s="38"/>
      <c r="E402" s="38"/>
      <c r="F402" s="39"/>
    </row>
    <row r="403" spans="1:6">
      <c r="A403" s="40" t="s">
        <v>41</v>
      </c>
      <c r="B403" s="40"/>
      <c r="C403" s="40"/>
      <c r="D403" s="40"/>
      <c r="E403" s="40"/>
      <c r="F403" s="40"/>
    </row>
    <row r="404" spans="1:6" ht="168.75">
      <c r="A404" s="41" t="s">
        <v>5</v>
      </c>
      <c r="B404" s="42" t="s">
        <v>6</v>
      </c>
      <c r="C404" s="42" t="s">
        <v>14</v>
      </c>
      <c r="D404" s="42" t="s">
        <v>15</v>
      </c>
      <c r="E404" s="42" t="s">
        <v>16</v>
      </c>
      <c r="F404" s="42" t="s">
        <v>10</v>
      </c>
    </row>
    <row r="405" spans="1:6">
      <c r="A405" s="43">
        <v>1</v>
      </c>
      <c r="B405" s="43">
        <v>2</v>
      </c>
      <c r="C405" s="43">
        <v>3</v>
      </c>
      <c r="D405" s="43">
        <v>4</v>
      </c>
      <c r="E405" s="43">
        <v>5</v>
      </c>
      <c r="F405" s="43" t="s">
        <v>11</v>
      </c>
    </row>
    <row r="406" spans="1:6" ht="89.25" customHeight="1">
      <c r="A406" s="71">
        <v>1</v>
      </c>
      <c r="B406" s="30" t="s">
        <v>43</v>
      </c>
      <c r="C406" s="5" t="s">
        <v>17</v>
      </c>
      <c r="D406" s="45">
        <v>95</v>
      </c>
      <c r="E406" s="45">
        <v>95</v>
      </c>
      <c r="F406" s="46">
        <f>E406/D406*100</f>
        <v>100</v>
      </c>
    </row>
    <row r="407" spans="1:6" ht="171.75" customHeight="1">
      <c r="A407" s="72"/>
      <c r="B407" s="31"/>
      <c r="C407" s="5" t="s">
        <v>18</v>
      </c>
      <c r="D407" s="45">
        <v>100</v>
      </c>
      <c r="E407" s="45">
        <v>100</v>
      </c>
      <c r="F407" s="46">
        <f t="shared" ref="F407:F409" si="35">E407/D407*100</f>
        <v>100</v>
      </c>
    </row>
    <row r="408" spans="1:6" ht="109.5" customHeight="1">
      <c r="A408" s="83">
        <v>2</v>
      </c>
      <c r="B408" s="32" t="s">
        <v>40</v>
      </c>
      <c r="C408" s="5" t="s">
        <v>19</v>
      </c>
      <c r="D408" s="45">
        <v>95</v>
      </c>
      <c r="E408" s="45">
        <v>95</v>
      </c>
      <c r="F408" s="46">
        <f t="shared" si="35"/>
        <v>100</v>
      </c>
    </row>
    <row r="409" spans="1:6" ht="144.75" customHeight="1">
      <c r="A409" s="83"/>
      <c r="B409" s="33"/>
      <c r="C409" s="5" t="s">
        <v>18</v>
      </c>
      <c r="D409" s="44">
        <v>100</v>
      </c>
      <c r="E409" s="44">
        <v>100</v>
      </c>
      <c r="F409" s="46">
        <f t="shared" si="35"/>
        <v>100</v>
      </c>
    </row>
    <row r="411" spans="1:6">
      <c r="A411" s="37" t="s">
        <v>124</v>
      </c>
      <c r="B411" s="38"/>
      <c r="C411" s="38"/>
      <c r="D411" s="38"/>
      <c r="E411" s="38"/>
      <c r="F411" s="39"/>
    </row>
    <row r="412" spans="1:6">
      <c r="A412" s="40" t="s">
        <v>41</v>
      </c>
      <c r="B412" s="40"/>
      <c r="C412" s="40"/>
      <c r="D412" s="40"/>
      <c r="E412" s="40"/>
      <c r="F412" s="40"/>
    </row>
    <row r="413" spans="1:6" ht="168.75">
      <c r="A413" s="41" t="s">
        <v>5</v>
      </c>
      <c r="B413" s="42" t="s">
        <v>6</v>
      </c>
      <c r="C413" s="42" t="s">
        <v>14</v>
      </c>
      <c r="D413" s="42" t="s">
        <v>15</v>
      </c>
      <c r="E413" s="42" t="s">
        <v>16</v>
      </c>
      <c r="F413" s="42" t="s">
        <v>10</v>
      </c>
    </row>
    <row r="414" spans="1:6">
      <c r="A414" s="43">
        <v>1</v>
      </c>
      <c r="B414" s="43">
        <v>2</v>
      </c>
      <c r="C414" s="43">
        <v>3</v>
      </c>
      <c r="D414" s="43">
        <v>4</v>
      </c>
      <c r="E414" s="43">
        <v>5</v>
      </c>
      <c r="F414" s="43" t="s">
        <v>11</v>
      </c>
    </row>
    <row r="415" spans="1:6" ht="89.25" customHeight="1">
      <c r="A415" s="71">
        <v>1</v>
      </c>
      <c r="B415" s="30" t="s">
        <v>43</v>
      </c>
      <c r="C415" s="5" t="s">
        <v>17</v>
      </c>
      <c r="D415" s="45">
        <v>95</v>
      </c>
      <c r="E415" s="45">
        <v>95</v>
      </c>
      <c r="F415" s="46">
        <f>E415/D415*100</f>
        <v>100</v>
      </c>
    </row>
    <row r="416" spans="1:6" ht="171.75" customHeight="1">
      <c r="A416" s="72"/>
      <c r="B416" s="31"/>
      <c r="C416" s="5" t="s">
        <v>18</v>
      </c>
      <c r="D416" s="45">
        <v>100</v>
      </c>
      <c r="E416" s="45">
        <v>100</v>
      </c>
      <c r="F416" s="46">
        <f t="shared" ref="F416:F418" si="36">E416/D416*100</f>
        <v>100</v>
      </c>
    </row>
    <row r="417" spans="1:6" ht="109.5" customHeight="1">
      <c r="A417" s="83">
        <v>2</v>
      </c>
      <c r="B417" s="32" t="s">
        <v>40</v>
      </c>
      <c r="C417" s="5" t="s">
        <v>19</v>
      </c>
      <c r="D417" s="45">
        <v>95</v>
      </c>
      <c r="E417" s="45">
        <v>95</v>
      </c>
      <c r="F417" s="46">
        <f t="shared" si="36"/>
        <v>100</v>
      </c>
    </row>
    <row r="418" spans="1:6" ht="144.75" customHeight="1">
      <c r="A418" s="83"/>
      <c r="B418" s="33"/>
      <c r="C418" s="5" t="s">
        <v>18</v>
      </c>
      <c r="D418" s="44">
        <v>100</v>
      </c>
      <c r="E418" s="44">
        <v>100</v>
      </c>
      <c r="F418" s="46">
        <f t="shared" si="36"/>
        <v>100</v>
      </c>
    </row>
    <row r="420" spans="1:6">
      <c r="A420" s="37" t="s">
        <v>86</v>
      </c>
      <c r="B420" s="38"/>
      <c r="C420" s="38"/>
      <c r="D420" s="38"/>
      <c r="E420" s="38"/>
      <c r="F420" s="39"/>
    </row>
    <row r="421" spans="1:6">
      <c r="A421" s="40" t="s">
        <v>41</v>
      </c>
      <c r="B421" s="40"/>
      <c r="C421" s="40"/>
      <c r="D421" s="40"/>
      <c r="E421" s="40"/>
      <c r="F421" s="40"/>
    </row>
    <row r="422" spans="1:6" ht="168.75">
      <c r="A422" s="41" t="s">
        <v>5</v>
      </c>
      <c r="B422" s="42" t="s">
        <v>6</v>
      </c>
      <c r="C422" s="42" t="s">
        <v>14</v>
      </c>
      <c r="D422" s="42" t="s">
        <v>15</v>
      </c>
      <c r="E422" s="42" t="s">
        <v>16</v>
      </c>
      <c r="F422" s="42" t="s">
        <v>10</v>
      </c>
    </row>
    <row r="423" spans="1:6">
      <c r="A423" s="43">
        <v>1</v>
      </c>
      <c r="B423" s="43">
        <v>2</v>
      </c>
      <c r="C423" s="43">
        <v>3</v>
      </c>
      <c r="D423" s="43">
        <v>4</v>
      </c>
      <c r="E423" s="43">
        <v>5</v>
      </c>
      <c r="F423" s="43" t="s">
        <v>11</v>
      </c>
    </row>
    <row r="424" spans="1:6" ht="89.25" customHeight="1">
      <c r="A424" s="71">
        <v>1</v>
      </c>
      <c r="B424" s="30" t="s">
        <v>43</v>
      </c>
      <c r="C424" s="5" t="s">
        <v>17</v>
      </c>
      <c r="D424" s="45">
        <v>95</v>
      </c>
      <c r="E424" s="45">
        <v>95</v>
      </c>
      <c r="F424" s="46">
        <f>E424/D424*100</f>
        <v>100</v>
      </c>
    </row>
    <row r="425" spans="1:6" ht="171.75" customHeight="1">
      <c r="A425" s="72"/>
      <c r="B425" s="31"/>
      <c r="C425" s="5" t="s">
        <v>18</v>
      </c>
      <c r="D425" s="45">
        <v>100</v>
      </c>
      <c r="E425" s="45">
        <v>95</v>
      </c>
      <c r="F425" s="46">
        <f t="shared" ref="F425:F427" si="37">E425/D425*100</f>
        <v>95</v>
      </c>
    </row>
    <row r="426" spans="1:6" ht="109.5" customHeight="1">
      <c r="A426" s="83">
        <v>2</v>
      </c>
      <c r="B426" s="32" t="s">
        <v>40</v>
      </c>
      <c r="C426" s="5" t="s">
        <v>19</v>
      </c>
      <c r="D426" s="45">
        <v>95</v>
      </c>
      <c r="E426" s="45">
        <v>95</v>
      </c>
      <c r="F426" s="46">
        <f t="shared" si="37"/>
        <v>100</v>
      </c>
    </row>
    <row r="427" spans="1:6" ht="144.75" customHeight="1">
      <c r="A427" s="83"/>
      <c r="B427" s="33"/>
      <c r="C427" s="5" t="s">
        <v>18</v>
      </c>
      <c r="D427" s="44">
        <v>100</v>
      </c>
      <c r="E427" s="44">
        <v>95</v>
      </c>
      <c r="F427" s="46">
        <f t="shared" si="37"/>
        <v>95</v>
      </c>
    </row>
    <row r="429" spans="1:6">
      <c r="A429" s="48" t="s">
        <v>125</v>
      </c>
      <c r="B429" s="48"/>
      <c r="C429" s="48"/>
      <c r="D429" s="48"/>
      <c r="E429" s="48"/>
      <c r="F429" s="48"/>
    </row>
    <row r="430" spans="1:6">
      <c r="A430" s="48" t="s">
        <v>41</v>
      </c>
      <c r="B430" s="48"/>
      <c r="C430" s="48"/>
      <c r="D430" s="48"/>
      <c r="E430" s="48"/>
      <c r="F430" s="48"/>
    </row>
    <row r="431" spans="1:6" ht="168.75">
      <c r="A431" s="49" t="s">
        <v>5</v>
      </c>
      <c r="B431" s="50" t="s">
        <v>6</v>
      </c>
      <c r="C431" s="50" t="s">
        <v>14</v>
      </c>
      <c r="D431" s="50" t="s">
        <v>15</v>
      </c>
      <c r="E431" s="50" t="s">
        <v>16</v>
      </c>
      <c r="F431" s="50" t="s">
        <v>10</v>
      </c>
    </row>
    <row r="432" spans="1:6">
      <c r="A432" s="51">
        <v>1</v>
      </c>
      <c r="B432" s="51">
        <v>2</v>
      </c>
      <c r="C432" s="51">
        <v>3</v>
      </c>
      <c r="D432" s="51">
        <v>4</v>
      </c>
      <c r="E432" s="51">
        <v>5</v>
      </c>
      <c r="F432" s="51" t="s">
        <v>11</v>
      </c>
    </row>
    <row r="433" spans="1:6" ht="89.25" customHeight="1">
      <c r="A433" s="76">
        <v>1</v>
      </c>
      <c r="B433" s="77" t="s">
        <v>43</v>
      </c>
      <c r="C433" s="56" t="s">
        <v>17</v>
      </c>
      <c r="D433" s="54">
        <v>95</v>
      </c>
      <c r="E433" s="54">
        <v>95</v>
      </c>
      <c r="F433" s="55">
        <f>E433/D433*100</f>
        <v>100</v>
      </c>
    </row>
    <row r="434" spans="1:6" ht="171.75" customHeight="1">
      <c r="A434" s="76"/>
      <c r="B434" s="77"/>
      <c r="C434" s="56" t="s">
        <v>18</v>
      </c>
      <c r="D434" s="54">
        <v>100</v>
      </c>
      <c r="E434" s="54">
        <v>100</v>
      </c>
      <c r="F434" s="55">
        <f>E434/D434*100</f>
        <v>100</v>
      </c>
    </row>
    <row r="435" spans="1:6" ht="109.5" customHeight="1">
      <c r="A435" s="76">
        <v>2</v>
      </c>
      <c r="B435" s="78" t="s">
        <v>40</v>
      </c>
      <c r="C435" s="56" t="s">
        <v>19</v>
      </c>
      <c r="D435" s="54">
        <v>95</v>
      </c>
      <c r="E435" s="54">
        <v>95</v>
      </c>
      <c r="F435" s="55">
        <f>E435/D435*100</f>
        <v>100</v>
      </c>
    </row>
    <row r="436" spans="1:6" ht="144.75" customHeight="1">
      <c r="A436" s="76"/>
      <c r="B436" s="78"/>
      <c r="C436" s="56" t="s">
        <v>18</v>
      </c>
      <c r="D436" s="52">
        <v>100</v>
      </c>
      <c r="E436" s="52">
        <v>100</v>
      </c>
      <c r="F436" s="55">
        <f>E436/D436*100</f>
        <v>100</v>
      </c>
    </row>
    <row r="438" spans="1:6">
      <c r="A438" s="37" t="s">
        <v>126</v>
      </c>
      <c r="B438" s="38"/>
      <c r="C438" s="38"/>
      <c r="D438" s="38"/>
      <c r="E438" s="38"/>
      <c r="F438" s="39"/>
    </row>
    <row r="439" spans="1:6">
      <c r="A439" s="40" t="s">
        <v>41</v>
      </c>
      <c r="B439" s="40"/>
      <c r="C439" s="40"/>
      <c r="D439" s="40"/>
      <c r="E439" s="40"/>
      <c r="F439" s="40"/>
    </row>
    <row r="440" spans="1:6" ht="168.75">
      <c r="A440" s="41" t="s">
        <v>5</v>
      </c>
      <c r="B440" s="42" t="s">
        <v>6</v>
      </c>
      <c r="C440" s="42" t="s">
        <v>14</v>
      </c>
      <c r="D440" s="42" t="s">
        <v>15</v>
      </c>
      <c r="E440" s="42" t="s">
        <v>16</v>
      </c>
      <c r="F440" s="42" t="s">
        <v>10</v>
      </c>
    </row>
    <row r="441" spans="1:6">
      <c r="A441" s="43">
        <v>1</v>
      </c>
      <c r="B441" s="43">
        <v>2</v>
      </c>
      <c r="C441" s="43">
        <v>3</v>
      </c>
      <c r="D441" s="43">
        <v>4</v>
      </c>
      <c r="E441" s="43">
        <v>5</v>
      </c>
      <c r="F441" s="43" t="s">
        <v>11</v>
      </c>
    </row>
    <row r="442" spans="1:6" ht="89.25" customHeight="1">
      <c r="A442" s="71">
        <v>1</v>
      </c>
      <c r="B442" s="30" t="s">
        <v>43</v>
      </c>
      <c r="C442" s="5" t="s">
        <v>17</v>
      </c>
      <c r="D442" s="45">
        <v>95</v>
      </c>
      <c r="E442" s="45">
        <v>95</v>
      </c>
      <c r="F442" s="46">
        <f>E442/D442*100</f>
        <v>100</v>
      </c>
    </row>
    <row r="443" spans="1:6" ht="171.75" customHeight="1">
      <c r="A443" s="72"/>
      <c r="B443" s="31"/>
      <c r="C443" s="5" t="s">
        <v>18</v>
      </c>
      <c r="D443" s="45">
        <v>100</v>
      </c>
      <c r="E443" s="45">
        <v>100</v>
      </c>
      <c r="F443" s="46">
        <f t="shared" ref="F443:F445" si="38">E443/D443*100</f>
        <v>100</v>
      </c>
    </row>
    <row r="444" spans="1:6" ht="109.5" customHeight="1">
      <c r="A444" s="83">
        <v>2</v>
      </c>
      <c r="B444" s="32" t="s">
        <v>40</v>
      </c>
      <c r="C444" s="5" t="s">
        <v>19</v>
      </c>
      <c r="D444" s="45">
        <v>95</v>
      </c>
      <c r="E444" s="45">
        <v>95</v>
      </c>
      <c r="F444" s="46">
        <f t="shared" si="38"/>
        <v>100</v>
      </c>
    </row>
    <row r="445" spans="1:6" ht="144.75" customHeight="1">
      <c r="A445" s="83"/>
      <c r="B445" s="33"/>
      <c r="C445" s="5" t="s">
        <v>18</v>
      </c>
      <c r="D445" s="44">
        <v>100</v>
      </c>
      <c r="E445" s="44">
        <v>100</v>
      </c>
      <c r="F445" s="46">
        <f t="shared" si="38"/>
        <v>100</v>
      </c>
    </row>
    <row r="447" spans="1:6">
      <c r="A447" s="37" t="s">
        <v>127</v>
      </c>
      <c r="B447" s="38"/>
      <c r="C447" s="38"/>
      <c r="D447" s="38"/>
      <c r="E447" s="38"/>
      <c r="F447" s="39"/>
    </row>
    <row r="448" spans="1:6">
      <c r="A448" s="40" t="s">
        <v>41</v>
      </c>
      <c r="B448" s="40"/>
      <c r="C448" s="40"/>
      <c r="D448" s="40"/>
      <c r="E448" s="40"/>
      <c r="F448" s="40"/>
    </row>
    <row r="449" spans="1:6" ht="168.75">
      <c r="A449" s="41" t="s">
        <v>5</v>
      </c>
      <c r="B449" s="42" t="s">
        <v>6</v>
      </c>
      <c r="C449" s="42" t="s">
        <v>14</v>
      </c>
      <c r="D449" s="42" t="s">
        <v>15</v>
      </c>
      <c r="E449" s="42" t="s">
        <v>16</v>
      </c>
      <c r="F449" s="42" t="s">
        <v>10</v>
      </c>
    </row>
    <row r="450" spans="1:6">
      <c r="A450" s="43">
        <v>1</v>
      </c>
      <c r="B450" s="43">
        <v>2</v>
      </c>
      <c r="C450" s="43">
        <v>3</v>
      </c>
      <c r="D450" s="43">
        <v>4</v>
      </c>
      <c r="E450" s="43">
        <v>5</v>
      </c>
      <c r="F450" s="43" t="s">
        <v>11</v>
      </c>
    </row>
    <row r="451" spans="1:6" ht="89.25" customHeight="1">
      <c r="A451" s="71">
        <v>1</v>
      </c>
      <c r="B451" s="30" t="s">
        <v>43</v>
      </c>
      <c r="C451" s="5" t="s">
        <v>17</v>
      </c>
      <c r="D451" s="45">
        <v>95</v>
      </c>
      <c r="E451" s="45">
        <v>95</v>
      </c>
      <c r="F451" s="46">
        <f>E451/D451*100</f>
        <v>100</v>
      </c>
    </row>
    <row r="452" spans="1:6" ht="171.75" customHeight="1">
      <c r="A452" s="72"/>
      <c r="B452" s="31"/>
      <c r="C452" s="5" t="s">
        <v>18</v>
      </c>
      <c r="D452" s="45">
        <v>100</v>
      </c>
      <c r="E452" s="45">
        <v>100</v>
      </c>
      <c r="F452" s="46">
        <f t="shared" ref="F452:F454" si="39">E452/D452*100</f>
        <v>100</v>
      </c>
    </row>
    <row r="453" spans="1:6" ht="109.5" customHeight="1">
      <c r="A453" s="83">
        <v>2</v>
      </c>
      <c r="B453" s="32" t="s">
        <v>40</v>
      </c>
      <c r="C453" s="5" t="s">
        <v>19</v>
      </c>
      <c r="D453" s="45">
        <v>95</v>
      </c>
      <c r="E453" s="45">
        <v>95</v>
      </c>
      <c r="F453" s="46">
        <f t="shared" si="39"/>
        <v>100</v>
      </c>
    </row>
    <row r="454" spans="1:6" ht="144.75" customHeight="1">
      <c r="A454" s="83"/>
      <c r="B454" s="33"/>
      <c r="C454" s="5" t="s">
        <v>18</v>
      </c>
      <c r="D454" s="44">
        <v>100</v>
      </c>
      <c r="E454" s="44">
        <v>100</v>
      </c>
      <c r="F454" s="46">
        <f t="shared" si="39"/>
        <v>100</v>
      </c>
    </row>
    <row r="456" spans="1:6">
      <c r="A456" s="37" t="s">
        <v>128</v>
      </c>
      <c r="B456" s="38"/>
      <c r="C456" s="38"/>
      <c r="D456" s="38"/>
      <c r="E456" s="38"/>
      <c r="F456" s="39"/>
    </row>
    <row r="457" spans="1:6">
      <c r="A457" s="40" t="s">
        <v>41</v>
      </c>
      <c r="B457" s="40"/>
      <c r="C457" s="40"/>
      <c r="D457" s="40"/>
      <c r="E457" s="40"/>
      <c r="F457" s="40"/>
    </row>
    <row r="458" spans="1:6" ht="168.75">
      <c r="A458" s="41" t="s">
        <v>5</v>
      </c>
      <c r="B458" s="42" t="s">
        <v>6</v>
      </c>
      <c r="C458" s="42" t="s">
        <v>14</v>
      </c>
      <c r="D458" s="42" t="s">
        <v>15</v>
      </c>
      <c r="E458" s="42" t="s">
        <v>16</v>
      </c>
      <c r="F458" s="42" t="s">
        <v>10</v>
      </c>
    </row>
    <row r="459" spans="1:6">
      <c r="A459" s="43">
        <v>1</v>
      </c>
      <c r="B459" s="43">
        <v>2</v>
      </c>
      <c r="C459" s="43">
        <v>3</v>
      </c>
      <c r="D459" s="43">
        <v>4</v>
      </c>
      <c r="E459" s="43">
        <v>5</v>
      </c>
      <c r="F459" s="43" t="s">
        <v>11</v>
      </c>
    </row>
    <row r="460" spans="1:6" ht="89.25" customHeight="1">
      <c r="A460" s="71">
        <v>1</v>
      </c>
      <c r="B460" s="30" t="s">
        <v>43</v>
      </c>
      <c r="C460" s="5" t="s">
        <v>17</v>
      </c>
      <c r="D460" s="45">
        <v>95</v>
      </c>
      <c r="E460" s="45">
        <v>95</v>
      </c>
      <c r="F460" s="46">
        <f>E460/D460*100</f>
        <v>100</v>
      </c>
    </row>
    <row r="461" spans="1:6" ht="171.75" customHeight="1">
      <c r="A461" s="72"/>
      <c r="B461" s="31"/>
      <c r="C461" s="5" t="s">
        <v>18</v>
      </c>
      <c r="D461" s="45">
        <v>100</v>
      </c>
      <c r="E461" s="45">
        <v>100</v>
      </c>
      <c r="F461" s="46">
        <f t="shared" ref="F461:F463" si="40">E461/D461*100</f>
        <v>100</v>
      </c>
    </row>
    <row r="462" spans="1:6" ht="109.5" customHeight="1">
      <c r="A462" s="83">
        <v>2</v>
      </c>
      <c r="B462" s="32" t="s">
        <v>40</v>
      </c>
      <c r="C462" s="5" t="s">
        <v>19</v>
      </c>
      <c r="D462" s="45">
        <v>95</v>
      </c>
      <c r="E462" s="45">
        <v>95</v>
      </c>
      <c r="F462" s="46">
        <f t="shared" si="40"/>
        <v>100</v>
      </c>
    </row>
    <row r="463" spans="1:6" ht="144.75" customHeight="1">
      <c r="A463" s="83"/>
      <c r="B463" s="33"/>
      <c r="C463" s="5" t="s">
        <v>18</v>
      </c>
      <c r="D463" s="44">
        <v>100</v>
      </c>
      <c r="E463" s="44">
        <v>100</v>
      </c>
      <c r="F463" s="46">
        <f t="shared" si="40"/>
        <v>100</v>
      </c>
    </row>
    <row r="465" spans="1:6">
      <c r="A465" s="37" t="s">
        <v>129</v>
      </c>
      <c r="B465" s="38"/>
      <c r="C465" s="38"/>
      <c r="D465" s="38"/>
      <c r="E465" s="38"/>
      <c r="F465" s="39"/>
    </row>
    <row r="466" spans="1:6">
      <c r="A466" s="40" t="s">
        <v>41</v>
      </c>
      <c r="B466" s="40"/>
      <c r="C466" s="40"/>
      <c r="D466" s="40"/>
      <c r="E466" s="40"/>
      <c r="F466" s="40"/>
    </row>
    <row r="467" spans="1:6" ht="168.75">
      <c r="A467" s="41" t="s">
        <v>5</v>
      </c>
      <c r="B467" s="42" t="s">
        <v>6</v>
      </c>
      <c r="C467" s="42" t="s">
        <v>14</v>
      </c>
      <c r="D467" s="42" t="s">
        <v>15</v>
      </c>
      <c r="E467" s="42" t="s">
        <v>16</v>
      </c>
      <c r="F467" s="42" t="s">
        <v>10</v>
      </c>
    </row>
    <row r="468" spans="1:6">
      <c r="A468" s="43">
        <v>1</v>
      </c>
      <c r="B468" s="43">
        <v>2</v>
      </c>
      <c r="C468" s="43">
        <v>3</v>
      </c>
      <c r="D468" s="43">
        <v>4</v>
      </c>
      <c r="E468" s="43">
        <v>5</v>
      </c>
      <c r="F468" s="43" t="s">
        <v>11</v>
      </c>
    </row>
    <row r="469" spans="1:6" ht="89.25" customHeight="1">
      <c r="A469" s="71">
        <v>1</v>
      </c>
      <c r="B469" s="30" t="s">
        <v>43</v>
      </c>
      <c r="C469" s="5" t="s">
        <v>17</v>
      </c>
      <c r="D469" s="45">
        <v>95</v>
      </c>
      <c r="E469" s="45">
        <v>95</v>
      </c>
      <c r="F469" s="46">
        <f>E469/D469*100</f>
        <v>100</v>
      </c>
    </row>
    <row r="470" spans="1:6" ht="171.75" customHeight="1">
      <c r="A470" s="72"/>
      <c r="B470" s="31"/>
      <c r="C470" s="5" t="s">
        <v>18</v>
      </c>
      <c r="D470" s="45">
        <v>100</v>
      </c>
      <c r="E470" s="45">
        <v>100</v>
      </c>
      <c r="F470" s="46">
        <f t="shared" ref="F470:F472" si="41">E470/D470*100</f>
        <v>100</v>
      </c>
    </row>
    <row r="471" spans="1:6" ht="109.5" customHeight="1">
      <c r="A471" s="83">
        <v>2</v>
      </c>
      <c r="B471" s="32" t="s">
        <v>40</v>
      </c>
      <c r="C471" s="5" t="s">
        <v>19</v>
      </c>
      <c r="D471" s="45">
        <v>95</v>
      </c>
      <c r="E471" s="45">
        <v>100</v>
      </c>
      <c r="F471" s="46">
        <f t="shared" si="41"/>
        <v>105.3</v>
      </c>
    </row>
    <row r="472" spans="1:6" ht="144.75" customHeight="1">
      <c r="A472" s="83"/>
      <c r="B472" s="33"/>
      <c r="C472" s="5" t="s">
        <v>18</v>
      </c>
      <c r="D472" s="44">
        <v>100</v>
      </c>
      <c r="E472" s="44">
        <v>100</v>
      </c>
      <c r="F472" s="46">
        <f t="shared" si="41"/>
        <v>100</v>
      </c>
    </row>
    <row r="474" spans="1:6">
      <c r="A474" s="37" t="s">
        <v>130</v>
      </c>
      <c r="B474" s="38"/>
      <c r="C474" s="38"/>
      <c r="D474" s="38"/>
      <c r="E474" s="38"/>
      <c r="F474" s="39"/>
    </row>
    <row r="475" spans="1:6">
      <c r="A475" s="40" t="s">
        <v>41</v>
      </c>
      <c r="B475" s="40"/>
      <c r="C475" s="40"/>
      <c r="D475" s="40"/>
      <c r="E475" s="40"/>
      <c r="F475" s="40"/>
    </row>
    <row r="476" spans="1:6" ht="168.75">
      <c r="A476" s="41" t="s">
        <v>5</v>
      </c>
      <c r="B476" s="42" t="s">
        <v>6</v>
      </c>
      <c r="C476" s="42" t="s">
        <v>14</v>
      </c>
      <c r="D476" s="42" t="s">
        <v>15</v>
      </c>
      <c r="E476" s="42" t="s">
        <v>16</v>
      </c>
      <c r="F476" s="42" t="s">
        <v>10</v>
      </c>
    </row>
    <row r="477" spans="1:6">
      <c r="A477" s="43">
        <v>1</v>
      </c>
      <c r="B477" s="43">
        <v>2</v>
      </c>
      <c r="C477" s="43">
        <v>3</v>
      </c>
      <c r="D477" s="43">
        <v>4</v>
      </c>
      <c r="E477" s="43">
        <v>5</v>
      </c>
      <c r="F477" s="43" t="s">
        <v>11</v>
      </c>
    </row>
    <row r="478" spans="1:6" ht="89.25" customHeight="1">
      <c r="A478" s="71">
        <v>1</v>
      </c>
      <c r="B478" s="30" t="s">
        <v>43</v>
      </c>
      <c r="C478" s="5" t="s">
        <v>17</v>
      </c>
      <c r="D478" s="45">
        <v>95</v>
      </c>
      <c r="E478" s="45">
        <v>95</v>
      </c>
      <c r="F478" s="46">
        <f>E478/D478*100</f>
        <v>100</v>
      </c>
    </row>
    <row r="479" spans="1:6" ht="150" customHeight="1">
      <c r="A479" s="72"/>
      <c r="B479" s="31"/>
      <c r="C479" s="5" t="s">
        <v>18</v>
      </c>
      <c r="D479" s="45">
        <v>100</v>
      </c>
      <c r="E479" s="45">
        <v>100</v>
      </c>
      <c r="F479" s="46">
        <f t="shared" ref="F479:F481" si="42">E479/D479*100</f>
        <v>100</v>
      </c>
    </row>
    <row r="480" spans="1:6" ht="93.75" customHeight="1">
      <c r="A480" s="83">
        <v>2</v>
      </c>
      <c r="B480" s="32" t="s">
        <v>40</v>
      </c>
      <c r="C480" s="5" t="s">
        <v>19</v>
      </c>
      <c r="D480" s="45">
        <v>95</v>
      </c>
      <c r="E480" s="45">
        <v>95</v>
      </c>
      <c r="F480" s="46">
        <f t="shared" si="42"/>
        <v>100</v>
      </c>
    </row>
    <row r="481" spans="1:6" ht="144.75" customHeight="1">
      <c r="A481" s="83"/>
      <c r="B481" s="33"/>
      <c r="C481" s="5" t="s">
        <v>18</v>
      </c>
      <c r="D481" s="44">
        <v>100</v>
      </c>
      <c r="E481" s="44">
        <v>100</v>
      </c>
      <c r="F481" s="46">
        <f t="shared" si="42"/>
        <v>100</v>
      </c>
    </row>
    <row r="483" spans="1:6">
      <c r="A483" s="37" t="s">
        <v>87</v>
      </c>
      <c r="B483" s="38"/>
      <c r="C483" s="38"/>
      <c r="D483" s="38"/>
      <c r="E483" s="38"/>
      <c r="F483" s="39"/>
    </row>
    <row r="484" spans="1:6">
      <c r="A484" s="40" t="s">
        <v>41</v>
      </c>
      <c r="B484" s="40"/>
      <c r="C484" s="40"/>
      <c r="D484" s="40"/>
      <c r="E484" s="40"/>
      <c r="F484" s="40"/>
    </row>
    <row r="485" spans="1:6" ht="168.75">
      <c r="A485" s="41" t="s">
        <v>5</v>
      </c>
      <c r="B485" s="42" t="s">
        <v>6</v>
      </c>
      <c r="C485" s="42" t="s">
        <v>14</v>
      </c>
      <c r="D485" s="42" t="s">
        <v>15</v>
      </c>
      <c r="E485" s="42" t="s">
        <v>16</v>
      </c>
      <c r="F485" s="42" t="s">
        <v>10</v>
      </c>
    </row>
    <row r="486" spans="1:6">
      <c r="A486" s="43">
        <v>1</v>
      </c>
      <c r="B486" s="43">
        <v>2</v>
      </c>
      <c r="C486" s="43">
        <v>3</v>
      </c>
      <c r="D486" s="43">
        <v>4</v>
      </c>
      <c r="E486" s="43">
        <v>5</v>
      </c>
      <c r="F486" s="43" t="s">
        <v>11</v>
      </c>
    </row>
    <row r="487" spans="1:6" ht="89.25" customHeight="1">
      <c r="A487" s="71">
        <v>1</v>
      </c>
      <c r="B487" s="30" t="s">
        <v>43</v>
      </c>
      <c r="C487" s="5" t="s">
        <v>17</v>
      </c>
      <c r="D487" s="45">
        <v>95</v>
      </c>
      <c r="E487" s="45">
        <v>95</v>
      </c>
      <c r="F487" s="46">
        <f>E487/D487*100</f>
        <v>100</v>
      </c>
    </row>
    <row r="488" spans="1:6" ht="171.75" customHeight="1">
      <c r="A488" s="72"/>
      <c r="B488" s="31"/>
      <c r="C488" s="5" t="s">
        <v>18</v>
      </c>
      <c r="D488" s="45">
        <v>100</v>
      </c>
      <c r="E488" s="45">
        <v>100</v>
      </c>
      <c r="F488" s="46">
        <f t="shared" ref="F488:F490" si="43">E488/D488*100</f>
        <v>100</v>
      </c>
    </row>
    <row r="489" spans="1:6" ht="109.5" customHeight="1">
      <c r="A489" s="83">
        <v>2</v>
      </c>
      <c r="B489" s="32" t="s">
        <v>40</v>
      </c>
      <c r="C489" s="5" t="s">
        <v>19</v>
      </c>
      <c r="D489" s="45">
        <v>95</v>
      </c>
      <c r="E489" s="45">
        <v>95</v>
      </c>
      <c r="F489" s="46">
        <f t="shared" si="43"/>
        <v>100</v>
      </c>
    </row>
    <row r="490" spans="1:6" ht="144.75" customHeight="1">
      <c r="A490" s="83"/>
      <c r="B490" s="33"/>
      <c r="C490" s="5" t="s">
        <v>18</v>
      </c>
      <c r="D490" s="44">
        <v>100</v>
      </c>
      <c r="E490" s="44">
        <v>100</v>
      </c>
      <c r="F490" s="46">
        <f t="shared" si="43"/>
        <v>100</v>
      </c>
    </row>
  </sheetData>
  <mergeCells count="327">
    <mergeCell ref="A129:A130"/>
    <mergeCell ref="B129:B130"/>
    <mergeCell ref="A141:F141"/>
    <mergeCell ref="A142:F142"/>
    <mergeCell ref="A145:A146"/>
    <mergeCell ref="B145:B146"/>
    <mergeCell ref="A147:A148"/>
    <mergeCell ref="B147:B148"/>
    <mergeCell ref="A69:F69"/>
    <mergeCell ref="A70:F70"/>
    <mergeCell ref="A73:A74"/>
    <mergeCell ref="B73:B74"/>
    <mergeCell ref="A75:A76"/>
    <mergeCell ref="B75:B76"/>
    <mergeCell ref="A132:F132"/>
    <mergeCell ref="A133:F133"/>
    <mergeCell ref="A136:A137"/>
    <mergeCell ref="B136:B137"/>
    <mergeCell ref="A138:A139"/>
    <mergeCell ref="B138:B139"/>
    <mergeCell ref="A115:F115"/>
    <mergeCell ref="A118:A119"/>
    <mergeCell ref="B118:B119"/>
    <mergeCell ref="A120:A121"/>
    <mergeCell ref="B120:B121"/>
    <mergeCell ref="A123:F123"/>
    <mergeCell ref="A124:F124"/>
    <mergeCell ref="A127:A128"/>
    <mergeCell ref="B127:B128"/>
    <mergeCell ref="A102:A103"/>
    <mergeCell ref="B102:B103"/>
    <mergeCell ref="A105:F105"/>
    <mergeCell ref="A106:F106"/>
    <mergeCell ref="A109:A110"/>
    <mergeCell ref="B109:B110"/>
    <mergeCell ref="A111:A112"/>
    <mergeCell ref="B111:B112"/>
    <mergeCell ref="A114:F114"/>
    <mergeCell ref="A88:F88"/>
    <mergeCell ref="A91:A92"/>
    <mergeCell ref="B91:B92"/>
    <mergeCell ref="A93:A94"/>
    <mergeCell ref="B93:B94"/>
    <mergeCell ref="A96:F96"/>
    <mergeCell ref="A97:F97"/>
    <mergeCell ref="A100:A101"/>
    <mergeCell ref="B100:B101"/>
    <mergeCell ref="A66:A67"/>
    <mergeCell ref="B66:B67"/>
    <mergeCell ref="A78:F78"/>
    <mergeCell ref="A79:F79"/>
    <mergeCell ref="A82:A83"/>
    <mergeCell ref="B82:B83"/>
    <mergeCell ref="A84:A85"/>
    <mergeCell ref="B84:B85"/>
    <mergeCell ref="A87:F87"/>
    <mergeCell ref="A51:F51"/>
    <mergeCell ref="A52:F52"/>
    <mergeCell ref="A55:A56"/>
    <mergeCell ref="B55:B56"/>
    <mergeCell ref="A57:A58"/>
    <mergeCell ref="B57:B58"/>
    <mergeCell ref="A60:F60"/>
    <mergeCell ref="A61:F61"/>
    <mergeCell ref="A64:A65"/>
    <mergeCell ref="B64:B65"/>
    <mergeCell ref="A12:A13"/>
    <mergeCell ref="B12:B13"/>
    <mergeCell ref="A2:F2"/>
    <mergeCell ref="A3:F3"/>
    <mergeCell ref="A4:F4"/>
    <mergeCell ref="A6:F6"/>
    <mergeCell ref="A7:F7"/>
    <mergeCell ref="A10:A11"/>
    <mergeCell ref="B10:B11"/>
    <mergeCell ref="A24:F24"/>
    <mergeCell ref="A25:F25"/>
    <mergeCell ref="A28:A29"/>
    <mergeCell ref="B28:B29"/>
    <mergeCell ref="A30:A31"/>
    <mergeCell ref="B30:B31"/>
    <mergeCell ref="A15:F15"/>
    <mergeCell ref="A16:F16"/>
    <mergeCell ref="A19:A20"/>
    <mergeCell ref="B19:B20"/>
    <mergeCell ref="A21:A22"/>
    <mergeCell ref="B21:B22"/>
    <mergeCell ref="A42:F42"/>
    <mergeCell ref="A43:F43"/>
    <mergeCell ref="A46:A47"/>
    <mergeCell ref="B46:B47"/>
    <mergeCell ref="A48:A49"/>
    <mergeCell ref="B48:B49"/>
    <mergeCell ref="A33:F33"/>
    <mergeCell ref="A34:F34"/>
    <mergeCell ref="A37:A38"/>
    <mergeCell ref="B37:B38"/>
    <mergeCell ref="A39:A40"/>
    <mergeCell ref="B39:B40"/>
    <mergeCell ref="A159:F159"/>
    <mergeCell ref="A160:F160"/>
    <mergeCell ref="A163:A164"/>
    <mergeCell ref="B163:B164"/>
    <mergeCell ref="A165:A166"/>
    <mergeCell ref="B165:B166"/>
    <mergeCell ref="A150:F150"/>
    <mergeCell ref="A151:F151"/>
    <mergeCell ref="A154:A155"/>
    <mergeCell ref="B154:B155"/>
    <mergeCell ref="A156:A157"/>
    <mergeCell ref="B156:B157"/>
    <mergeCell ref="A177:F177"/>
    <mergeCell ref="A178:F178"/>
    <mergeCell ref="A181:A182"/>
    <mergeCell ref="B181:B182"/>
    <mergeCell ref="A183:A184"/>
    <mergeCell ref="B183:B184"/>
    <mergeCell ref="A168:F168"/>
    <mergeCell ref="A169:F169"/>
    <mergeCell ref="A172:A173"/>
    <mergeCell ref="B172:B173"/>
    <mergeCell ref="A174:A175"/>
    <mergeCell ref="B174:B175"/>
    <mergeCell ref="A195:F195"/>
    <mergeCell ref="A196:F196"/>
    <mergeCell ref="A199:A200"/>
    <mergeCell ref="B199:B200"/>
    <mergeCell ref="A201:A202"/>
    <mergeCell ref="B201:B202"/>
    <mergeCell ref="A186:F186"/>
    <mergeCell ref="A187:F187"/>
    <mergeCell ref="A190:A191"/>
    <mergeCell ref="B190:B191"/>
    <mergeCell ref="A192:A193"/>
    <mergeCell ref="B192:B193"/>
    <mergeCell ref="A213:F213"/>
    <mergeCell ref="A214:F214"/>
    <mergeCell ref="A217:A218"/>
    <mergeCell ref="B217:B218"/>
    <mergeCell ref="A219:A220"/>
    <mergeCell ref="B219:B220"/>
    <mergeCell ref="A204:F204"/>
    <mergeCell ref="A205:F205"/>
    <mergeCell ref="A208:A209"/>
    <mergeCell ref="B208:B209"/>
    <mergeCell ref="A210:A211"/>
    <mergeCell ref="B210:B211"/>
    <mergeCell ref="A231:F231"/>
    <mergeCell ref="A232:F232"/>
    <mergeCell ref="A235:A236"/>
    <mergeCell ref="B235:B236"/>
    <mergeCell ref="A237:A238"/>
    <mergeCell ref="B237:B238"/>
    <mergeCell ref="A222:F222"/>
    <mergeCell ref="A223:F223"/>
    <mergeCell ref="A226:A227"/>
    <mergeCell ref="B226:B227"/>
    <mergeCell ref="A228:A229"/>
    <mergeCell ref="B228:B229"/>
    <mergeCell ref="A249:F249"/>
    <mergeCell ref="A250:F250"/>
    <mergeCell ref="A253:A254"/>
    <mergeCell ref="B253:B254"/>
    <mergeCell ref="A255:A256"/>
    <mergeCell ref="B255:B256"/>
    <mergeCell ref="A240:F240"/>
    <mergeCell ref="A241:F241"/>
    <mergeCell ref="A244:A245"/>
    <mergeCell ref="B244:B245"/>
    <mergeCell ref="A246:A247"/>
    <mergeCell ref="B246:B247"/>
    <mergeCell ref="A267:F267"/>
    <mergeCell ref="A268:F268"/>
    <mergeCell ref="A271:A272"/>
    <mergeCell ref="B271:B272"/>
    <mergeCell ref="A273:A274"/>
    <mergeCell ref="B273:B274"/>
    <mergeCell ref="A258:F258"/>
    <mergeCell ref="A259:F259"/>
    <mergeCell ref="A262:A263"/>
    <mergeCell ref="B262:B263"/>
    <mergeCell ref="A264:A265"/>
    <mergeCell ref="B264:B265"/>
    <mergeCell ref="A285:F285"/>
    <mergeCell ref="A286:F286"/>
    <mergeCell ref="A289:A290"/>
    <mergeCell ref="B289:B290"/>
    <mergeCell ref="A291:A292"/>
    <mergeCell ref="B291:B292"/>
    <mergeCell ref="A276:F276"/>
    <mergeCell ref="A277:F277"/>
    <mergeCell ref="A280:A281"/>
    <mergeCell ref="B280:B281"/>
    <mergeCell ref="A282:A283"/>
    <mergeCell ref="B282:B283"/>
    <mergeCell ref="A303:F303"/>
    <mergeCell ref="A304:F304"/>
    <mergeCell ref="A307:A308"/>
    <mergeCell ref="B307:B308"/>
    <mergeCell ref="A309:A310"/>
    <mergeCell ref="B309:B310"/>
    <mergeCell ref="A294:F294"/>
    <mergeCell ref="A295:F295"/>
    <mergeCell ref="A298:A299"/>
    <mergeCell ref="B298:B299"/>
    <mergeCell ref="A300:A301"/>
    <mergeCell ref="B300:B301"/>
    <mergeCell ref="A321:F321"/>
    <mergeCell ref="A322:F322"/>
    <mergeCell ref="A325:A326"/>
    <mergeCell ref="B325:B326"/>
    <mergeCell ref="A327:A328"/>
    <mergeCell ref="B327:B328"/>
    <mergeCell ref="A312:F312"/>
    <mergeCell ref="A313:F313"/>
    <mergeCell ref="A316:A317"/>
    <mergeCell ref="B316:B317"/>
    <mergeCell ref="A318:A319"/>
    <mergeCell ref="B318:B319"/>
    <mergeCell ref="A339:F339"/>
    <mergeCell ref="A340:F340"/>
    <mergeCell ref="A343:A344"/>
    <mergeCell ref="B343:B344"/>
    <mergeCell ref="A345:A346"/>
    <mergeCell ref="B345:B346"/>
    <mergeCell ref="A330:F330"/>
    <mergeCell ref="A331:F331"/>
    <mergeCell ref="A334:A335"/>
    <mergeCell ref="B334:B335"/>
    <mergeCell ref="A336:A337"/>
    <mergeCell ref="B336:B337"/>
    <mergeCell ref="A357:F357"/>
    <mergeCell ref="A358:F358"/>
    <mergeCell ref="A361:A362"/>
    <mergeCell ref="B361:B362"/>
    <mergeCell ref="A363:A364"/>
    <mergeCell ref="B363:B364"/>
    <mergeCell ref="A348:F348"/>
    <mergeCell ref="A349:F349"/>
    <mergeCell ref="A352:A353"/>
    <mergeCell ref="B352:B353"/>
    <mergeCell ref="A354:A355"/>
    <mergeCell ref="B354:B355"/>
    <mergeCell ref="A375:F375"/>
    <mergeCell ref="A376:F376"/>
    <mergeCell ref="A379:A380"/>
    <mergeCell ref="B379:B380"/>
    <mergeCell ref="A381:A382"/>
    <mergeCell ref="B381:B382"/>
    <mergeCell ref="A366:F366"/>
    <mergeCell ref="A367:F367"/>
    <mergeCell ref="A370:A371"/>
    <mergeCell ref="B370:B371"/>
    <mergeCell ref="A372:A373"/>
    <mergeCell ref="B372:B373"/>
    <mergeCell ref="A393:F393"/>
    <mergeCell ref="A394:F394"/>
    <mergeCell ref="A397:A398"/>
    <mergeCell ref="B397:B398"/>
    <mergeCell ref="A399:A400"/>
    <mergeCell ref="B399:B400"/>
    <mergeCell ref="A384:F384"/>
    <mergeCell ref="A385:F385"/>
    <mergeCell ref="A388:A389"/>
    <mergeCell ref="B388:B389"/>
    <mergeCell ref="A390:A391"/>
    <mergeCell ref="B390:B391"/>
    <mergeCell ref="A411:F411"/>
    <mergeCell ref="A412:F412"/>
    <mergeCell ref="A415:A416"/>
    <mergeCell ref="B415:B416"/>
    <mergeCell ref="A417:A418"/>
    <mergeCell ref="B417:B418"/>
    <mergeCell ref="A402:F402"/>
    <mergeCell ref="A403:F403"/>
    <mergeCell ref="A406:A407"/>
    <mergeCell ref="B406:B407"/>
    <mergeCell ref="A408:A409"/>
    <mergeCell ref="B408:B409"/>
    <mergeCell ref="A429:F429"/>
    <mergeCell ref="A430:F430"/>
    <mergeCell ref="A433:A434"/>
    <mergeCell ref="B433:B434"/>
    <mergeCell ref="A435:A436"/>
    <mergeCell ref="B435:B436"/>
    <mergeCell ref="A420:F420"/>
    <mergeCell ref="A421:F421"/>
    <mergeCell ref="A424:A425"/>
    <mergeCell ref="B424:B425"/>
    <mergeCell ref="A426:A427"/>
    <mergeCell ref="B426:B427"/>
    <mergeCell ref="A447:F447"/>
    <mergeCell ref="A448:F448"/>
    <mergeCell ref="A451:A452"/>
    <mergeCell ref="B451:B452"/>
    <mergeCell ref="A453:A454"/>
    <mergeCell ref="B453:B454"/>
    <mergeCell ref="A438:F438"/>
    <mergeCell ref="A439:F439"/>
    <mergeCell ref="A442:A443"/>
    <mergeCell ref="B442:B443"/>
    <mergeCell ref="A444:A445"/>
    <mergeCell ref="B444:B445"/>
    <mergeCell ref="A465:F465"/>
    <mergeCell ref="A466:F466"/>
    <mergeCell ref="A469:A470"/>
    <mergeCell ref="B469:B470"/>
    <mergeCell ref="A471:A472"/>
    <mergeCell ref="B471:B472"/>
    <mergeCell ref="A456:F456"/>
    <mergeCell ref="A457:F457"/>
    <mergeCell ref="A460:A461"/>
    <mergeCell ref="B460:B461"/>
    <mergeCell ref="A462:A463"/>
    <mergeCell ref="B462:B463"/>
    <mergeCell ref="A483:F483"/>
    <mergeCell ref="A484:F484"/>
    <mergeCell ref="A487:A488"/>
    <mergeCell ref="B487:B488"/>
    <mergeCell ref="A489:A490"/>
    <mergeCell ref="B489:B490"/>
    <mergeCell ref="A474:F474"/>
    <mergeCell ref="A475:F475"/>
    <mergeCell ref="A478:A479"/>
    <mergeCell ref="B478:B479"/>
    <mergeCell ref="A480:A481"/>
    <mergeCell ref="B480:B481"/>
  </mergeCells>
  <pageMargins left="0.39370078740157483" right="0.39370078740157483" top="0.35433070866141736" bottom="0.35433070866141736" header="0.31496062992125984" footer="0.31496062992125984"/>
  <pageSetup paperSize="9" scale="50" fitToHeight="16" orientation="portrait" verticalDpi="0" r:id="rId1"/>
  <rowBreaks count="26" manualBreakCount="26">
    <brk id="23" max="5" man="1"/>
    <brk id="41" max="5" man="1"/>
    <brk id="59" max="5" man="1"/>
    <brk id="77" max="5" man="1"/>
    <brk id="95" max="5" man="1"/>
    <brk id="113" max="5" man="1"/>
    <brk id="131" max="5" man="1"/>
    <brk id="149" max="5" man="1"/>
    <brk id="167" max="5" man="1"/>
    <brk id="185" max="5" man="1"/>
    <brk id="203" max="5" man="1"/>
    <brk id="221" max="5" man="1"/>
    <brk id="239" max="5" man="1"/>
    <brk id="257" max="5" man="1"/>
    <brk id="275" max="5" man="1"/>
    <brk id="293" max="5" man="1"/>
    <brk id="311" max="5" man="1"/>
    <brk id="329" max="5" man="1"/>
    <brk id="347" max="5" man="1"/>
    <brk id="365" max="5" man="1"/>
    <brk id="383" max="5" man="1"/>
    <brk id="401" max="5" man="1"/>
    <brk id="419" max="5" man="1"/>
    <brk id="437" max="5" man="1"/>
    <brk id="455" max="5" man="1"/>
    <brk id="47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393"/>
  <sheetViews>
    <sheetView tabSelected="1" view="pageBreakPreview" topLeftCell="A382" zoomScale="90" zoomScaleNormal="70" zoomScaleSheetLayoutView="90" workbookViewId="0">
      <selection activeCell="B391" sqref="B391:M393"/>
    </sheetView>
  </sheetViews>
  <sheetFormatPr defaultRowHeight="18.75"/>
  <cols>
    <col min="1" max="1" width="7.7109375" style="35" customWidth="1"/>
    <col min="2" max="2" width="73.5703125" style="35" customWidth="1"/>
    <col min="3" max="3" width="19" style="35" customWidth="1"/>
    <col min="4" max="4" width="19.7109375" style="35" hidden="1" customWidth="1"/>
    <col min="5" max="6" width="18.5703125" style="35" hidden="1" customWidth="1"/>
    <col min="7" max="7" width="19.42578125" style="35" hidden="1" customWidth="1"/>
    <col min="8" max="8" width="15.7109375" style="35" customWidth="1"/>
    <col min="9" max="9" width="18" style="35" hidden="1" customWidth="1"/>
    <col min="10" max="10" width="17.7109375" style="35" hidden="1" customWidth="1"/>
    <col min="11" max="11" width="19.42578125" style="35" hidden="1" customWidth="1"/>
    <col min="12" max="12" width="14.140625" style="35" hidden="1" customWidth="1"/>
    <col min="13" max="13" width="21.7109375" style="35" customWidth="1"/>
  </cols>
  <sheetData>
    <row r="1" spans="1:13">
      <c r="M1" s="35" t="s">
        <v>20</v>
      </c>
    </row>
    <row r="2" spans="1:1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6" spans="1:13">
      <c r="A6" s="37" t="s">
        <v>59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>
      <c r="A7" s="40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75" customHeight="1">
      <c r="A8" s="41" t="s">
        <v>5</v>
      </c>
      <c r="B8" s="42" t="s">
        <v>6</v>
      </c>
      <c r="C8" s="42" t="s">
        <v>23</v>
      </c>
      <c r="D8" s="42" t="s">
        <v>45</v>
      </c>
      <c r="E8" s="42" t="s">
        <v>46</v>
      </c>
      <c r="F8" s="42" t="s">
        <v>47</v>
      </c>
      <c r="G8" s="42" t="s">
        <v>8</v>
      </c>
      <c r="H8" s="42" t="s">
        <v>24</v>
      </c>
      <c r="I8" s="42" t="s">
        <v>25</v>
      </c>
      <c r="J8" s="42" t="s">
        <v>26</v>
      </c>
      <c r="K8" s="42" t="s">
        <v>27</v>
      </c>
      <c r="L8" s="42" t="s">
        <v>9</v>
      </c>
      <c r="M8" s="42" t="s">
        <v>10</v>
      </c>
    </row>
    <row r="9" spans="1:13">
      <c r="A9" s="43">
        <v>1</v>
      </c>
      <c r="B9" s="43">
        <v>2</v>
      </c>
      <c r="C9" s="43">
        <v>3</v>
      </c>
      <c r="D9" s="43" t="s">
        <v>28</v>
      </c>
      <c r="E9" s="43" t="s">
        <v>29</v>
      </c>
      <c r="F9" s="43" t="s">
        <v>30</v>
      </c>
      <c r="G9" s="43" t="s">
        <v>31</v>
      </c>
      <c r="H9" s="43">
        <v>4</v>
      </c>
      <c r="I9" s="43" t="s">
        <v>32</v>
      </c>
      <c r="J9" s="43" t="s">
        <v>33</v>
      </c>
      <c r="K9" s="43" t="s">
        <v>34</v>
      </c>
      <c r="L9" s="43" t="s">
        <v>35</v>
      </c>
      <c r="M9" s="43" t="s">
        <v>36</v>
      </c>
    </row>
    <row r="10" spans="1:13" ht="112.5" customHeight="1">
      <c r="A10" s="44">
        <v>1</v>
      </c>
      <c r="B10" s="17" t="s">
        <v>43</v>
      </c>
      <c r="C10" s="87">
        <v>90334.18</v>
      </c>
      <c r="D10" s="87">
        <v>14574733.310000001</v>
      </c>
      <c r="E10" s="87">
        <v>21197600</v>
      </c>
      <c r="F10" s="87">
        <v>35772333.310000002</v>
      </c>
      <c r="G10" s="87">
        <v>396</v>
      </c>
      <c r="H10" s="87">
        <v>36987.550000000003</v>
      </c>
      <c r="I10" s="87">
        <v>6238536</v>
      </c>
      <c r="J10" s="87">
        <v>10294900</v>
      </c>
      <c r="K10" s="87">
        <v>16533436</v>
      </c>
      <c r="L10" s="86">
        <v>447</v>
      </c>
      <c r="M10" s="88">
        <f>H10/C10*100</f>
        <v>40.9</v>
      </c>
    </row>
    <row r="11" spans="1:13" ht="107.25" customHeight="1">
      <c r="A11" s="44">
        <v>2</v>
      </c>
      <c r="B11" s="18" t="s">
        <v>58</v>
      </c>
      <c r="C11" s="87">
        <v>2600.5300000000002</v>
      </c>
      <c r="D11" s="87">
        <v>1029809.69</v>
      </c>
      <c r="E11" s="87"/>
      <c r="F11" s="87">
        <v>1029809.69</v>
      </c>
      <c r="G11" s="87">
        <v>396</v>
      </c>
      <c r="H11" s="87">
        <v>7.69</v>
      </c>
      <c r="I11" s="87">
        <v>3439.57</v>
      </c>
      <c r="J11" s="87"/>
      <c r="K11" s="87">
        <v>3439.57</v>
      </c>
      <c r="L11" s="86">
        <v>447</v>
      </c>
      <c r="M11" s="88">
        <f>H11/C11*100</f>
        <v>0.3</v>
      </c>
    </row>
    <row r="12" spans="1:13" ht="21.75" customHeight="1">
      <c r="A12" s="73"/>
      <c r="B12" s="8"/>
      <c r="C12" s="9"/>
      <c r="D12" s="9"/>
      <c r="E12" s="9"/>
      <c r="F12" s="9"/>
      <c r="G12" s="10"/>
      <c r="H12" s="9"/>
      <c r="I12" s="9"/>
      <c r="J12" s="9"/>
      <c r="K12" s="9"/>
      <c r="L12" s="10"/>
      <c r="M12" s="75"/>
    </row>
    <row r="13" spans="1:13">
      <c r="A13" s="37" t="s">
        <v>60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>
      <c r="A14" s="40" t="s">
        <v>44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78" customHeight="1">
      <c r="A15" s="41" t="s">
        <v>5</v>
      </c>
      <c r="B15" s="42" t="s">
        <v>6</v>
      </c>
      <c r="C15" s="42" t="s">
        <v>23</v>
      </c>
      <c r="D15" s="42" t="s">
        <v>45</v>
      </c>
      <c r="E15" s="42" t="s">
        <v>46</v>
      </c>
      <c r="F15" s="42" t="s">
        <v>47</v>
      </c>
      <c r="G15" s="42" t="s">
        <v>8</v>
      </c>
      <c r="H15" s="42" t="s">
        <v>24</v>
      </c>
      <c r="I15" s="42" t="s">
        <v>25</v>
      </c>
      <c r="J15" s="42" t="s">
        <v>26</v>
      </c>
      <c r="K15" s="42" t="s">
        <v>27</v>
      </c>
      <c r="L15" s="42" t="s">
        <v>9</v>
      </c>
      <c r="M15" s="42" t="s">
        <v>10</v>
      </c>
    </row>
    <row r="16" spans="1:13">
      <c r="A16" s="43">
        <v>1</v>
      </c>
      <c r="B16" s="43">
        <v>2</v>
      </c>
      <c r="C16" s="43">
        <v>3</v>
      </c>
      <c r="D16" s="43" t="s">
        <v>28</v>
      </c>
      <c r="E16" s="43" t="s">
        <v>29</v>
      </c>
      <c r="F16" s="43" t="s">
        <v>30</v>
      </c>
      <c r="G16" s="43" t="s">
        <v>31</v>
      </c>
      <c r="H16" s="43">
        <v>4</v>
      </c>
      <c r="I16" s="43" t="s">
        <v>32</v>
      </c>
      <c r="J16" s="43" t="s">
        <v>33</v>
      </c>
      <c r="K16" s="43" t="s">
        <v>34</v>
      </c>
      <c r="L16" s="43" t="s">
        <v>35</v>
      </c>
      <c r="M16" s="43" t="s">
        <v>36</v>
      </c>
    </row>
    <row r="17" spans="1:13" ht="96.75" customHeight="1">
      <c r="A17" s="44">
        <v>1</v>
      </c>
      <c r="B17" s="17" t="s">
        <v>43</v>
      </c>
      <c r="C17" s="87">
        <v>91235.7</v>
      </c>
      <c r="D17" s="87">
        <v>11220745.82</v>
      </c>
      <c r="E17" s="87">
        <v>13686600</v>
      </c>
      <c r="F17" s="87">
        <v>24907345.82</v>
      </c>
      <c r="G17" s="87">
        <v>273</v>
      </c>
      <c r="H17" s="87">
        <v>45268.94</v>
      </c>
      <c r="I17" s="87">
        <v>4781226.1900000004</v>
      </c>
      <c r="J17" s="87">
        <v>7713000</v>
      </c>
      <c r="K17" s="87">
        <v>12494226.189999999</v>
      </c>
      <c r="L17" s="86">
        <v>276</v>
      </c>
      <c r="M17" s="88">
        <f>H17/C17*100</f>
        <v>49.6</v>
      </c>
    </row>
    <row r="18" spans="1:13" ht="111" customHeight="1">
      <c r="A18" s="44">
        <v>2</v>
      </c>
      <c r="B18" s="18" t="s">
        <v>58</v>
      </c>
      <c r="C18" s="87">
        <v>197.33</v>
      </c>
      <c r="D18" s="87">
        <v>53872.18</v>
      </c>
      <c r="E18" s="87"/>
      <c r="F18" s="87">
        <v>53872.18</v>
      </c>
      <c r="G18" s="87">
        <v>273</v>
      </c>
      <c r="H18" s="87">
        <v>50.3</v>
      </c>
      <c r="I18" s="87">
        <v>13881.7</v>
      </c>
      <c r="J18" s="87"/>
      <c r="K18" s="87">
        <v>13881.7</v>
      </c>
      <c r="L18" s="86">
        <v>276</v>
      </c>
      <c r="M18" s="88">
        <f>H18/C18*100</f>
        <v>25.5</v>
      </c>
    </row>
    <row r="19" spans="1:13" s="13" customFormat="1" ht="20.25" customHeight="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13">
      <c r="A20" s="37" t="s">
        <v>61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3">
      <c r="A21" s="40" t="s">
        <v>44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69.75" customHeight="1">
      <c r="A22" s="41" t="s">
        <v>5</v>
      </c>
      <c r="B22" s="42" t="s">
        <v>6</v>
      </c>
      <c r="C22" s="42" t="s">
        <v>23</v>
      </c>
      <c r="D22" s="42" t="s">
        <v>62</v>
      </c>
      <c r="E22" s="42" t="s">
        <v>63</v>
      </c>
      <c r="F22" s="42" t="s">
        <v>47</v>
      </c>
      <c r="G22" s="42" t="s">
        <v>8</v>
      </c>
      <c r="H22" s="42" t="s">
        <v>24</v>
      </c>
      <c r="I22" s="42" t="s">
        <v>64</v>
      </c>
      <c r="J22" s="42" t="s">
        <v>65</v>
      </c>
      <c r="K22" s="42" t="s">
        <v>27</v>
      </c>
      <c r="L22" s="42" t="s">
        <v>9</v>
      </c>
      <c r="M22" s="42" t="s">
        <v>10</v>
      </c>
    </row>
    <row r="23" spans="1:13">
      <c r="A23" s="43">
        <v>1</v>
      </c>
      <c r="B23" s="43">
        <v>2</v>
      </c>
      <c r="C23" s="43">
        <v>3</v>
      </c>
      <c r="D23" s="43" t="s">
        <v>28</v>
      </c>
      <c r="E23" s="43" t="s">
        <v>29</v>
      </c>
      <c r="F23" s="43" t="s">
        <v>30</v>
      </c>
      <c r="G23" s="43" t="s">
        <v>31</v>
      </c>
      <c r="H23" s="43">
        <v>4</v>
      </c>
      <c r="I23" s="43" t="s">
        <v>32</v>
      </c>
      <c r="J23" s="43" t="s">
        <v>33</v>
      </c>
      <c r="K23" s="43" t="s">
        <v>34</v>
      </c>
      <c r="L23" s="43" t="s">
        <v>35</v>
      </c>
      <c r="M23" s="43" t="s">
        <v>36</v>
      </c>
    </row>
    <row r="24" spans="1:13" ht="103.5" customHeight="1">
      <c r="A24" s="44">
        <v>1</v>
      </c>
      <c r="B24" s="17" t="s">
        <v>43</v>
      </c>
      <c r="C24" s="87">
        <v>86920.25</v>
      </c>
      <c r="D24" s="87">
        <v>5319252.1500000004</v>
      </c>
      <c r="E24" s="87">
        <v>6067300</v>
      </c>
      <c r="F24" s="87">
        <v>11386552.15</v>
      </c>
      <c r="G24" s="87">
        <v>131</v>
      </c>
      <c r="H24" s="87">
        <v>46004.53</v>
      </c>
      <c r="I24" s="87">
        <v>2357213.2999999998</v>
      </c>
      <c r="J24" s="87">
        <v>3715384.86</v>
      </c>
      <c r="K24" s="87">
        <v>6072598.1600000001</v>
      </c>
      <c r="L24" s="86">
        <v>132</v>
      </c>
      <c r="M24" s="88">
        <f>H24/C24*100</f>
        <v>52.9</v>
      </c>
    </row>
    <row r="25" spans="1:13" ht="102" customHeight="1">
      <c r="A25" s="44">
        <v>2</v>
      </c>
      <c r="B25" s="18" t="s">
        <v>58</v>
      </c>
      <c r="C25" s="87">
        <v>702.46</v>
      </c>
      <c r="D25" s="87">
        <v>92022.85</v>
      </c>
      <c r="E25" s="87"/>
      <c r="F25" s="87">
        <v>92022.85</v>
      </c>
      <c r="G25" s="87">
        <v>131</v>
      </c>
      <c r="H25" s="87">
        <v>124.4</v>
      </c>
      <c r="I25" s="87">
        <v>16421.2</v>
      </c>
      <c r="J25" s="87"/>
      <c r="K25" s="87">
        <v>16421.2</v>
      </c>
      <c r="L25" s="86">
        <v>132</v>
      </c>
      <c r="M25" s="88">
        <f>H25/C25*100</f>
        <v>17.7</v>
      </c>
    </row>
    <row r="27" spans="1:13">
      <c r="A27" s="37" t="s">
        <v>66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3">
      <c r="A28" s="40" t="s">
        <v>44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ht="79.5" customHeight="1">
      <c r="A29" s="41" t="s">
        <v>5</v>
      </c>
      <c r="B29" s="42" t="s">
        <v>6</v>
      </c>
      <c r="C29" s="42" t="s">
        <v>23</v>
      </c>
      <c r="D29" s="42" t="s">
        <v>45</v>
      </c>
      <c r="E29" s="42" t="s">
        <v>46</v>
      </c>
      <c r="F29" s="42" t="s">
        <v>47</v>
      </c>
      <c r="G29" s="42" t="s">
        <v>8</v>
      </c>
      <c r="H29" s="42" t="s">
        <v>24</v>
      </c>
      <c r="I29" s="42" t="s">
        <v>25</v>
      </c>
      <c r="J29" s="42" t="s">
        <v>26</v>
      </c>
      <c r="K29" s="42" t="s">
        <v>27</v>
      </c>
      <c r="L29" s="42" t="s">
        <v>9</v>
      </c>
      <c r="M29" s="42" t="s">
        <v>10</v>
      </c>
    </row>
    <row r="30" spans="1:13">
      <c r="A30" s="43">
        <v>1</v>
      </c>
      <c r="B30" s="43">
        <v>2</v>
      </c>
      <c r="C30" s="43">
        <v>3</v>
      </c>
      <c r="D30" s="43" t="s">
        <v>28</v>
      </c>
      <c r="E30" s="43" t="s">
        <v>29</v>
      </c>
      <c r="F30" s="43" t="s">
        <v>30</v>
      </c>
      <c r="G30" s="43" t="s">
        <v>31</v>
      </c>
      <c r="H30" s="43">
        <v>4</v>
      </c>
      <c r="I30" s="43" t="s">
        <v>32</v>
      </c>
      <c r="J30" s="43" t="s">
        <v>33</v>
      </c>
      <c r="K30" s="43" t="s">
        <v>34</v>
      </c>
      <c r="L30" s="43" t="s">
        <v>35</v>
      </c>
      <c r="M30" s="43" t="s">
        <v>36</v>
      </c>
    </row>
    <row r="31" spans="1:13" ht="107.25" customHeight="1">
      <c r="A31" s="44">
        <v>1</v>
      </c>
      <c r="B31" s="17" t="s">
        <v>43</v>
      </c>
      <c r="C31" s="87">
        <v>74803.42</v>
      </c>
      <c r="D31" s="87">
        <v>4358724</v>
      </c>
      <c r="E31" s="87">
        <v>7086200</v>
      </c>
      <c r="F31" s="87">
        <v>11444924</v>
      </c>
      <c r="G31" s="87">
        <v>153</v>
      </c>
      <c r="H31" s="87">
        <v>35482.51</v>
      </c>
      <c r="I31" s="87">
        <v>1569626.12</v>
      </c>
      <c r="J31" s="87">
        <v>3752750</v>
      </c>
      <c r="K31" s="87">
        <v>5322376.12</v>
      </c>
      <c r="L31" s="86">
        <v>150</v>
      </c>
      <c r="M31" s="88">
        <f>H31/C31*100</f>
        <v>47.4</v>
      </c>
    </row>
    <row r="32" spans="1:13" ht="109.5" customHeight="1">
      <c r="A32" s="44">
        <v>2</v>
      </c>
      <c r="B32" s="18" t="s">
        <v>58</v>
      </c>
      <c r="C32" s="87">
        <v>522.88</v>
      </c>
      <c r="D32" s="87">
        <v>80000</v>
      </c>
      <c r="E32" s="87"/>
      <c r="F32" s="87">
        <v>80000</v>
      </c>
      <c r="G32" s="87">
        <v>153</v>
      </c>
      <c r="H32" s="87">
        <v>21.86</v>
      </c>
      <c r="I32" s="87">
        <v>3279.59</v>
      </c>
      <c r="J32" s="87"/>
      <c r="K32" s="87">
        <v>3279.59</v>
      </c>
      <c r="L32" s="86">
        <v>150</v>
      </c>
      <c r="M32" s="88">
        <f>H32/C32*100</f>
        <v>4.2</v>
      </c>
    </row>
    <row r="34" spans="1:13">
      <c r="A34" s="37" t="s">
        <v>88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9"/>
    </row>
    <row r="35" spans="1:13">
      <c r="A35" s="40" t="s">
        <v>44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71.25" customHeight="1">
      <c r="A36" s="41" t="s">
        <v>5</v>
      </c>
      <c r="B36" s="42" t="s">
        <v>6</v>
      </c>
      <c r="C36" s="42" t="s">
        <v>23</v>
      </c>
      <c r="D36" s="42" t="s">
        <v>45</v>
      </c>
      <c r="E36" s="42" t="s">
        <v>46</v>
      </c>
      <c r="F36" s="42" t="s">
        <v>47</v>
      </c>
      <c r="G36" s="42" t="s">
        <v>8</v>
      </c>
      <c r="H36" s="42" t="s">
        <v>24</v>
      </c>
      <c r="I36" s="42" t="s">
        <v>25</v>
      </c>
      <c r="J36" s="42" t="s">
        <v>26</v>
      </c>
      <c r="K36" s="42" t="s">
        <v>27</v>
      </c>
      <c r="L36" s="42" t="s">
        <v>9</v>
      </c>
      <c r="M36" s="42" t="s">
        <v>10</v>
      </c>
    </row>
    <row r="37" spans="1:13">
      <c r="A37" s="43">
        <v>1</v>
      </c>
      <c r="B37" s="43">
        <v>2</v>
      </c>
      <c r="C37" s="43">
        <v>3</v>
      </c>
      <c r="D37" s="43" t="s">
        <v>28</v>
      </c>
      <c r="E37" s="43" t="s">
        <v>29</v>
      </c>
      <c r="F37" s="43" t="s">
        <v>30</v>
      </c>
      <c r="G37" s="43" t="s">
        <v>31</v>
      </c>
      <c r="H37" s="43">
        <v>4</v>
      </c>
      <c r="I37" s="43" t="s">
        <v>32</v>
      </c>
      <c r="J37" s="43" t="s">
        <v>33</v>
      </c>
      <c r="K37" s="43" t="s">
        <v>34</v>
      </c>
      <c r="L37" s="43" t="s">
        <v>35</v>
      </c>
      <c r="M37" s="43" t="s">
        <v>36</v>
      </c>
    </row>
    <row r="38" spans="1:13" ht="99" customHeight="1">
      <c r="A38" s="44">
        <v>1</v>
      </c>
      <c r="B38" s="17" t="s">
        <v>43</v>
      </c>
      <c r="C38" s="87">
        <v>160902.19</v>
      </c>
      <c r="D38" s="87">
        <v>2377818</v>
      </c>
      <c r="E38" s="87">
        <v>6310900</v>
      </c>
      <c r="F38" s="87">
        <v>8688718</v>
      </c>
      <c r="G38" s="87">
        <v>54</v>
      </c>
      <c r="H38" s="87">
        <v>87058.16</v>
      </c>
      <c r="I38" s="87">
        <v>932957.81</v>
      </c>
      <c r="J38" s="87">
        <v>3419950</v>
      </c>
      <c r="K38" s="87">
        <v>4352907.8099999996</v>
      </c>
      <c r="L38" s="86">
        <v>50</v>
      </c>
      <c r="M38" s="88">
        <f>H38/C38*100</f>
        <v>54.1</v>
      </c>
    </row>
    <row r="39" spans="1:13" ht="112.5" customHeight="1">
      <c r="A39" s="44">
        <v>2</v>
      </c>
      <c r="B39" s="18" t="s">
        <v>58</v>
      </c>
      <c r="C39" s="87">
        <v>1333.11</v>
      </c>
      <c r="D39" s="87">
        <v>71988</v>
      </c>
      <c r="E39" s="87"/>
      <c r="F39" s="87">
        <v>71988</v>
      </c>
      <c r="G39" s="87">
        <v>54</v>
      </c>
      <c r="H39" s="87">
        <v>37.39</v>
      </c>
      <c r="I39" s="87">
        <v>1869.6</v>
      </c>
      <c r="J39" s="87"/>
      <c r="K39" s="87">
        <v>1869.6</v>
      </c>
      <c r="L39" s="86">
        <v>50</v>
      </c>
      <c r="M39" s="88">
        <f>H39/C39*100</f>
        <v>2.8</v>
      </c>
    </row>
    <row r="41" spans="1:13">
      <c r="A41" s="37" t="s">
        <v>89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1:13">
      <c r="A42" s="48" t="s">
        <v>44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ht="72.75" customHeight="1">
      <c r="A43" s="49" t="s">
        <v>5</v>
      </c>
      <c r="B43" s="50" t="s">
        <v>6</v>
      </c>
      <c r="C43" s="50" t="s">
        <v>23</v>
      </c>
      <c r="D43" s="50" t="s">
        <v>69</v>
      </c>
      <c r="E43" s="50" t="s">
        <v>70</v>
      </c>
      <c r="F43" s="50" t="s">
        <v>47</v>
      </c>
      <c r="G43" s="50" t="s">
        <v>8</v>
      </c>
      <c r="H43" s="50" t="s">
        <v>24</v>
      </c>
      <c r="I43" s="50" t="s">
        <v>71</v>
      </c>
      <c r="J43" s="50" t="s">
        <v>72</v>
      </c>
      <c r="K43" s="50" t="s">
        <v>27</v>
      </c>
      <c r="L43" s="50" t="s">
        <v>9</v>
      </c>
      <c r="M43" s="50" t="s">
        <v>10</v>
      </c>
    </row>
    <row r="44" spans="1:13">
      <c r="A44" s="51">
        <v>1</v>
      </c>
      <c r="B44" s="51">
        <v>2</v>
      </c>
      <c r="C44" s="51">
        <v>3</v>
      </c>
      <c r="D44" s="51" t="s">
        <v>28</v>
      </c>
      <c r="E44" s="51" t="s">
        <v>29</v>
      </c>
      <c r="F44" s="51" t="s">
        <v>30</v>
      </c>
      <c r="G44" s="51" t="s">
        <v>31</v>
      </c>
      <c r="H44" s="51">
        <v>4</v>
      </c>
      <c r="I44" s="51" t="s">
        <v>32</v>
      </c>
      <c r="J44" s="51" t="s">
        <v>33</v>
      </c>
      <c r="K44" s="51" t="s">
        <v>34</v>
      </c>
      <c r="L44" s="51" t="s">
        <v>35</v>
      </c>
      <c r="M44" s="51" t="s">
        <v>36</v>
      </c>
    </row>
    <row r="45" spans="1:13" ht="104.25" customHeight="1">
      <c r="A45" s="52">
        <v>1</v>
      </c>
      <c r="B45" s="90" t="s">
        <v>43</v>
      </c>
      <c r="C45" s="91">
        <v>69882.05</v>
      </c>
      <c r="D45" s="91">
        <v>3670773.97</v>
      </c>
      <c r="E45" s="91">
        <v>7720000</v>
      </c>
      <c r="F45" s="91">
        <v>11390773.970000001</v>
      </c>
      <c r="G45" s="91">
        <v>163</v>
      </c>
      <c r="H45" s="91">
        <v>41931.31</v>
      </c>
      <c r="I45" s="91">
        <v>2154936.36</v>
      </c>
      <c r="J45" s="91">
        <v>4847592.45</v>
      </c>
      <c r="K45" s="91">
        <v>7002528.8099999996</v>
      </c>
      <c r="L45" s="92">
        <v>167</v>
      </c>
      <c r="M45" s="93">
        <f>H45/C45*100</f>
        <v>60</v>
      </c>
    </row>
    <row r="46" spans="1:13" ht="110.25" customHeight="1">
      <c r="A46" s="52">
        <v>2</v>
      </c>
      <c r="B46" s="94" t="s">
        <v>58</v>
      </c>
      <c r="C46" s="91">
        <v>3294.38</v>
      </c>
      <c r="D46" s="91">
        <v>536984.03</v>
      </c>
      <c r="E46" s="91"/>
      <c r="F46" s="91">
        <v>536984.03</v>
      </c>
      <c r="G46" s="91">
        <v>163</v>
      </c>
      <c r="H46" s="91">
        <v>625.21</v>
      </c>
      <c r="I46" s="91">
        <v>104410.1</v>
      </c>
      <c r="J46" s="91"/>
      <c r="K46" s="91">
        <v>104410.1</v>
      </c>
      <c r="L46" s="92">
        <v>167</v>
      </c>
      <c r="M46" s="93">
        <f>H46/C46*100</f>
        <v>19</v>
      </c>
    </row>
    <row r="48" spans="1:13">
      <c r="A48" s="37" t="s">
        <v>90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9"/>
    </row>
    <row r="49" spans="1:13">
      <c r="A49" s="40" t="s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 ht="73.5" customHeight="1">
      <c r="A50" s="41" t="s">
        <v>5</v>
      </c>
      <c r="B50" s="42" t="s">
        <v>6</v>
      </c>
      <c r="C50" s="42" t="s">
        <v>23</v>
      </c>
      <c r="D50" s="42" t="s">
        <v>45</v>
      </c>
      <c r="E50" s="42" t="s">
        <v>46</v>
      </c>
      <c r="F50" s="42" t="s">
        <v>47</v>
      </c>
      <c r="G50" s="42" t="s">
        <v>8</v>
      </c>
      <c r="H50" s="42" t="s">
        <v>24</v>
      </c>
      <c r="I50" s="42" t="s">
        <v>25</v>
      </c>
      <c r="J50" s="42" t="s">
        <v>26</v>
      </c>
      <c r="K50" s="42" t="s">
        <v>27</v>
      </c>
      <c r="L50" s="42" t="s">
        <v>9</v>
      </c>
      <c r="M50" s="42" t="s">
        <v>10</v>
      </c>
    </row>
    <row r="51" spans="1:13">
      <c r="A51" s="43">
        <v>1</v>
      </c>
      <c r="B51" s="43">
        <v>2</v>
      </c>
      <c r="C51" s="43">
        <v>3</v>
      </c>
      <c r="D51" s="43" t="s">
        <v>28</v>
      </c>
      <c r="E51" s="43" t="s">
        <v>29</v>
      </c>
      <c r="F51" s="43" t="s">
        <v>30</v>
      </c>
      <c r="G51" s="43" t="s">
        <v>31</v>
      </c>
      <c r="H51" s="43">
        <v>4</v>
      </c>
      <c r="I51" s="43" t="s">
        <v>32</v>
      </c>
      <c r="J51" s="43" t="s">
        <v>33</v>
      </c>
      <c r="K51" s="43" t="s">
        <v>34</v>
      </c>
      <c r="L51" s="43" t="s">
        <v>35</v>
      </c>
      <c r="M51" s="43" t="s">
        <v>36</v>
      </c>
    </row>
    <row r="52" spans="1:13" ht="117" customHeight="1">
      <c r="A52" s="44">
        <v>1</v>
      </c>
      <c r="B52" s="17" t="s">
        <v>43</v>
      </c>
      <c r="C52" s="87">
        <v>90976.35</v>
      </c>
      <c r="D52" s="87">
        <v>4912698.37</v>
      </c>
      <c r="E52" s="87">
        <v>5094700</v>
      </c>
      <c r="F52" s="87">
        <v>10007398.369999999</v>
      </c>
      <c r="G52" s="87">
        <v>110</v>
      </c>
      <c r="H52" s="87">
        <v>40223.08</v>
      </c>
      <c r="I52" s="87">
        <v>2137269.85</v>
      </c>
      <c r="J52" s="87">
        <v>2689500</v>
      </c>
      <c r="K52" s="87">
        <v>4826769.8499999996</v>
      </c>
      <c r="L52" s="86">
        <v>120</v>
      </c>
      <c r="M52" s="88">
        <f>H52/C52*100</f>
        <v>44.2</v>
      </c>
    </row>
    <row r="53" spans="1:13" ht="109.5" customHeight="1">
      <c r="A53" s="44">
        <v>2</v>
      </c>
      <c r="B53" s="18" t="s">
        <v>58</v>
      </c>
      <c r="C53" s="87">
        <v>843.66</v>
      </c>
      <c r="D53" s="87">
        <v>92802.63</v>
      </c>
      <c r="E53" s="87"/>
      <c r="F53" s="87">
        <v>92802.63</v>
      </c>
      <c r="G53" s="87">
        <v>110</v>
      </c>
      <c r="H53" s="87">
        <v>61.56</v>
      </c>
      <c r="I53" s="87">
        <v>7387.2</v>
      </c>
      <c r="J53" s="87"/>
      <c r="K53" s="87">
        <v>7387.2</v>
      </c>
      <c r="L53" s="86">
        <v>120</v>
      </c>
      <c r="M53" s="88">
        <f>H53/C53*100</f>
        <v>7.3</v>
      </c>
    </row>
    <row r="54" spans="1:13" ht="24" customHeight="1"/>
    <row r="55" spans="1:13">
      <c r="A55" s="37" t="s">
        <v>91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9"/>
    </row>
    <row r="56" spans="1:13">
      <c r="A56" s="40" t="s">
        <v>44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ht="75" customHeight="1">
      <c r="A57" s="41" t="s">
        <v>5</v>
      </c>
      <c r="B57" s="42" t="s">
        <v>6</v>
      </c>
      <c r="C57" s="42" t="s">
        <v>23</v>
      </c>
      <c r="D57" s="42" t="s">
        <v>45</v>
      </c>
      <c r="E57" s="42" t="s">
        <v>46</v>
      </c>
      <c r="F57" s="42" t="s">
        <v>47</v>
      </c>
      <c r="G57" s="42" t="s">
        <v>8</v>
      </c>
      <c r="H57" s="42" t="s">
        <v>24</v>
      </c>
      <c r="I57" s="42" t="s">
        <v>25</v>
      </c>
      <c r="J57" s="42" t="s">
        <v>26</v>
      </c>
      <c r="K57" s="42" t="s">
        <v>27</v>
      </c>
      <c r="L57" s="42" t="s">
        <v>9</v>
      </c>
      <c r="M57" s="42" t="s">
        <v>10</v>
      </c>
    </row>
    <row r="58" spans="1:13">
      <c r="A58" s="43">
        <v>1</v>
      </c>
      <c r="B58" s="43">
        <v>2</v>
      </c>
      <c r="C58" s="43">
        <v>3</v>
      </c>
      <c r="D58" s="43" t="s">
        <v>28</v>
      </c>
      <c r="E58" s="43" t="s">
        <v>29</v>
      </c>
      <c r="F58" s="43" t="s">
        <v>30</v>
      </c>
      <c r="G58" s="43" t="s">
        <v>31</v>
      </c>
      <c r="H58" s="43">
        <v>4</v>
      </c>
      <c r="I58" s="43" t="s">
        <v>32</v>
      </c>
      <c r="J58" s="43" t="s">
        <v>33</v>
      </c>
      <c r="K58" s="43" t="s">
        <v>34</v>
      </c>
      <c r="L58" s="43" t="s">
        <v>35</v>
      </c>
      <c r="M58" s="43" t="s">
        <v>36</v>
      </c>
    </row>
    <row r="59" spans="1:13" ht="104.25" customHeight="1">
      <c r="A59" s="44">
        <v>1</v>
      </c>
      <c r="B59" s="17" t="s">
        <v>43</v>
      </c>
      <c r="C59" s="87">
        <v>83961.64</v>
      </c>
      <c r="D59" s="87">
        <v>10508595</v>
      </c>
      <c r="E59" s="87">
        <v>17954400</v>
      </c>
      <c r="F59" s="87">
        <v>28462995</v>
      </c>
      <c r="G59" s="87">
        <v>339</v>
      </c>
      <c r="H59" s="87">
        <v>47579.38</v>
      </c>
      <c r="I59" s="87">
        <v>5147553.72</v>
      </c>
      <c r="J59" s="87">
        <v>10648800</v>
      </c>
      <c r="K59" s="87">
        <v>15796353.720000001</v>
      </c>
      <c r="L59" s="86">
        <v>332</v>
      </c>
      <c r="M59" s="88">
        <f>H59/C59*100</f>
        <v>56.7</v>
      </c>
    </row>
    <row r="60" spans="1:13" ht="104.25" customHeight="1">
      <c r="A60" s="44">
        <v>2</v>
      </c>
      <c r="B60" s="18" t="s">
        <v>58</v>
      </c>
      <c r="C60" s="87">
        <v>1276.24</v>
      </c>
      <c r="D60" s="87">
        <v>432644</v>
      </c>
      <c r="E60" s="87"/>
      <c r="F60" s="87">
        <v>432644</v>
      </c>
      <c r="G60" s="87">
        <v>339</v>
      </c>
      <c r="H60" s="87">
        <v>35.76</v>
      </c>
      <c r="I60" s="87">
        <v>11870.82</v>
      </c>
      <c r="J60" s="87"/>
      <c r="K60" s="87">
        <v>11870.82</v>
      </c>
      <c r="L60" s="86">
        <v>332</v>
      </c>
      <c r="M60" s="88">
        <f>H60/C60*100</f>
        <v>2.8</v>
      </c>
    </row>
    <row r="62" spans="1:13">
      <c r="A62" s="37" t="s">
        <v>92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9"/>
    </row>
    <row r="63" spans="1:13">
      <c r="A63" s="40" t="s">
        <v>44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3" ht="79.5" customHeight="1">
      <c r="A64" s="41" t="s">
        <v>5</v>
      </c>
      <c r="B64" s="42" t="s">
        <v>6</v>
      </c>
      <c r="C64" s="42" t="s">
        <v>23</v>
      </c>
      <c r="D64" s="42" t="s">
        <v>45</v>
      </c>
      <c r="E64" s="42" t="s">
        <v>46</v>
      </c>
      <c r="F64" s="42" t="s">
        <v>47</v>
      </c>
      <c r="G64" s="42" t="s">
        <v>8</v>
      </c>
      <c r="H64" s="42" t="s">
        <v>24</v>
      </c>
      <c r="I64" s="42" t="s">
        <v>25</v>
      </c>
      <c r="J64" s="42" t="s">
        <v>26</v>
      </c>
      <c r="K64" s="42" t="s">
        <v>27</v>
      </c>
      <c r="L64" s="42" t="s">
        <v>9</v>
      </c>
      <c r="M64" s="42" t="s">
        <v>10</v>
      </c>
    </row>
    <row r="65" spans="1:13">
      <c r="A65" s="43">
        <v>1</v>
      </c>
      <c r="B65" s="43">
        <v>2</v>
      </c>
      <c r="C65" s="43">
        <v>3</v>
      </c>
      <c r="D65" s="43" t="s">
        <v>28</v>
      </c>
      <c r="E65" s="43" t="s">
        <v>29</v>
      </c>
      <c r="F65" s="43" t="s">
        <v>30</v>
      </c>
      <c r="G65" s="43" t="s">
        <v>31</v>
      </c>
      <c r="H65" s="43">
        <v>4</v>
      </c>
      <c r="I65" s="43" t="s">
        <v>32</v>
      </c>
      <c r="J65" s="43" t="s">
        <v>33</v>
      </c>
      <c r="K65" s="43" t="s">
        <v>34</v>
      </c>
      <c r="L65" s="43" t="s">
        <v>35</v>
      </c>
      <c r="M65" s="43" t="s">
        <v>36</v>
      </c>
    </row>
    <row r="66" spans="1:13" ht="104.25" customHeight="1">
      <c r="A66" s="44">
        <v>1</v>
      </c>
      <c r="B66" s="17" t="s">
        <v>43</v>
      </c>
      <c r="C66" s="87">
        <v>70030.23</v>
      </c>
      <c r="D66" s="87">
        <v>4055269</v>
      </c>
      <c r="E66" s="87">
        <v>7919900</v>
      </c>
      <c r="F66" s="87">
        <v>11975169</v>
      </c>
      <c r="G66" s="87">
        <v>171</v>
      </c>
      <c r="H66" s="87">
        <v>31842.36</v>
      </c>
      <c r="I66" s="87">
        <v>1937686.74</v>
      </c>
      <c r="J66" s="87">
        <v>3539200</v>
      </c>
      <c r="K66" s="87">
        <v>5476886.7400000002</v>
      </c>
      <c r="L66" s="86">
        <v>172</v>
      </c>
      <c r="M66" s="88">
        <f>H66/C66*100</f>
        <v>45.5</v>
      </c>
    </row>
    <row r="67" spans="1:13" ht="119.25" customHeight="1">
      <c r="A67" s="44">
        <v>2</v>
      </c>
      <c r="B67" s="18" t="s">
        <v>58</v>
      </c>
      <c r="C67" s="87">
        <v>907.6</v>
      </c>
      <c r="D67" s="87">
        <v>155200</v>
      </c>
      <c r="E67" s="87"/>
      <c r="F67" s="87">
        <v>155200</v>
      </c>
      <c r="G67" s="87">
        <v>171</v>
      </c>
      <c r="H67" s="87">
        <v>375.71</v>
      </c>
      <c r="I67" s="87">
        <v>64622.38</v>
      </c>
      <c r="J67" s="87"/>
      <c r="K67" s="87">
        <v>64622.38</v>
      </c>
      <c r="L67" s="86">
        <v>172</v>
      </c>
      <c r="M67" s="88">
        <f>H67/C67*100</f>
        <v>41.4</v>
      </c>
    </row>
    <row r="69" spans="1:13">
      <c r="A69" s="48" t="s">
        <v>93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13">
      <c r="A70" s="48" t="s">
        <v>44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13" ht="84.75" customHeight="1">
      <c r="A71" s="49" t="s">
        <v>5</v>
      </c>
      <c r="B71" s="50" t="s">
        <v>6</v>
      </c>
      <c r="C71" s="50" t="s">
        <v>23</v>
      </c>
      <c r="D71" s="50" t="s">
        <v>69</v>
      </c>
      <c r="E71" s="50" t="s">
        <v>70</v>
      </c>
      <c r="F71" s="50" t="s">
        <v>47</v>
      </c>
      <c r="G71" s="50" t="s">
        <v>8</v>
      </c>
      <c r="H71" s="50" t="s">
        <v>24</v>
      </c>
      <c r="I71" s="50" t="s">
        <v>71</v>
      </c>
      <c r="J71" s="50" t="s">
        <v>72</v>
      </c>
      <c r="K71" s="50" t="s">
        <v>27</v>
      </c>
      <c r="L71" s="50" t="s">
        <v>9</v>
      </c>
      <c r="M71" s="50" t="s">
        <v>10</v>
      </c>
    </row>
    <row r="72" spans="1:13">
      <c r="A72" s="51">
        <v>1</v>
      </c>
      <c r="B72" s="51">
        <v>2</v>
      </c>
      <c r="C72" s="51">
        <v>3</v>
      </c>
      <c r="D72" s="51" t="s">
        <v>28</v>
      </c>
      <c r="E72" s="51" t="s">
        <v>29</v>
      </c>
      <c r="F72" s="51" t="s">
        <v>30</v>
      </c>
      <c r="G72" s="51" t="s">
        <v>31</v>
      </c>
      <c r="H72" s="51">
        <v>4</v>
      </c>
      <c r="I72" s="51" t="s">
        <v>32</v>
      </c>
      <c r="J72" s="51" t="s">
        <v>33</v>
      </c>
      <c r="K72" s="51" t="s">
        <v>34</v>
      </c>
      <c r="L72" s="51" t="s">
        <v>35</v>
      </c>
      <c r="M72" s="51" t="s">
        <v>36</v>
      </c>
    </row>
    <row r="73" spans="1:13" ht="109.5" customHeight="1">
      <c r="A73" s="52">
        <v>1</v>
      </c>
      <c r="B73" s="90" t="s">
        <v>43</v>
      </c>
      <c r="C73" s="91">
        <v>175844.34</v>
      </c>
      <c r="D73" s="91">
        <v>3007761.5</v>
      </c>
      <c r="E73" s="91">
        <v>5960300</v>
      </c>
      <c r="F73" s="91">
        <v>8968061.5</v>
      </c>
      <c r="G73" s="91">
        <v>51</v>
      </c>
      <c r="H73" s="91">
        <v>66027.460000000006</v>
      </c>
      <c r="I73" s="91">
        <v>1114632.9099999999</v>
      </c>
      <c r="J73" s="91">
        <v>2450850</v>
      </c>
      <c r="K73" s="91">
        <v>3565482.91</v>
      </c>
      <c r="L73" s="92">
        <v>54</v>
      </c>
      <c r="M73" s="93">
        <f>H73/C73*100</f>
        <v>37.5</v>
      </c>
    </row>
    <row r="74" spans="1:13" ht="116.25" customHeight="1">
      <c r="A74" s="52">
        <v>2</v>
      </c>
      <c r="B74" s="94" t="s">
        <v>58</v>
      </c>
      <c r="C74" s="91">
        <v>2209.77</v>
      </c>
      <c r="D74" s="91">
        <v>112698.5</v>
      </c>
      <c r="E74" s="91"/>
      <c r="F74" s="91">
        <v>112698.5</v>
      </c>
      <c r="G74" s="91">
        <v>51</v>
      </c>
      <c r="H74" s="91">
        <v>11.85</v>
      </c>
      <c r="I74" s="91">
        <v>639.91999999999996</v>
      </c>
      <c r="J74" s="91"/>
      <c r="K74" s="91">
        <v>639.91999999999996</v>
      </c>
      <c r="L74" s="92">
        <v>54</v>
      </c>
      <c r="M74" s="93">
        <f>H74/C74*100</f>
        <v>0.5</v>
      </c>
    </row>
    <row r="76" spans="1:13">
      <c r="A76" s="37" t="s">
        <v>94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9"/>
    </row>
    <row r="77" spans="1:13">
      <c r="A77" s="40" t="s">
        <v>44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3" ht="94.5" customHeight="1">
      <c r="A78" s="41" t="s">
        <v>5</v>
      </c>
      <c r="B78" s="42" t="s">
        <v>6</v>
      </c>
      <c r="C78" s="42" t="s">
        <v>23</v>
      </c>
      <c r="D78" s="42" t="s">
        <v>45</v>
      </c>
      <c r="E78" s="42" t="s">
        <v>46</v>
      </c>
      <c r="F78" s="42" t="s">
        <v>47</v>
      </c>
      <c r="G78" s="42" t="s">
        <v>8</v>
      </c>
      <c r="H78" s="42" t="s">
        <v>24</v>
      </c>
      <c r="I78" s="42" t="s">
        <v>25</v>
      </c>
      <c r="J78" s="42" t="s">
        <v>26</v>
      </c>
      <c r="K78" s="42" t="s">
        <v>27</v>
      </c>
      <c r="L78" s="42" t="s">
        <v>9</v>
      </c>
      <c r="M78" s="42" t="s">
        <v>10</v>
      </c>
    </row>
    <row r="79" spans="1:13">
      <c r="A79" s="43">
        <v>1</v>
      </c>
      <c r="B79" s="43">
        <v>2</v>
      </c>
      <c r="C79" s="43">
        <v>3</v>
      </c>
      <c r="D79" s="43" t="s">
        <v>28</v>
      </c>
      <c r="E79" s="43" t="s">
        <v>29</v>
      </c>
      <c r="F79" s="43" t="s">
        <v>30</v>
      </c>
      <c r="G79" s="43" t="s">
        <v>31</v>
      </c>
      <c r="H79" s="43">
        <v>4</v>
      </c>
      <c r="I79" s="43" t="s">
        <v>32</v>
      </c>
      <c r="J79" s="43" t="s">
        <v>33</v>
      </c>
      <c r="K79" s="43" t="s">
        <v>34</v>
      </c>
      <c r="L79" s="43" t="s">
        <v>35</v>
      </c>
      <c r="M79" s="43" t="s">
        <v>36</v>
      </c>
    </row>
    <row r="80" spans="1:13" ht="107.25" customHeight="1">
      <c r="A80" s="44">
        <v>1</v>
      </c>
      <c r="B80" s="17" t="s">
        <v>43</v>
      </c>
      <c r="C80" s="87">
        <v>69691.53</v>
      </c>
      <c r="D80" s="87">
        <v>5578782</v>
      </c>
      <c r="E80" s="87">
        <v>11844100</v>
      </c>
      <c r="F80" s="87">
        <v>17422882</v>
      </c>
      <c r="G80" s="87">
        <v>250</v>
      </c>
      <c r="H80" s="87">
        <v>32012.7</v>
      </c>
      <c r="I80" s="87">
        <v>2558823.2400000002</v>
      </c>
      <c r="J80" s="87">
        <v>5220264</v>
      </c>
      <c r="K80" s="87">
        <v>7779087.2400000002</v>
      </c>
      <c r="L80" s="86">
        <v>243</v>
      </c>
      <c r="M80" s="88">
        <f>H80/C80*100</f>
        <v>45.9</v>
      </c>
    </row>
    <row r="81" spans="1:13" ht="108" customHeight="1">
      <c r="A81" s="44">
        <v>2</v>
      </c>
      <c r="B81" s="18" t="s">
        <v>58</v>
      </c>
      <c r="C81" s="87">
        <v>1099.76</v>
      </c>
      <c r="D81" s="87">
        <v>274940</v>
      </c>
      <c r="E81" s="87"/>
      <c r="F81" s="87">
        <v>274940</v>
      </c>
      <c r="G81" s="87">
        <v>250</v>
      </c>
      <c r="H81" s="87">
        <v>4.6100000000000003</v>
      </c>
      <c r="I81" s="87">
        <v>1119.8599999999999</v>
      </c>
      <c r="J81" s="87"/>
      <c r="K81" s="87">
        <v>1119.8599999999999</v>
      </c>
      <c r="L81" s="86">
        <v>243</v>
      </c>
      <c r="M81" s="88">
        <f>H81/C81*100</f>
        <v>0.4</v>
      </c>
    </row>
    <row r="83" spans="1:13">
      <c r="A83" s="37" t="s">
        <v>95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9"/>
    </row>
    <row r="84" spans="1:13">
      <c r="A84" s="40" t="s">
        <v>44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 ht="81" customHeight="1">
      <c r="A85" s="41" t="s">
        <v>5</v>
      </c>
      <c r="B85" s="42" t="s">
        <v>6</v>
      </c>
      <c r="C85" s="42" t="s">
        <v>23</v>
      </c>
      <c r="D85" s="42" t="s">
        <v>45</v>
      </c>
      <c r="E85" s="42" t="s">
        <v>46</v>
      </c>
      <c r="F85" s="42" t="s">
        <v>47</v>
      </c>
      <c r="G85" s="42" t="s">
        <v>8</v>
      </c>
      <c r="H85" s="42" t="s">
        <v>24</v>
      </c>
      <c r="I85" s="42" t="s">
        <v>25</v>
      </c>
      <c r="J85" s="42" t="s">
        <v>26</v>
      </c>
      <c r="K85" s="42" t="s">
        <v>27</v>
      </c>
      <c r="L85" s="42" t="s">
        <v>9</v>
      </c>
      <c r="M85" s="42" t="s">
        <v>10</v>
      </c>
    </row>
    <row r="86" spans="1:13">
      <c r="A86" s="43">
        <v>1</v>
      </c>
      <c r="B86" s="43">
        <v>2</v>
      </c>
      <c r="C86" s="43">
        <v>3</v>
      </c>
      <c r="D86" s="43" t="s">
        <v>28</v>
      </c>
      <c r="E86" s="43" t="s">
        <v>29</v>
      </c>
      <c r="F86" s="43" t="s">
        <v>30</v>
      </c>
      <c r="G86" s="43" t="s">
        <v>31</v>
      </c>
      <c r="H86" s="43">
        <v>4</v>
      </c>
      <c r="I86" s="43" t="s">
        <v>32</v>
      </c>
      <c r="J86" s="43" t="s">
        <v>33</v>
      </c>
      <c r="K86" s="43" t="s">
        <v>34</v>
      </c>
      <c r="L86" s="43" t="s">
        <v>35</v>
      </c>
      <c r="M86" s="43" t="s">
        <v>36</v>
      </c>
    </row>
    <row r="87" spans="1:13" ht="107.25" customHeight="1">
      <c r="A87" s="44">
        <v>1</v>
      </c>
      <c r="B87" s="17" t="s">
        <v>43</v>
      </c>
      <c r="C87" s="87">
        <v>68132.960000000006</v>
      </c>
      <c r="D87" s="87">
        <v>6718013.4500000002</v>
      </c>
      <c r="E87" s="87">
        <v>15425200</v>
      </c>
      <c r="F87" s="87">
        <v>22143213.449999999</v>
      </c>
      <c r="G87" s="87">
        <v>325</v>
      </c>
      <c r="H87" s="87">
        <v>29274.54</v>
      </c>
      <c r="I87" s="87">
        <v>2902879.5</v>
      </c>
      <c r="J87" s="87">
        <v>6377150</v>
      </c>
      <c r="K87" s="87">
        <v>9280029.5</v>
      </c>
      <c r="L87" s="86">
        <v>317</v>
      </c>
      <c r="M87" s="88">
        <f>H87/C87*100</f>
        <v>43</v>
      </c>
    </row>
    <row r="88" spans="1:13" ht="108.75" customHeight="1">
      <c r="A88" s="44">
        <v>2</v>
      </c>
      <c r="B88" s="18" t="s">
        <v>58</v>
      </c>
      <c r="C88" s="87">
        <v>819.57</v>
      </c>
      <c r="D88" s="87">
        <v>266361.55</v>
      </c>
      <c r="E88" s="87"/>
      <c r="F88" s="87">
        <v>266361.55</v>
      </c>
      <c r="G88" s="87">
        <v>325</v>
      </c>
      <c r="H88" s="87">
        <v>284.32</v>
      </c>
      <c r="I88" s="87">
        <v>90128.960000000006</v>
      </c>
      <c r="J88" s="87"/>
      <c r="K88" s="87">
        <v>90128.960000000006</v>
      </c>
      <c r="L88" s="86">
        <v>317</v>
      </c>
      <c r="M88" s="88">
        <f>H88/C88*100</f>
        <v>34.700000000000003</v>
      </c>
    </row>
    <row r="90" spans="1:13">
      <c r="A90" s="48" t="s">
        <v>96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>
      <c r="A91" s="48" t="s">
        <v>44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ht="84.75" customHeight="1">
      <c r="A92" s="49" t="s">
        <v>5</v>
      </c>
      <c r="B92" s="50" t="s">
        <v>6</v>
      </c>
      <c r="C92" s="50" t="s">
        <v>23</v>
      </c>
      <c r="D92" s="50" t="s">
        <v>69</v>
      </c>
      <c r="E92" s="50" t="s">
        <v>70</v>
      </c>
      <c r="F92" s="50" t="s">
        <v>47</v>
      </c>
      <c r="G92" s="50" t="s">
        <v>8</v>
      </c>
      <c r="H92" s="50" t="s">
        <v>24</v>
      </c>
      <c r="I92" s="50" t="s">
        <v>71</v>
      </c>
      <c r="J92" s="50" t="s">
        <v>72</v>
      </c>
      <c r="K92" s="50" t="s">
        <v>27</v>
      </c>
      <c r="L92" s="50" t="s">
        <v>9</v>
      </c>
      <c r="M92" s="50" t="s">
        <v>10</v>
      </c>
    </row>
    <row r="93" spans="1:13">
      <c r="A93" s="51">
        <v>1</v>
      </c>
      <c r="B93" s="51">
        <v>2</v>
      </c>
      <c r="C93" s="51">
        <v>3</v>
      </c>
      <c r="D93" s="51" t="s">
        <v>28</v>
      </c>
      <c r="E93" s="51" t="s">
        <v>29</v>
      </c>
      <c r="F93" s="51" t="s">
        <v>30</v>
      </c>
      <c r="G93" s="51" t="s">
        <v>31</v>
      </c>
      <c r="H93" s="51">
        <v>4</v>
      </c>
      <c r="I93" s="51" t="s">
        <v>32</v>
      </c>
      <c r="J93" s="51" t="s">
        <v>33</v>
      </c>
      <c r="K93" s="51" t="s">
        <v>34</v>
      </c>
      <c r="L93" s="51" t="s">
        <v>35</v>
      </c>
      <c r="M93" s="51" t="s">
        <v>36</v>
      </c>
    </row>
    <row r="94" spans="1:13" ht="106.5" customHeight="1">
      <c r="A94" s="52">
        <v>1</v>
      </c>
      <c r="B94" s="90" t="s">
        <v>43</v>
      </c>
      <c r="C94" s="91">
        <v>81243.490000000005</v>
      </c>
      <c r="D94" s="91">
        <v>3255605.06</v>
      </c>
      <c r="E94" s="91">
        <v>4787500</v>
      </c>
      <c r="F94" s="91">
        <v>8043105.0599999996</v>
      </c>
      <c r="G94" s="91">
        <v>99</v>
      </c>
      <c r="H94" s="91">
        <v>34248.839999999997</v>
      </c>
      <c r="I94" s="91">
        <v>1405277.88</v>
      </c>
      <c r="J94" s="91">
        <v>2190850</v>
      </c>
      <c r="K94" s="91">
        <v>3596127.88</v>
      </c>
      <c r="L94" s="92">
        <v>105</v>
      </c>
      <c r="M94" s="93">
        <f>H94/C94*100</f>
        <v>42.2</v>
      </c>
    </row>
    <row r="95" spans="1:13" ht="112.5" customHeight="1">
      <c r="A95" s="52">
        <v>2</v>
      </c>
      <c r="B95" s="94" t="s">
        <v>58</v>
      </c>
      <c r="C95" s="91">
        <v>458.37</v>
      </c>
      <c r="D95" s="91">
        <v>45378.94</v>
      </c>
      <c r="E95" s="91"/>
      <c r="F95" s="91">
        <v>45378.94</v>
      </c>
      <c r="G95" s="91">
        <v>99</v>
      </c>
      <c r="H95" s="91">
        <v>11.58</v>
      </c>
      <c r="I95" s="91">
        <v>1216</v>
      </c>
      <c r="J95" s="91"/>
      <c r="K95" s="91">
        <v>1216</v>
      </c>
      <c r="L95" s="92">
        <v>105</v>
      </c>
      <c r="M95" s="93">
        <f>H95/C95*100</f>
        <v>2.5</v>
      </c>
    </row>
    <row r="97" spans="1:13">
      <c r="A97" s="48" t="s">
        <v>97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</row>
    <row r="98" spans="1:13">
      <c r="A98" s="48" t="s">
        <v>44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</row>
    <row r="99" spans="1:13" ht="94.5" customHeight="1">
      <c r="A99" s="49" t="s">
        <v>5</v>
      </c>
      <c r="B99" s="50" t="s">
        <v>6</v>
      </c>
      <c r="C99" s="50" t="s">
        <v>23</v>
      </c>
      <c r="D99" s="57" t="s">
        <v>75</v>
      </c>
      <c r="E99" s="57" t="s">
        <v>76</v>
      </c>
      <c r="F99" s="50" t="s">
        <v>47</v>
      </c>
      <c r="G99" s="50" t="s">
        <v>8</v>
      </c>
      <c r="H99" s="50" t="s">
        <v>24</v>
      </c>
      <c r="I99" s="57" t="s">
        <v>77</v>
      </c>
      <c r="J99" s="57" t="s">
        <v>78</v>
      </c>
      <c r="K99" s="50" t="s">
        <v>27</v>
      </c>
      <c r="L99" s="50" t="s">
        <v>9</v>
      </c>
      <c r="M99" s="50" t="s">
        <v>10</v>
      </c>
    </row>
    <row r="100" spans="1:13">
      <c r="A100" s="51">
        <v>1</v>
      </c>
      <c r="B100" s="51">
        <v>2</v>
      </c>
      <c r="C100" s="51">
        <v>3</v>
      </c>
      <c r="D100" s="51" t="s">
        <v>28</v>
      </c>
      <c r="E100" s="51" t="s">
        <v>29</v>
      </c>
      <c r="F100" s="51" t="s">
        <v>30</v>
      </c>
      <c r="G100" s="51" t="s">
        <v>31</v>
      </c>
      <c r="H100" s="51">
        <v>4</v>
      </c>
      <c r="I100" s="51" t="s">
        <v>32</v>
      </c>
      <c r="J100" s="51" t="s">
        <v>33</v>
      </c>
      <c r="K100" s="51" t="s">
        <v>34</v>
      </c>
      <c r="L100" s="51" t="s">
        <v>35</v>
      </c>
      <c r="M100" s="51" t="s">
        <v>36</v>
      </c>
    </row>
    <row r="101" spans="1:13" ht="132" customHeight="1">
      <c r="A101" s="52">
        <v>1</v>
      </c>
      <c r="B101" s="90" t="s">
        <v>43</v>
      </c>
      <c r="C101" s="91">
        <v>82796.460000000006</v>
      </c>
      <c r="D101" s="91">
        <v>5756922.8200000003</v>
      </c>
      <c r="E101" s="91">
        <v>7738900</v>
      </c>
      <c r="F101" s="91">
        <v>13495822.82</v>
      </c>
      <c r="G101" s="91">
        <v>163</v>
      </c>
      <c r="H101" s="91">
        <v>39896.65</v>
      </c>
      <c r="I101" s="91">
        <v>3205999.94</v>
      </c>
      <c r="J101" s="91">
        <v>4055190</v>
      </c>
      <c r="K101" s="91">
        <v>7261189.9400000004</v>
      </c>
      <c r="L101" s="92">
        <v>182</v>
      </c>
      <c r="M101" s="93">
        <f>H101/C101*100</f>
        <v>48.2</v>
      </c>
    </row>
    <row r="102" spans="1:13" ht="103.5" customHeight="1">
      <c r="A102" s="52">
        <v>2</v>
      </c>
      <c r="B102" s="94" t="s">
        <v>58</v>
      </c>
      <c r="C102" s="91">
        <v>1501.37</v>
      </c>
      <c r="D102" s="91">
        <v>244723.18</v>
      </c>
      <c r="E102" s="91"/>
      <c r="F102" s="91">
        <v>244723.18</v>
      </c>
      <c r="G102" s="91">
        <v>163</v>
      </c>
      <c r="H102" s="91">
        <v>5.2</v>
      </c>
      <c r="I102" s="91">
        <v>946.2</v>
      </c>
      <c r="J102" s="91"/>
      <c r="K102" s="91">
        <v>946.2</v>
      </c>
      <c r="L102" s="92">
        <v>182</v>
      </c>
      <c r="M102" s="93">
        <f>H102/C102*100</f>
        <v>0.3</v>
      </c>
    </row>
    <row r="104" spans="1:13">
      <c r="A104" s="37" t="s">
        <v>98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9"/>
    </row>
    <row r="105" spans="1:13">
      <c r="A105" s="40" t="s">
        <v>44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 ht="66" customHeight="1">
      <c r="A106" s="41" t="s">
        <v>5</v>
      </c>
      <c r="B106" s="42" t="s">
        <v>6</v>
      </c>
      <c r="C106" s="42" t="s">
        <v>23</v>
      </c>
      <c r="D106" s="42" t="s">
        <v>45</v>
      </c>
      <c r="E106" s="42" t="s">
        <v>46</v>
      </c>
      <c r="F106" s="42" t="s">
        <v>47</v>
      </c>
      <c r="G106" s="42" t="s">
        <v>8</v>
      </c>
      <c r="H106" s="42" t="s">
        <v>24</v>
      </c>
      <c r="I106" s="42" t="s">
        <v>25</v>
      </c>
      <c r="J106" s="42" t="s">
        <v>26</v>
      </c>
      <c r="K106" s="42" t="s">
        <v>27</v>
      </c>
      <c r="L106" s="42" t="s">
        <v>9</v>
      </c>
      <c r="M106" s="42" t="s">
        <v>10</v>
      </c>
    </row>
    <row r="107" spans="1:13">
      <c r="A107" s="43">
        <v>1</v>
      </c>
      <c r="B107" s="43">
        <v>2</v>
      </c>
      <c r="C107" s="43">
        <v>3</v>
      </c>
      <c r="D107" s="43" t="s">
        <v>28</v>
      </c>
      <c r="E107" s="43" t="s">
        <v>29</v>
      </c>
      <c r="F107" s="43" t="s">
        <v>30</v>
      </c>
      <c r="G107" s="43" t="s">
        <v>31</v>
      </c>
      <c r="H107" s="43">
        <v>4</v>
      </c>
      <c r="I107" s="43" t="s">
        <v>32</v>
      </c>
      <c r="J107" s="43" t="s">
        <v>33</v>
      </c>
      <c r="K107" s="43" t="s">
        <v>34</v>
      </c>
      <c r="L107" s="43" t="s">
        <v>35</v>
      </c>
      <c r="M107" s="43" t="s">
        <v>36</v>
      </c>
    </row>
    <row r="108" spans="1:13" ht="101.25" customHeight="1">
      <c r="A108" s="44">
        <v>1</v>
      </c>
      <c r="B108" s="17" t="s">
        <v>43</v>
      </c>
      <c r="C108" s="87">
        <v>74025.45</v>
      </c>
      <c r="D108" s="87">
        <v>7156069</v>
      </c>
      <c r="E108" s="87">
        <v>12534700</v>
      </c>
      <c r="F108" s="87">
        <v>19690769</v>
      </c>
      <c r="G108" s="87">
        <v>266</v>
      </c>
      <c r="H108" s="87">
        <v>29318.11</v>
      </c>
      <c r="I108" s="87">
        <v>2850697.58</v>
      </c>
      <c r="J108" s="87">
        <v>5886100</v>
      </c>
      <c r="K108" s="87">
        <v>8736797.5800000001</v>
      </c>
      <c r="L108" s="86">
        <v>298</v>
      </c>
      <c r="M108" s="88">
        <f>H108/C108*100</f>
        <v>39.6</v>
      </c>
    </row>
    <row r="109" spans="1:13" ht="103.5" customHeight="1">
      <c r="A109" s="44">
        <v>2</v>
      </c>
      <c r="B109" s="18" t="s">
        <v>58</v>
      </c>
      <c r="C109" s="87">
        <v>582.71</v>
      </c>
      <c r="D109" s="87">
        <v>155000</v>
      </c>
      <c r="E109" s="87"/>
      <c r="F109" s="87">
        <v>155000</v>
      </c>
      <c r="G109" s="87">
        <v>266</v>
      </c>
      <c r="H109" s="87">
        <v>6.04</v>
      </c>
      <c r="I109" s="87">
        <v>1800</v>
      </c>
      <c r="J109" s="87"/>
      <c r="K109" s="87">
        <v>1800</v>
      </c>
      <c r="L109" s="86">
        <v>298</v>
      </c>
      <c r="M109" s="88">
        <f>H109/C109*100</f>
        <v>1</v>
      </c>
    </row>
    <row r="111" spans="1:13">
      <c r="A111" s="48" t="s">
        <v>99</v>
      </c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</row>
    <row r="112" spans="1:13">
      <c r="A112" s="48" t="s">
        <v>44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</row>
    <row r="113" spans="1:13" ht="71.25" customHeight="1">
      <c r="A113" s="49" t="s">
        <v>5</v>
      </c>
      <c r="B113" s="50" t="s">
        <v>6</v>
      </c>
      <c r="C113" s="50" t="s">
        <v>23</v>
      </c>
      <c r="D113" s="50" t="s">
        <v>69</v>
      </c>
      <c r="E113" s="50" t="s">
        <v>70</v>
      </c>
      <c r="F113" s="50" t="s">
        <v>47</v>
      </c>
      <c r="G113" s="50" t="s">
        <v>8</v>
      </c>
      <c r="H113" s="50" t="s">
        <v>24</v>
      </c>
      <c r="I113" s="50" t="s">
        <v>71</v>
      </c>
      <c r="J113" s="50" t="s">
        <v>72</v>
      </c>
      <c r="K113" s="50" t="s">
        <v>27</v>
      </c>
      <c r="L113" s="50" t="s">
        <v>9</v>
      </c>
      <c r="M113" s="50" t="s">
        <v>10</v>
      </c>
    </row>
    <row r="114" spans="1:13">
      <c r="A114" s="51">
        <v>1</v>
      </c>
      <c r="B114" s="51">
        <v>2</v>
      </c>
      <c r="C114" s="51">
        <v>3</v>
      </c>
      <c r="D114" s="51" t="s">
        <v>28</v>
      </c>
      <c r="E114" s="51" t="s">
        <v>29</v>
      </c>
      <c r="F114" s="51" t="s">
        <v>30</v>
      </c>
      <c r="G114" s="51" t="s">
        <v>31</v>
      </c>
      <c r="H114" s="51">
        <v>4</v>
      </c>
      <c r="I114" s="51" t="s">
        <v>32</v>
      </c>
      <c r="J114" s="51" t="s">
        <v>33</v>
      </c>
      <c r="K114" s="51" t="s">
        <v>34</v>
      </c>
      <c r="L114" s="51" t="s">
        <v>35</v>
      </c>
      <c r="M114" s="51" t="s">
        <v>36</v>
      </c>
    </row>
    <row r="115" spans="1:13" ht="99.75" customHeight="1">
      <c r="A115" s="52">
        <v>1</v>
      </c>
      <c r="B115" s="90" t="s">
        <v>43</v>
      </c>
      <c r="C115" s="91">
        <v>79674.210000000006</v>
      </c>
      <c r="D115" s="91">
        <v>5070580</v>
      </c>
      <c r="E115" s="91">
        <v>7039900</v>
      </c>
      <c r="F115" s="91">
        <v>12110480</v>
      </c>
      <c r="G115" s="91">
        <v>152</v>
      </c>
      <c r="H115" s="91">
        <v>38168.050000000003</v>
      </c>
      <c r="I115" s="91">
        <v>2320165.64</v>
      </c>
      <c r="J115" s="91">
        <v>3634050</v>
      </c>
      <c r="K115" s="91">
        <v>5954215.6399999997</v>
      </c>
      <c r="L115" s="92">
        <v>156</v>
      </c>
      <c r="M115" s="93">
        <f>H115/C115*100</f>
        <v>47.9</v>
      </c>
    </row>
    <row r="116" spans="1:13" ht="110.25" customHeight="1">
      <c r="A116" s="52">
        <v>2</v>
      </c>
      <c r="B116" s="94" t="s">
        <v>58</v>
      </c>
      <c r="C116" s="91">
        <v>954.57</v>
      </c>
      <c r="D116" s="91">
        <v>145095</v>
      </c>
      <c r="E116" s="91"/>
      <c r="F116" s="91">
        <v>145095</v>
      </c>
      <c r="G116" s="91">
        <v>152</v>
      </c>
      <c r="H116" s="91">
        <v>16.920000000000002</v>
      </c>
      <c r="I116" s="91">
        <v>2639.67</v>
      </c>
      <c r="J116" s="91"/>
      <c r="K116" s="91">
        <v>2639.67</v>
      </c>
      <c r="L116" s="92">
        <v>156</v>
      </c>
      <c r="M116" s="93">
        <f>H116/C116*100</f>
        <v>1.8</v>
      </c>
    </row>
    <row r="118" spans="1:13">
      <c r="A118" s="37" t="s">
        <v>100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9"/>
    </row>
    <row r="119" spans="1:13">
      <c r="A119" s="40" t="s">
        <v>44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  <row r="120" spans="1:13" ht="73.5" customHeight="1">
      <c r="A120" s="41" t="s">
        <v>5</v>
      </c>
      <c r="B120" s="42" t="s">
        <v>6</v>
      </c>
      <c r="C120" s="42" t="s">
        <v>23</v>
      </c>
      <c r="D120" s="42" t="s">
        <v>45</v>
      </c>
      <c r="E120" s="42" t="s">
        <v>46</v>
      </c>
      <c r="F120" s="42" t="s">
        <v>47</v>
      </c>
      <c r="G120" s="42" t="s">
        <v>8</v>
      </c>
      <c r="H120" s="42" t="s">
        <v>24</v>
      </c>
      <c r="I120" s="42" t="s">
        <v>25</v>
      </c>
      <c r="J120" s="42" t="s">
        <v>26</v>
      </c>
      <c r="K120" s="42" t="s">
        <v>27</v>
      </c>
      <c r="L120" s="42" t="s">
        <v>9</v>
      </c>
      <c r="M120" s="42" t="s">
        <v>10</v>
      </c>
    </row>
    <row r="121" spans="1:13">
      <c r="A121" s="43">
        <v>1</v>
      </c>
      <c r="B121" s="43">
        <v>2</v>
      </c>
      <c r="C121" s="43">
        <v>3</v>
      </c>
      <c r="D121" s="43" t="s">
        <v>28</v>
      </c>
      <c r="E121" s="43" t="s">
        <v>29</v>
      </c>
      <c r="F121" s="43" t="s">
        <v>30</v>
      </c>
      <c r="G121" s="43" t="s">
        <v>31</v>
      </c>
      <c r="H121" s="43">
        <v>4</v>
      </c>
      <c r="I121" s="43" t="s">
        <v>32</v>
      </c>
      <c r="J121" s="43" t="s">
        <v>33</v>
      </c>
      <c r="K121" s="43" t="s">
        <v>34</v>
      </c>
      <c r="L121" s="43" t="s">
        <v>35</v>
      </c>
      <c r="M121" s="43" t="s">
        <v>36</v>
      </c>
    </row>
    <row r="122" spans="1:13" ht="107.25" customHeight="1">
      <c r="A122" s="44">
        <v>1</v>
      </c>
      <c r="B122" s="17" t="s">
        <v>43</v>
      </c>
      <c r="C122" s="87">
        <v>162870.37</v>
      </c>
      <c r="D122" s="87">
        <v>4140233</v>
      </c>
      <c r="E122" s="87">
        <v>10518100</v>
      </c>
      <c r="F122" s="87">
        <v>14658333</v>
      </c>
      <c r="G122" s="87">
        <v>90</v>
      </c>
      <c r="H122" s="87">
        <v>69345.98</v>
      </c>
      <c r="I122" s="87">
        <v>1705068.27</v>
      </c>
      <c r="J122" s="87">
        <v>4882800</v>
      </c>
      <c r="K122" s="87">
        <v>6587868.2699999996</v>
      </c>
      <c r="L122" s="86">
        <v>95</v>
      </c>
      <c r="M122" s="88">
        <f>H122/C122*100</f>
        <v>42.6</v>
      </c>
    </row>
    <row r="123" spans="1:13" ht="108" customHeight="1">
      <c r="A123" s="44">
        <v>2</v>
      </c>
      <c r="B123" s="18" t="s">
        <v>58</v>
      </c>
      <c r="C123" s="87">
        <v>1204.6300000000001</v>
      </c>
      <c r="D123" s="87">
        <v>108417</v>
      </c>
      <c r="E123" s="87"/>
      <c r="F123" s="87">
        <v>108417</v>
      </c>
      <c r="G123" s="87">
        <v>90</v>
      </c>
      <c r="H123" s="87">
        <v>0</v>
      </c>
      <c r="I123" s="87"/>
      <c r="J123" s="87"/>
      <c r="K123" s="87">
        <v>0</v>
      </c>
      <c r="L123" s="86">
        <v>95</v>
      </c>
      <c r="M123" s="88">
        <f>H123/C123*100</f>
        <v>0</v>
      </c>
    </row>
    <row r="125" spans="1:13">
      <c r="A125" s="37" t="s">
        <v>101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9"/>
    </row>
    <row r="126" spans="1:13">
      <c r="A126" s="40" t="s">
        <v>44</v>
      </c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1:13" ht="71.25" customHeight="1">
      <c r="A127" s="41" t="s">
        <v>5</v>
      </c>
      <c r="B127" s="42" t="s">
        <v>6</v>
      </c>
      <c r="C127" s="42" t="s">
        <v>23</v>
      </c>
      <c r="D127" s="42" t="s">
        <v>45</v>
      </c>
      <c r="E127" s="42" t="s">
        <v>46</v>
      </c>
      <c r="F127" s="42" t="s">
        <v>47</v>
      </c>
      <c r="G127" s="42" t="s">
        <v>8</v>
      </c>
      <c r="H127" s="42" t="s">
        <v>24</v>
      </c>
      <c r="I127" s="42" t="s">
        <v>25</v>
      </c>
      <c r="J127" s="42" t="s">
        <v>26</v>
      </c>
      <c r="K127" s="42" t="s">
        <v>27</v>
      </c>
      <c r="L127" s="42" t="s">
        <v>9</v>
      </c>
      <c r="M127" s="42" t="s">
        <v>10</v>
      </c>
    </row>
    <row r="128" spans="1:13">
      <c r="A128" s="43">
        <v>1</v>
      </c>
      <c r="B128" s="43">
        <v>2</v>
      </c>
      <c r="C128" s="43">
        <v>3</v>
      </c>
      <c r="D128" s="43" t="s">
        <v>28</v>
      </c>
      <c r="E128" s="43" t="s">
        <v>29</v>
      </c>
      <c r="F128" s="43" t="s">
        <v>30</v>
      </c>
      <c r="G128" s="43" t="s">
        <v>31</v>
      </c>
      <c r="H128" s="43">
        <v>4</v>
      </c>
      <c r="I128" s="43" t="s">
        <v>32</v>
      </c>
      <c r="J128" s="43" t="s">
        <v>33</v>
      </c>
      <c r="K128" s="43" t="s">
        <v>34</v>
      </c>
      <c r="L128" s="43" t="s">
        <v>35</v>
      </c>
      <c r="M128" s="43" t="s">
        <v>36</v>
      </c>
    </row>
    <row r="129" spans="1:13" ht="111" customHeight="1">
      <c r="A129" s="44">
        <v>1</v>
      </c>
      <c r="B129" s="17" t="s">
        <v>43</v>
      </c>
      <c r="C129" s="87">
        <v>81751.88</v>
      </c>
      <c r="D129" s="87">
        <v>6594216</v>
      </c>
      <c r="E129" s="87">
        <v>9347400</v>
      </c>
      <c r="F129" s="87">
        <v>15941616</v>
      </c>
      <c r="G129" s="87">
        <v>195</v>
      </c>
      <c r="H129" s="87">
        <v>36858.03</v>
      </c>
      <c r="I129" s="87">
        <v>2631554.67</v>
      </c>
      <c r="J129" s="87">
        <v>4961200</v>
      </c>
      <c r="K129" s="87">
        <v>7592754.6699999999</v>
      </c>
      <c r="L129" s="86">
        <v>206</v>
      </c>
      <c r="M129" s="88">
        <f>H129/C129*100</f>
        <v>45.1</v>
      </c>
    </row>
    <row r="130" spans="1:13" ht="112.5" customHeight="1">
      <c r="A130" s="44">
        <v>2</v>
      </c>
      <c r="B130" s="18" t="s">
        <v>58</v>
      </c>
      <c r="C130" s="87">
        <v>377.95</v>
      </c>
      <c r="D130" s="87">
        <v>73700</v>
      </c>
      <c r="E130" s="87"/>
      <c r="F130" s="87">
        <v>73700</v>
      </c>
      <c r="G130" s="87">
        <v>195</v>
      </c>
      <c r="H130" s="87">
        <v>9.59</v>
      </c>
      <c r="I130" s="87">
        <v>1976</v>
      </c>
      <c r="J130" s="87"/>
      <c r="K130" s="87">
        <v>1976</v>
      </c>
      <c r="L130" s="86">
        <v>206</v>
      </c>
      <c r="M130" s="88">
        <f>H130/C130*100</f>
        <v>2.5</v>
      </c>
    </row>
    <row r="132" spans="1:13">
      <c r="A132" s="37" t="s">
        <v>102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9"/>
    </row>
    <row r="133" spans="1:13">
      <c r="A133" s="40" t="s">
        <v>44</v>
      </c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1:13" ht="69" customHeight="1">
      <c r="A134" s="41" t="s">
        <v>5</v>
      </c>
      <c r="B134" s="42" t="s">
        <v>6</v>
      </c>
      <c r="C134" s="42" t="s">
        <v>23</v>
      </c>
      <c r="D134" s="42" t="s">
        <v>45</v>
      </c>
      <c r="E134" s="42" t="s">
        <v>46</v>
      </c>
      <c r="F134" s="42" t="s">
        <v>47</v>
      </c>
      <c r="G134" s="42" t="s">
        <v>8</v>
      </c>
      <c r="H134" s="42" t="s">
        <v>24</v>
      </c>
      <c r="I134" s="42" t="s">
        <v>25</v>
      </c>
      <c r="J134" s="42" t="s">
        <v>26</v>
      </c>
      <c r="K134" s="42" t="s">
        <v>27</v>
      </c>
      <c r="L134" s="42" t="s">
        <v>9</v>
      </c>
      <c r="M134" s="42" t="s">
        <v>10</v>
      </c>
    </row>
    <row r="135" spans="1:13">
      <c r="A135" s="43">
        <v>1</v>
      </c>
      <c r="B135" s="43">
        <v>2</v>
      </c>
      <c r="C135" s="43">
        <v>3</v>
      </c>
      <c r="D135" s="43" t="s">
        <v>28</v>
      </c>
      <c r="E135" s="43" t="s">
        <v>29</v>
      </c>
      <c r="F135" s="43" t="s">
        <v>30</v>
      </c>
      <c r="G135" s="43" t="s">
        <v>31</v>
      </c>
      <c r="H135" s="43">
        <v>4</v>
      </c>
      <c r="I135" s="43" t="s">
        <v>32</v>
      </c>
      <c r="J135" s="43" t="s">
        <v>33</v>
      </c>
      <c r="K135" s="43" t="s">
        <v>34</v>
      </c>
      <c r="L135" s="43" t="s">
        <v>35</v>
      </c>
      <c r="M135" s="43" t="s">
        <v>36</v>
      </c>
    </row>
    <row r="136" spans="1:13" ht="108.75" customHeight="1">
      <c r="A136" s="44">
        <v>1</v>
      </c>
      <c r="B136" s="17" t="s">
        <v>43</v>
      </c>
      <c r="C136" s="87">
        <v>74762.69</v>
      </c>
      <c r="D136" s="87">
        <v>7598677.2400000002</v>
      </c>
      <c r="E136" s="87">
        <v>12886300</v>
      </c>
      <c r="F136" s="87">
        <v>20484977.239999998</v>
      </c>
      <c r="G136" s="87">
        <v>274</v>
      </c>
      <c r="H136" s="87">
        <v>39607.97</v>
      </c>
      <c r="I136" s="87">
        <v>3613568.96</v>
      </c>
      <c r="J136" s="87">
        <v>7635093.7400000002</v>
      </c>
      <c r="K136" s="87">
        <v>11248662.699999999</v>
      </c>
      <c r="L136" s="86">
        <v>284</v>
      </c>
      <c r="M136" s="88">
        <f>H136/C136*100</f>
        <v>53</v>
      </c>
    </row>
    <row r="137" spans="1:13" ht="111.75" customHeight="1">
      <c r="A137" s="44">
        <v>2</v>
      </c>
      <c r="B137" s="18" t="s">
        <v>58</v>
      </c>
      <c r="C137" s="87">
        <v>1427.13</v>
      </c>
      <c r="D137" s="87">
        <v>391034.76</v>
      </c>
      <c r="E137" s="87"/>
      <c r="F137" s="87">
        <v>391034.76</v>
      </c>
      <c r="G137" s="87">
        <v>274</v>
      </c>
      <c r="H137" s="87">
        <v>18.46</v>
      </c>
      <c r="I137" s="87">
        <v>5244</v>
      </c>
      <c r="J137" s="87"/>
      <c r="K137" s="87">
        <v>5244</v>
      </c>
      <c r="L137" s="86">
        <v>284</v>
      </c>
      <c r="M137" s="88">
        <f>H137/C137*100</f>
        <v>1.3</v>
      </c>
    </row>
    <row r="139" spans="1:13">
      <c r="A139" s="37" t="s">
        <v>103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9"/>
    </row>
    <row r="140" spans="1:13">
      <c r="A140" s="40" t="s">
        <v>44</v>
      </c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3" ht="86.25" customHeight="1">
      <c r="A141" s="41" t="s">
        <v>5</v>
      </c>
      <c r="B141" s="42" t="s">
        <v>6</v>
      </c>
      <c r="C141" s="42" t="s">
        <v>23</v>
      </c>
      <c r="D141" s="42" t="s">
        <v>45</v>
      </c>
      <c r="E141" s="42" t="s">
        <v>46</v>
      </c>
      <c r="F141" s="42" t="s">
        <v>47</v>
      </c>
      <c r="G141" s="42" t="s">
        <v>8</v>
      </c>
      <c r="H141" s="42" t="s">
        <v>24</v>
      </c>
      <c r="I141" s="42" t="s">
        <v>25</v>
      </c>
      <c r="J141" s="42" t="s">
        <v>26</v>
      </c>
      <c r="K141" s="42" t="s">
        <v>27</v>
      </c>
      <c r="L141" s="42" t="s">
        <v>9</v>
      </c>
      <c r="M141" s="42" t="s">
        <v>10</v>
      </c>
    </row>
    <row r="142" spans="1:13">
      <c r="A142" s="43">
        <v>1</v>
      </c>
      <c r="B142" s="43">
        <v>2</v>
      </c>
      <c r="C142" s="43">
        <v>3</v>
      </c>
      <c r="D142" s="43" t="s">
        <v>28</v>
      </c>
      <c r="E142" s="43" t="s">
        <v>29</v>
      </c>
      <c r="F142" s="43" t="s">
        <v>30</v>
      </c>
      <c r="G142" s="43" t="s">
        <v>31</v>
      </c>
      <c r="H142" s="43">
        <v>4</v>
      </c>
      <c r="I142" s="43" t="s">
        <v>32</v>
      </c>
      <c r="J142" s="43" t="s">
        <v>33</v>
      </c>
      <c r="K142" s="43" t="s">
        <v>34</v>
      </c>
      <c r="L142" s="43" t="s">
        <v>35</v>
      </c>
      <c r="M142" s="43" t="s">
        <v>36</v>
      </c>
    </row>
    <row r="143" spans="1:13" ht="102.75" customHeight="1">
      <c r="A143" s="44">
        <v>1</v>
      </c>
      <c r="B143" s="17" t="s">
        <v>43</v>
      </c>
      <c r="C143" s="87">
        <v>68318.41</v>
      </c>
      <c r="D143" s="87">
        <v>8840478</v>
      </c>
      <c r="E143" s="87">
        <v>19648300</v>
      </c>
      <c r="F143" s="87">
        <v>28488778</v>
      </c>
      <c r="G143" s="87">
        <v>417</v>
      </c>
      <c r="H143" s="87">
        <v>33881.33</v>
      </c>
      <c r="I143" s="87">
        <v>4282691.8499999996</v>
      </c>
      <c r="J143" s="87">
        <v>10421806.380000001</v>
      </c>
      <c r="K143" s="87">
        <v>14704498.23</v>
      </c>
      <c r="L143" s="86">
        <v>434</v>
      </c>
      <c r="M143" s="88">
        <f>H143/C143*100</f>
        <v>49.6</v>
      </c>
    </row>
    <row r="144" spans="1:13" ht="112.5" customHeight="1">
      <c r="A144" s="44">
        <v>2</v>
      </c>
      <c r="B144" s="18" t="s">
        <v>58</v>
      </c>
      <c r="C144" s="87">
        <v>1152.6500000000001</v>
      </c>
      <c r="D144" s="87">
        <v>480655</v>
      </c>
      <c r="E144" s="87"/>
      <c r="F144" s="87">
        <v>480655</v>
      </c>
      <c r="G144" s="87">
        <v>417</v>
      </c>
      <c r="H144" s="87">
        <v>5.18</v>
      </c>
      <c r="I144" s="87">
        <v>2248.65</v>
      </c>
      <c r="J144" s="87"/>
      <c r="K144" s="87">
        <v>2248.65</v>
      </c>
      <c r="L144" s="86">
        <v>434</v>
      </c>
      <c r="M144" s="88">
        <f>H144/C144*100</f>
        <v>0.4</v>
      </c>
    </row>
    <row r="146" spans="1:13">
      <c r="A146" s="37" t="s">
        <v>104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9"/>
    </row>
    <row r="147" spans="1:13">
      <c r="A147" s="40" t="s">
        <v>44</v>
      </c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1:13" ht="79.5" customHeight="1">
      <c r="A148" s="41" t="s">
        <v>5</v>
      </c>
      <c r="B148" s="42" t="s">
        <v>6</v>
      </c>
      <c r="C148" s="42" t="s">
        <v>23</v>
      </c>
      <c r="D148" s="42" t="s">
        <v>45</v>
      </c>
      <c r="E148" s="42" t="s">
        <v>46</v>
      </c>
      <c r="F148" s="42" t="s">
        <v>47</v>
      </c>
      <c r="G148" s="42" t="s">
        <v>8</v>
      </c>
      <c r="H148" s="42" t="s">
        <v>24</v>
      </c>
      <c r="I148" s="42" t="s">
        <v>25</v>
      </c>
      <c r="J148" s="42" t="s">
        <v>26</v>
      </c>
      <c r="K148" s="42" t="s">
        <v>27</v>
      </c>
      <c r="L148" s="42" t="s">
        <v>9</v>
      </c>
      <c r="M148" s="42" t="s">
        <v>10</v>
      </c>
    </row>
    <row r="149" spans="1:13">
      <c r="A149" s="43">
        <v>1</v>
      </c>
      <c r="B149" s="43">
        <v>2</v>
      </c>
      <c r="C149" s="43">
        <v>3</v>
      </c>
      <c r="D149" s="43" t="s">
        <v>28</v>
      </c>
      <c r="E149" s="43" t="s">
        <v>29</v>
      </c>
      <c r="F149" s="43" t="s">
        <v>30</v>
      </c>
      <c r="G149" s="43" t="s">
        <v>31</v>
      </c>
      <c r="H149" s="43">
        <v>4</v>
      </c>
      <c r="I149" s="43" t="s">
        <v>32</v>
      </c>
      <c r="J149" s="43" t="s">
        <v>33</v>
      </c>
      <c r="K149" s="43" t="s">
        <v>34</v>
      </c>
      <c r="L149" s="43" t="s">
        <v>35</v>
      </c>
      <c r="M149" s="43" t="s">
        <v>36</v>
      </c>
    </row>
    <row r="150" spans="1:13" ht="106.5" customHeight="1">
      <c r="A150" s="44">
        <v>1</v>
      </c>
      <c r="B150" s="17" t="s">
        <v>43</v>
      </c>
      <c r="C150" s="87">
        <v>128511.85</v>
      </c>
      <c r="D150" s="87">
        <v>6291814</v>
      </c>
      <c r="E150" s="87">
        <v>15555200</v>
      </c>
      <c r="F150" s="87">
        <v>21847014</v>
      </c>
      <c r="G150" s="87">
        <v>170</v>
      </c>
      <c r="H150" s="87">
        <v>59451.1</v>
      </c>
      <c r="I150" s="87">
        <v>2867010.34</v>
      </c>
      <c r="J150" s="87">
        <v>7596382.7800000003</v>
      </c>
      <c r="K150" s="87">
        <v>10463393.119999999</v>
      </c>
      <c r="L150" s="86">
        <v>176</v>
      </c>
      <c r="M150" s="88">
        <f>H150/C150*100</f>
        <v>46.3</v>
      </c>
    </row>
    <row r="151" spans="1:13" ht="109.5" customHeight="1">
      <c r="A151" s="44">
        <v>2</v>
      </c>
      <c r="B151" s="18" t="s">
        <v>58</v>
      </c>
      <c r="C151" s="87">
        <v>923.53</v>
      </c>
      <c r="D151" s="87">
        <v>157000</v>
      </c>
      <c r="E151" s="87"/>
      <c r="F151" s="87">
        <v>157000</v>
      </c>
      <c r="G151" s="87">
        <v>170</v>
      </c>
      <c r="H151" s="87">
        <v>16.97</v>
      </c>
      <c r="I151" s="87">
        <v>2986</v>
      </c>
      <c r="J151" s="87"/>
      <c r="K151" s="87">
        <v>2986</v>
      </c>
      <c r="L151" s="86">
        <v>176</v>
      </c>
      <c r="M151" s="88">
        <f>H151/C151*100</f>
        <v>1.8</v>
      </c>
    </row>
    <row r="153" spans="1:13">
      <c r="A153" s="37" t="s">
        <v>79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9"/>
    </row>
    <row r="154" spans="1:13">
      <c r="A154" s="40" t="s">
        <v>44</v>
      </c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1:13" ht="82.5" customHeight="1">
      <c r="A155" s="41" t="s">
        <v>5</v>
      </c>
      <c r="B155" s="42" t="s">
        <v>6</v>
      </c>
      <c r="C155" s="42" t="s">
        <v>23</v>
      </c>
      <c r="D155" s="42" t="s">
        <v>45</v>
      </c>
      <c r="E155" s="42" t="s">
        <v>46</v>
      </c>
      <c r="F155" s="42" t="s">
        <v>47</v>
      </c>
      <c r="G155" s="42" t="s">
        <v>8</v>
      </c>
      <c r="H155" s="42" t="s">
        <v>24</v>
      </c>
      <c r="I155" s="42" t="s">
        <v>25</v>
      </c>
      <c r="J155" s="42" t="s">
        <v>26</v>
      </c>
      <c r="K155" s="42" t="s">
        <v>27</v>
      </c>
      <c r="L155" s="42" t="s">
        <v>9</v>
      </c>
      <c r="M155" s="42" t="s">
        <v>10</v>
      </c>
    </row>
    <row r="156" spans="1:13">
      <c r="A156" s="43">
        <v>1</v>
      </c>
      <c r="B156" s="43">
        <v>2</v>
      </c>
      <c r="C156" s="43">
        <v>3</v>
      </c>
      <c r="D156" s="43" t="s">
        <v>28</v>
      </c>
      <c r="E156" s="43" t="s">
        <v>29</v>
      </c>
      <c r="F156" s="43" t="s">
        <v>30</v>
      </c>
      <c r="G156" s="43" t="s">
        <v>31</v>
      </c>
      <c r="H156" s="43">
        <v>4</v>
      </c>
      <c r="I156" s="43" t="s">
        <v>32</v>
      </c>
      <c r="J156" s="43" t="s">
        <v>33</v>
      </c>
      <c r="K156" s="43" t="s">
        <v>34</v>
      </c>
      <c r="L156" s="43" t="s">
        <v>35</v>
      </c>
      <c r="M156" s="43" t="s">
        <v>36</v>
      </c>
    </row>
    <row r="157" spans="1:13" ht="109.5" customHeight="1">
      <c r="A157" s="44">
        <v>1</v>
      </c>
      <c r="B157" s="17" t="s">
        <v>43</v>
      </c>
      <c r="C157" s="87">
        <v>74772.53</v>
      </c>
      <c r="D157" s="87">
        <v>3187359</v>
      </c>
      <c r="E157" s="87">
        <v>5635800</v>
      </c>
      <c r="F157" s="87">
        <v>8823159</v>
      </c>
      <c r="G157" s="87">
        <v>118</v>
      </c>
      <c r="H157" s="87">
        <v>44559.15</v>
      </c>
      <c r="I157" s="87">
        <v>1740762.37</v>
      </c>
      <c r="J157" s="87">
        <v>3561776.55</v>
      </c>
      <c r="K157" s="87">
        <v>5302538.92</v>
      </c>
      <c r="L157" s="86">
        <v>119</v>
      </c>
      <c r="M157" s="88">
        <f>H157/C157*100</f>
        <v>59.6</v>
      </c>
    </row>
    <row r="158" spans="1:13" ht="111.75" customHeight="1">
      <c r="A158" s="44">
        <v>2</v>
      </c>
      <c r="B158" s="18" t="s">
        <v>58</v>
      </c>
      <c r="C158" s="87">
        <v>229.86</v>
      </c>
      <c r="D158" s="87">
        <v>27123</v>
      </c>
      <c r="E158" s="87"/>
      <c r="F158" s="87">
        <v>27123</v>
      </c>
      <c r="G158" s="87">
        <v>118</v>
      </c>
      <c r="H158" s="87">
        <v>0</v>
      </c>
      <c r="I158" s="87">
        <v>0</v>
      </c>
      <c r="J158" s="87"/>
      <c r="K158" s="87">
        <v>0</v>
      </c>
      <c r="L158" s="86">
        <v>119</v>
      </c>
      <c r="M158" s="88">
        <f>H158/C158*100</f>
        <v>0</v>
      </c>
    </row>
    <row r="160" spans="1:13">
      <c r="A160" s="37" t="s">
        <v>105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9"/>
    </row>
    <row r="161" spans="1:13">
      <c r="A161" s="40" t="s">
        <v>44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</row>
    <row r="162" spans="1:13" ht="78" customHeight="1">
      <c r="A162" s="41" t="s">
        <v>5</v>
      </c>
      <c r="B162" s="42" t="s">
        <v>6</v>
      </c>
      <c r="C162" s="42" t="s">
        <v>23</v>
      </c>
      <c r="D162" s="42" t="s">
        <v>45</v>
      </c>
      <c r="E162" s="42" t="s">
        <v>46</v>
      </c>
      <c r="F162" s="42" t="s">
        <v>47</v>
      </c>
      <c r="G162" s="42" t="s">
        <v>8</v>
      </c>
      <c r="H162" s="42" t="s">
        <v>24</v>
      </c>
      <c r="I162" s="42" t="s">
        <v>25</v>
      </c>
      <c r="J162" s="42" t="s">
        <v>26</v>
      </c>
      <c r="K162" s="42" t="s">
        <v>27</v>
      </c>
      <c r="L162" s="42" t="s">
        <v>9</v>
      </c>
      <c r="M162" s="42" t="s">
        <v>10</v>
      </c>
    </row>
    <row r="163" spans="1:13">
      <c r="A163" s="43">
        <v>1</v>
      </c>
      <c r="B163" s="43">
        <v>2</v>
      </c>
      <c r="C163" s="43">
        <v>3</v>
      </c>
      <c r="D163" s="43" t="s">
        <v>28</v>
      </c>
      <c r="E163" s="43" t="s">
        <v>29</v>
      </c>
      <c r="F163" s="43" t="s">
        <v>30</v>
      </c>
      <c r="G163" s="43" t="s">
        <v>31</v>
      </c>
      <c r="H163" s="43">
        <v>4</v>
      </c>
      <c r="I163" s="43" t="s">
        <v>32</v>
      </c>
      <c r="J163" s="43" t="s">
        <v>33</v>
      </c>
      <c r="K163" s="43" t="s">
        <v>34</v>
      </c>
      <c r="L163" s="43" t="s">
        <v>35</v>
      </c>
      <c r="M163" s="43" t="s">
        <v>36</v>
      </c>
    </row>
    <row r="164" spans="1:13" ht="102" customHeight="1">
      <c r="A164" s="44">
        <v>1</v>
      </c>
      <c r="B164" s="17" t="s">
        <v>43</v>
      </c>
      <c r="C164" s="87">
        <v>76913.11</v>
      </c>
      <c r="D164" s="87">
        <v>9174778.4000000004</v>
      </c>
      <c r="E164" s="87">
        <v>14745200</v>
      </c>
      <c r="F164" s="87">
        <v>23919978.399999999</v>
      </c>
      <c r="G164" s="87">
        <v>311</v>
      </c>
      <c r="H164" s="87">
        <v>39790.620000000003</v>
      </c>
      <c r="I164" s="87">
        <v>4462192.92</v>
      </c>
      <c r="J164" s="87">
        <v>8509550</v>
      </c>
      <c r="K164" s="87">
        <v>12971742.92</v>
      </c>
      <c r="L164" s="86">
        <v>326</v>
      </c>
      <c r="M164" s="88">
        <f>H164/C164*100</f>
        <v>51.7</v>
      </c>
    </row>
    <row r="165" spans="1:13" ht="110.25" customHeight="1">
      <c r="A165" s="44">
        <v>2</v>
      </c>
      <c r="B165" s="18" t="s">
        <v>58</v>
      </c>
      <c r="C165" s="87">
        <v>2313.2399999999998</v>
      </c>
      <c r="D165" s="87">
        <v>719416.6</v>
      </c>
      <c r="E165" s="87"/>
      <c r="F165" s="87">
        <v>719416.6</v>
      </c>
      <c r="G165" s="87">
        <v>311</v>
      </c>
      <c r="H165" s="87">
        <v>436.74</v>
      </c>
      <c r="I165" s="87">
        <v>142375.75</v>
      </c>
      <c r="J165" s="87"/>
      <c r="K165" s="87">
        <v>142375.75</v>
      </c>
      <c r="L165" s="86">
        <v>326</v>
      </c>
      <c r="M165" s="88">
        <f>H165/C165*100</f>
        <v>18.899999999999999</v>
      </c>
    </row>
    <row r="167" spans="1:13">
      <c r="A167" s="37" t="s">
        <v>106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9"/>
    </row>
    <row r="168" spans="1:13">
      <c r="A168" s="40" t="s">
        <v>44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</row>
    <row r="169" spans="1:13" ht="87.75" customHeight="1">
      <c r="A169" s="41" t="s">
        <v>5</v>
      </c>
      <c r="B169" s="42" t="s">
        <v>6</v>
      </c>
      <c r="C169" s="42" t="s">
        <v>23</v>
      </c>
      <c r="D169" s="42" t="s">
        <v>45</v>
      </c>
      <c r="E169" s="42" t="s">
        <v>46</v>
      </c>
      <c r="F169" s="42" t="s">
        <v>47</v>
      </c>
      <c r="G169" s="42" t="s">
        <v>8</v>
      </c>
      <c r="H169" s="42" t="s">
        <v>24</v>
      </c>
      <c r="I169" s="42" t="s">
        <v>25</v>
      </c>
      <c r="J169" s="42" t="s">
        <v>26</v>
      </c>
      <c r="K169" s="42" t="s">
        <v>27</v>
      </c>
      <c r="L169" s="42" t="s">
        <v>9</v>
      </c>
      <c r="M169" s="42" t="s">
        <v>10</v>
      </c>
    </row>
    <row r="170" spans="1:13">
      <c r="A170" s="43">
        <v>1</v>
      </c>
      <c r="B170" s="43">
        <v>2</v>
      </c>
      <c r="C170" s="43">
        <v>3</v>
      </c>
      <c r="D170" s="43" t="s">
        <v>28</v>
      </c>
      <c r="E170" s="43" t="s">
        <v>29</v>
      </c>
      <c r="F170" s="43" t="s">
        <v>30</v>
      </c>
      <c r="G170" s="43" t="s">
        <v>31</v>
      </c>
      <c r="H170" s="43">
        <v>4</v>
      </c>
      <c r="I170" s="43" t="s">
        <v>32</v>
      </c>
      <c r="J170" s="43" t="s">
        <v>33</v>
      </c>
      <c r="K170" s="43" t="s">
        <v>34</v>
      </c>
      <c r="L170" s="43" t="s">
        <v>35</v>
      </c>
      <c r="M170" s="43" t="s">
        <v>36</v>
      </c>
    </row>
    <row r="171" spans="1:13" ht="99" customHeight="1">
      <c r="A171" s="44">
        <v>1</v>
      </c>
      <c r="B171" s="17" t="s">
        <v>43</v>
      </c>
      <c r="C171" s="87">
        <v>82696.460000000006</v>
      </c>
      <c r="D171" s="87">
        <v>9181729</v>
      </c>
      <c r="E171" s="87">
        <v>18190800</v>
      </c>
      <c r="F171" s="87">
        <v>27372529</v>
      </c>
      <c r="G171" s="87">
        <v>331</v>
      </c>
      <c r="H171" s="87">
        <v>49720.13</v>
      </c>
      <c r="I171" s="87">
        <v>4869700.93</v>
      </c>
      <c r="J171" s="87">
        <v>10692700</v>
      </c>
      <c r="K171" s="87">
        <v>15562400.93</v>
      </c>
      <c r="L171" s="86">
        <v>313</v>
      </c>
      <c r="M171" s="88">
        <f>H171/C171*100</f>
        <v>60.1</v>
      </c>
    </row>
    <row r="172" spans="1:13" ht="108" customHeight="1">
      <c r="A172" s="44">
        <v>2</v>
      </c>
      <c r="B172" s="18" t="s">
        <v>58</v>
      </c>
      <c r="C172" s="87">
        <v>2939.58</v>
      </c>
      <c r="D172" s="87">
        <v>973000</v>
      </c>
      <c r="E172" s="87"/>
      <c r="F172" s="87">
        <v>973000</v>
      </c>
      <c r="G172" s="87">
        <v>331</v>
      </c>
      <c r="H172" s="87">
        <v>86.38</v>
      </c>
      <c r="I172" s="87">
        <v>27038.28</v>
      </c>
      <c r="J172" s="87"/>
      <c r="K172" s="87">
        <v>27038.28</v>
      </c>
      <c r="L172" s="86">
        <v>313</v>
      </c>
      <c r="M172" s="88">
        <f>H172/C172*100</f>
        <v>2.9</v>
      </c>
    </row>
    <row r="174" spans="1:13">
      <c r="A174" s="37" t="s">
        <v>107</v>
      </c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9"/>
    </row>
    <row r="175" spans="1:13">
      <c r="A175" s="40" t="s">
        <v>44</v>
      </c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</row>
    <row r="176" spans="1:13" ht="91.5" customHeight="1">
      <c r="A176" s="41" t="s">
        <v>5</v>
      </c>
      <c r="B176" s="42" t="s">
        <v>6</v>
      </c>
      <c r="C176" s="42" t="s">
        <v>23</v>
      </c>
      <c r="D176" s="42" t="s">
        <v>45</v>
      </c>
      <c r="E176" s="42" t="s">
        <v>46</v>
      </c>
      <c r="F176" s="42" t="s">
        <v>47</v>
      </c>
      <c r="G176" s="42" t="s">
        <v>8</v>
      </c>
      <c r="H176" s="42" t="s">
        <v>24</v>
      </c>
      <c r="I176" s="42" t="s">
        <v>25</v>
      </c>
      <c r="J176" s="42" t="s">
        <v>26</v>
      </c>
      <c r="K176" s="42" t="s">
        <v>27</v>
      </c>
      <c r="L176" s="42" t="s">
        <v>9</v>
      </c>
      <c r="M176" s="42" t="s">
        <v>10</v>
      </c>
    </row>
    <row r="177" spans="1:13">
      <c r="A177" s="43">
        <v>1</v>
      </c>
      <c r="B177" s="43">
        <v>2</v>
      </c>
      <c r="C177" s="43">
        <v>3</v>
      </c>
      <c r="D177" s="43" t="s">
        <v>28</v>
      </c>
      <c r="E177" s="43" t="s">
        <v>29</v>
      </c>
      <c r="F177" s="43" t="s">
        <v>30</v>
      </c>
      <c r="G177" s="43" t="s">
        <v>31</v>
      </c>
      <c r="H177" s="43">
        <v>4</v>
      </c>
      <c r="I177" s="43" t="s">
        <v>32</v>
      </c>
      <c r="J177" s="43" t="s">
        <v>33</v>
      </c>
      <c r="K177" s="43" t="s">
        <v>34</v>
      </c>
      <c r="L177" s="43" t="s">
        <v>35</v>
      </c>
      <c r="M177" s="43" t="s">
        <v>36</v>
      </c>
    </row>
    <row r="178" spans="1:13" ht="111" customHeight="1">
      <c r="A178" s="44">
        <v>1</v>
      </c>
      <c r="B178" s="17" t="s">
        <v>43</v>
      </c>
      <c r="C178" s="87">
        <v>70248.36</v>
      </c>
      <c r="D178" s="87">
        <v>3908552.5</v>
      </c>
      <c r="E178" s="87">
        <v>8806400</v>
      </c>
      <c r="F178" s="87">
        <v>12714952.5</v>
      </c>
      <c r="G178" s="87">
        <v>181</v>
      </c>
      <c r="H178" s="87">
        <v>32344.28</v>
      </c>
      <c r="I178" s="87">
        <v>1711604.78</v>
      </c>
      <c r="J178" s="87">
        <v>3916300</v>
      </c>
      <c r="K178" s="87">
        <v>5627904.7800000003</v>
      </c>
      <c r="L178" s="86">
        <v>174</v>
      </c>
      <c r="M178" s="88">
        <f>H178/C178*100</f>
        <v>46</v>
      </c>
    </row>
    <row r="179" spans="1:13" ht="107.25" customHeight="1">
      <c r="A179" s="44">
        <v>2</v>
      </c>
      <c r="B179" s="18" t="s">
        <v>58</v>
      </c>
      <c r="C179" s="87">
        <v>643.97</v>
      </c>
      <c r="D179" s="87">
        <v>116558.5</v>
      </c>
      <c r="E179" s="87"/>
      <c r="F179" s="87">
        <v>116558.5</v>
      </c>
      <c r="G179" s="87">
        <v>181</v>
      </c>
      <c r="H179" s="87">
        <v>119.05</v>
      </c>
      <c r="I179" s="87">
        <v>20715</v>
      </c>
      <c r="J179" s="87"/>
      <c r="K179" s="87">
        <v>20715</v>
      </c>
      <c r="L179" s="86">
        <v>174</v>
      </c>
      <c r="M179" s="88">
        <f>H179/C179*100</f>
        <v>18.5</v>
      </c>
    </row>
    <row r="181" spans="1:13">
      <c r="A181" s="60" t="s">
        <v>108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2"/>
    </row>
    <row r="182" spans="1:13">
      <c r="A182" s="63" t="s">
        <v>44</v>
      </c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</row>
    <row r="183" spans="1:13" ht="76.5" customHeight="1">
      <c r="A183" s="64" t="s">
        <v>5</v>
      </c>
      <c r="B183" s="65" t="s">
        <v>6</v>
      </c>
      <c r="C183" s="65" t="s">
        <v>23</v>
      </c>
      <c r="D183" s="65" t="s">
        <v>62</v>
      </c>
      <c r="E183" s="65" t="s">
        <v>63</v>
      </c>
      <c r="F183" s="65" t="s">
        <v>47</v>
      </c>
      <c r="G183" s="65" t="s">
        <v>8</v>
      </c>
      <c r="H183" s="65" t="s">
        <v>24</v>
      </c>
      <c r="I183" s="65" t="s">
        <v>64</v>
      </c>
      <c r="J183" s="65" t="s">
        <v>65</v>
      </c>
      <c r="K183" s="65" t="s">
        <v>27</v>
      </c>
      <c r="L183" s="65" t="s">
        <v>9</v>
      </c>
      <c r="M183" s="65" t="s">
        <v>10</v>
      </c>
    </row>
    <row r="184" spans="1:13">
      <c r="A184" s="66">
        <v>1</v>
      </c>
      <c r="B184" s="66">
        <v>2</v>
      </c>
      <c r="C184" s="66">
        <v>3</v>
      </c>
      <c r="D184" s="66" t="s">
        <v>28</v>
      </c>
      <c r="E184" s="66" t="s">
        <v>29</v>
      </c>
      <c r="F184" s="66" t="s">
        <v>30</v>
      </c>
      <c r="G184" s="66" t="s">
        <v>31</v>
      </c>
      <c r="H184" s="66">
        <v>4</v>
      </c>
      <c r="I184" s="66" t="s">
        <v>32</v>
      </c>
      <c r="J184" s="66" t="s">
        <v>33</v>
      </c>
      <c r="K184" s="66" t="s">
        <v>34</v>
      </c>
      <c r="L184" s="66" t="s">
        <v>35</v>
      </c>
      <c r="M184" s="66" t="s">
        <v>36</v>
      </c>
    </row>
    <row r="185" spans="1:13" ht="108.75" customHeight="1">
      <c r="A185" s="67">
        <v>1</v>
      </c>
      <c r="B185" s="17" t="s">
        <v>43</v>
      </c>
      <c r="C185" s="95">
        <v>76557.91</v>
      </c>
      <c r="D185" s="95">
        <v>8184167</v>
      </c>
      <c r="E185" s="95">
        <v>18611100</v>
      </c>
      <c r="F185" s="95">
        <v>26795267</v>
      </c>
      <c r="G185" s="95">
        <v>350</v>
      </c>
      <c r="H185" s="95">
        <v>33635.379999999997</v>
      </c>
      <c r="I185" s="95">
        <v>4130912.58</v>
      </c>
      <c r="J185" s="95">
        <v>8146000</v>
      </c>
      <c r="K185" s="95">
        <v>12276912.58</v>
      </c>
      <c r="L185" s="96">
        <v>365</v>
      </c>
      <c r="M185" s="97">
        <f>H185/C185*100</f>
        <v>43.9</v>
      </c>
    </row>
    <row r="186" spans="1:13" ht="103.5" customHeight="1">
      <c r="A186" s="67">
        <v>2</v>
      </c>
      <c r="B186" s="18" t="s">
        <v>58</v>
      </c>
      <c r="C186" s="95">
        <v>959.61</v>
      </c>
      <c r="D186" s="95">
        <v>335863</v>
      </c>
      <c r="E186" s="95"/>
      <c r="F186" s="95">
        <v>335863</v>
      </c>
      <c r="G186" s="95">
        <v>350</v>
      </c>
      <c r="H186" s="95">
        <v>36.520000000000003</v>
      </c>
      <c r="I186" s="95">
        <v>13330.4</v>
      </c>
      <c r="J186" s="95"/>
      <c r="K186" s="95">
        <v>13330.4</v>
      </c>
      <c r="L186" s="96">
        <v>365</v>
      </c>
      <c r="M186" s="97">
        <f>H186/C186*100</f>
        <v>3.8</v>
      </c>
    </row>
    <row r="188" spans="1:13">
      <c r="A188" s="37" t="s">
        <v>109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9"/>
    </row>
    <row r="189" spans="1:13">
      <c r="A189" s="40" t="s">
        <v>44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</row>
    <row r="190" spans="1:13" ht="86.25" customHeight="1">
      <c r="A190" s="41" t="s">
        <v>5</v>
      </c>
      <c r="B190" s="42" t="s">
        <v>6</v>
      </c>
      <c r="C190" s="42" t="s">
        <v>23</v>
      </c>
      <c r="D190" s="42" t="s">
        <v>45</v>
      </c>
      <c r="E190" s="42" t="s">
        <v>46</v>
      </c>
      <c r="F190" s="42" t="s">
        <v>47</v>
      </c>
      <c r="G190" s="42" t="s">
        <v>8</v>
      </c>
      <c r="H190" s="42" t="s">
        <v>24</v>
      </c>
      <c r="I190" s="42" t="s">
        <v>25</v>
      </c>
      <c r="J190" s="42" t="s">
        <v>26</v>
      </c>
      <c r="K190" s="42" t="s">
        <v>27</v>
      </c>
      <c r="L190" s="42" t="s">
        <v>9</v>
      </c>
      <c r="M190" s="42" t="s">
        <v>10</v>
      </c>
    </row>
    <row r="191" spans="1:13">
      <c r="A191" s="43">
        <v>1</v>
      </c>
      <c r="B191" s="43">
        <v>2</v>
      </c>
      <c r="C191" s="43">
        <v>3</v>
      </c>
      <c r="D191" s="43" t="s">
        <v>28</v>
      </c>
      <c r="E191" s="43" t="s">
        <v>29</v>
      </c>
      <c r="F191" s="43" t="s">
        <v>30</v>
      </c>
      <c r="G191" s="43" t="s">
        <v>31</v>
      </c>
      <c r="H191" s="43">
        <v>4</v>
      </c>
      <c r="I191" s="43" t="s">
        <v>32</v>
      </c>
      <c r="J191" s="43" t="s">
        <v>33</v>
      </c>
      <c r="K191" s="43" t="s">
        <v>34</v>
      </c>
      <c r="L191" s="43" t="s">
        <v>35</v>
      </c>
      <c r="M191" s="43" t="s">
        <v>36</v>
      </c>
    </row>
    <row r="192" spans="1:13" ht="112.5" customHeight="1">
      <c r="A192" s="44">
        <v>1</v>
      </c>
      <c r="B192" s="17" t="s">
        <v>43</v>
      </c>
      <c r="C192" s="87">
        <v>75180.13</v>
      </c>
      <c r="D192" s="87">
        <v>6676297.5199999996</v>
      </c>
      <c r="E192" s="87">
        <v>14900400</v>
      </c>
      <c r="F192" s="87">
        <v>21576697.52</v>
      </c>
      <c r="G192" s="87">
        <v>287</v>
      </c>
      <c r="H192" s="87">
        <v>33872.199999999997</v>
      </c>
      <c r="I192" s="87">
        <v>2733114.64</v>
      </c>
      <c r="J192" s="87">
        <v>7733394.6799999997</v>
      </c>
      <c r="K192" s="87">
        <v>10466509.32</v>
      </c>
      <c r="L192" s="86">
        <v>309</v>
      </c>
      <c r="M192" s="88">
        <f>H192/C192*100</f>
        <v>45.1</v>
      </c>
    </row>
    <row r="193" spans="1:13" ht="123" customHeight="1">
      <c r="A193" s="44">
        <v>2</v>
      </c>
      <c r="B193" s="18" t="s">
        <v>58</v>
      </c>
      <c r="C193" s="87">
        <v>1604.16</v>
      </c>
      <c r="D193" s="87">
        <v>460393.48</v>
      </c>
      <c r="E193" s="87"/>
      <c r="F193" s="87">
        <v>460393.48</v>
      </c>
      <c r="G193" s="87">
        <v>287</v>
      </c>
      <c r="H193" s="87">
        <v>14.63</v>
      </c>
      <c r="I193" s="87">
        <v>4519.5600000000004</v>
      </c>
      <c r="J193" s="87"/>
      <c r="K193" s="87">
        <v>4519.5600000000004</v>
      </c>
      <c r="L193" s="86">
        <v>309</v>
      </c>
      <c r="M193" s="88">
        <f>H193/C193*100</f>
        <v>0.9</v>
      </c>
    </row>
    <row r="195" spans="1:13">
      <c r="A195" s="37" t="s">
        <v>110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9"/>
    </row>
    <row r="196" spans="1:13">
      <c r="A196" s="40" t="s">
        <v>44</v>
      </c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</row>
    <row r="197" spans="1:13" ht="80.25" customHeight="1">
      <c r="A197" s="41" t="s">
        <v>5</v>
      </c>
      <c r="B197" s="42" t="s">
        <v>6</v>
      </c>
      <c r="C197" s="42" t="s">
        <v>23</v>
      </c>
      <c r="D197" s="42" t="s">
        <v>45</v>
      </c>
      <c r="E197" s="42" t="s">
        <v>46</v>
      </c>
      <c r="F197" s="42" t="s">
        <v>47</v>
      </c>
      <c r="G197" s="42" t="s">
        <v>8</v>
      </c>
      <c r="H197" s="42" t="s">
        <v>24</v>
      </c>
      <c r="I197" s="42" t="s">
        <v>25</v>
      </c>
      <c r="J197" s="42" t="s">
        <v>26</v>
      </c>
      <c r="K197" s="42" t="s">
        <v>27</v>
      </c>
      <c r="L197" s="42" t="s">
        <v>9</v>
      </c>
      <c r="M197" s="42" t="s">
        <v>10</v>
      </c>
    </row>
    <row r="198" spans="1:13">
      <c r="A198" s="43">
        <v>1</v>
      </c>
      <c r="B198" s="43">
        <v>2</v>
      </c>
      <c r="C198" s="43">
        <v>3</v>
      </c>
      <c r="D198" s="43" t="s">
        <v>28</v>
      </c>
      <c r="E198" s="43" t="s">
        <v>29</v>
      </c>
      <c r="F198" s="43" t="s">
        <v>30</v>
      </c>
      <c r="G198" s="43" t="s">
        <v>31</v>
      </c>
      <c r="H198" s="43">
        <v>4</v>
      </c>
      <c r="I198" s="43" t="s">
        <v>32</v>
      </c>
      <c r="J198" s="43" t="s">
        <v>33</v>
      </c>
      <c r="K198" s="43" t="s">
        <v>34</v>
      </c>
      <c r="L198" s="43" t="s">
        <v>35</v>
      </c>
      <c r="M198" s="43" t="s">
        <v>36</v>
      </c>
    </row>
    <row r="199" spans="1:13" ht="108" customHeight="1">
      <c r="A199" s="44">
        <v>1</v>
      </c>
      <c r="B199" s="17" t="s">
        <v>43</v>
      </c>
      <c r="C199" s="87">
        <v>70717.81</v>
      </c>
      <c r="D199" s="87">
        <v>5246854</v>
      </c>
      <c r="E199" s="87">
        <v>10452500</v>
      </c>
      <c r="F199" s="87">
        <v>15699354</v>
      </c>
      <c r="G199" s="87">
        <v>222</v>
      </c>
      <c r="H199" s="87">
        <v>32335.27</v>
      </c>
      <c r="I199" s="87">
        <v>2358932.7200000002</v>
      </c>
      <c r="J199" s="87">
        <v>5207520</v>
      </c>
      <c r="K199" s="87">
        <v>7566452.7199999997</v>
      </c>
      <c r="L199" s="86">
        <v>234</v>
      </c>
      <c r="M199" s="88">
        <f>H199/C199*100</f>
        <v>45.7</v>
      </c>
    </row>
    <row r="200" spans="1:13" ht="107.25" customHeight="1">
      <c r="A200" s="44">
        <v>2</v>
      </c>
      <c r="B200" s="18" t="s">
        <v>58</v>
      </c>
      <c r="C200" s="87">
        <v>2290.09</v>
      </c>
      <c r="D200" s="87">
        <v>508400</v>
      </c>
      <c r="E200" s="87"/>
      <c r="F200" s="87">
        <v>508400</v>
      </c>
      <c r="G200" s="87">
        <v>222</v>
      </c>
      <c r="H200" s="87">
        <v>24.36</v>
      </c>
      <c r="I200" s="87">
        <v>5700</v>
      </c>
      <c r="J200" s="87"/>
      <c r="K200" s="87">
        <v>5700</v>
      </c>
      <c r="L200" s="86">
        <v>234</v>
      </c>
      <c r="M200" s="88">
        <f>H200/C200*100</f>
        <v>1.1000000000000001</v>
      </c>
    </row>
    <row r="202" spans="1:13">
      <c r="A202" s="37" t="s">
        <v>111</v>
      </c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9"/>
    </row>
    <row r="203" spans="1:13">
      <c r="A203" s="40" t="s">
        <v>44</v>
      </c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</row>
    <row r="204" spans="1:13" ht="78.75" customHeight="1">
      <c r="A204" s="41" t="s">
        <v>5</v>
      </c>
      <c r="B204" s="42" t="s">
        <v>6</v>
      </c>
      <c r="C204" s="42" t="s">
        <v>23</v>
      </c>
      <c r="D204" s="42" t="s">
        <v>45</v>
      </c>
      <c r="E204" s="42" t="s">
        <v>46</v>
      </c>
      <c r="F204" s="42" t="s">
        <v>47</v>
      </c>
      <c r="G204" s="42" t="s">
        <v>8</v>
      </c>
      <c r="H204" s="42" t="s">
        <v>24</v>
      </c>
      <c r="I204" s="42" t="s">
        <v>25</v>
      </c>
      <c r="J204" s="42" t="s">
        <v>26</v>
      </c>
      <c r="K204" s="42" t="s">
        <v>27</v>
      </c>
      <c r="L204" s="42" t="s">
        <v>9</v>
      </c>
      <c r="M204" s="42" t="s">
        <v>10</v>
      </c>
    </row>
    <row r="205" spans="1:13">
      <c r="A205" s="43">
        <v>1</v>
      </c>
      <c r="B205" s="43">
        <v>2</v>
      </c>
      <c r="C205" s="43">
        <v>3</v>
      </c>
      <c r="D205" s="43" t="s">
        <v>28</v>
      </c>
      <c r="E205" s="43" t="s">
        <v>29</v>
      </c>
      <c r="F205" s="43" t="s">
        <v>30</v>
      </c>
      <c r="G205" s="43" t="s">
        <v>31</v>
      </c>
      <c r="H205" s="43">
        <v>4</v>
      </c>
      <c r="I205" s="43" t="s">
        <v>32</v>
      </c>
      <c r="J205" s="43" t="s">
        <v>33</v>
      </c>
      <c r="K205" s="43" t="s">
        <v>34</v>
      </c>
      <c r="L205" s="43" t="s">
        <v>35</v>
      </c>
      <c r="M205" s="43" t="s">
        <v>36</v>
      </c>
    </row>
    <row r="206" spans="1:13" ht="107.25" customHeight="1">
      <c r="A206" s="44">
        <v>1</v>
      </c>
      <c r="B206" s="17" t="s">
        <v>43</v>
      </c>
      <c r="C206" s="87">
        <v>77320.66</v>
      </c>
      <c r="D206" s="87">
        <v>4487178.5999999996</v>
      </c>
      <c r="E206" s="87">
        <v>7033600</v>
      </c>
      <c r="F206" s="87">
        <v>11520778.6</v>
      </c>
      <c r="G206" s="87">
        <v>149</v>
      </c>
      <c r="H206" s="87">
        <v>37382.120000000003</v>
      </c>
      <c r="I206" s="87">
        <v>2213052.69</v>
      </c>
      <c r="J206" s="87">
        <v>4366200</v>
      </c>
      <c r="K206" s="87">
        <v>6579252.6900000004</v>
      </c>
      <c r="L206" s="86">
        <v>176</v>
      </c>
      <c r="M206" s="88">
        <f>H206/C206*100</f>
        <v>48.3</v>
      </c>
    </row>
    <row r="207" spans="1:13" ht="104.25" customHeight="1">
      <c r="A207" s="44">
        <v>2</v>
      </c>
      <c r="B207" s="18" t="s">
        <v>58</v>
      </c>
      <c r="C207" s="87">
        <v>1049.6300000000001</v>
      </c>
      <c r="D207" s="87">
        <v>156394.4</v>
      </c>
      <c r="E207" s="87"/>
      <c r="F207" s="87">
        <v>156394.4</v>
      </c>
      <c r="G207" s="87">
        <v>149</v>
      </c>
      <c r="H207" s="87">
        <v>180.13</v>
      </c>
      <c r="I207" s="87">
        <v>31702.400000000001</v>
      </c>
      <c r="J207" s="87"/>
      <c r="K207" s="87">
        <v>31702.400000000001</v>
      </c>
      <c r="L207" s="86">
        <v>176</v>
      </c>
      <c r="M207" s="88">
        <f>H207/C207*100</f>
        <v>17.2</v>
      </c>
    </row>
    <row r="209" spans="1:13">
      <c r="A209" s="37" t="s">
        <v>80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9"/>
    </row>
    <row r="210" spans="1:13">
      <c r="A210" s="40" t="s">
        <v>44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</row>
    <row r="211" spans="1:13" ht="78" customHeight="1">
      <c r="A211" s="41" t="s">
        <v>5</v>
      </c>
      <c r="B211" s="42" t="s">
        <v>6</v>
      </c>
      <c r="C211" s="42" t="s">
        <v>23</v>
      </c>
      <c r="D211" s="42" t="s">
        <v>45</v>
      </c>
      <c r="E211" s="42" t="s">
        <v>46</v>
      </c>
      <c r="F211" s="42" t="s">
        <v>47</v>
      </c>
      <c r="G211" s="42" t="s">
        <v>8</v>
      </c>
      <c r="H211" s="42" t="s">
        <v>24</v>
      </c>
      <c r="I211" s="42" t="s">
        <v>25</v>
      </c>
      <c r="J211" s="42" t="s">
        <v>26</v>
      </c>
      <c r="K211" s="42" t="s">
        <v>27</v>
      </c>
      <c r="L211" s="42" t="s">
        <v>9</v>
      </c>
      <c r="M211" s="42" t="s">
        <v>10</v>
      </c>
    </row>
    <row r="212" spans="1:13">
      <c r="A212" s="43">
        <v>1</v>
      </c>
      <c r="B212" s="43">
        <v>2</v>
      </c>
      <c r="C212" s="43">
        <v>3</v>
      </c>
      <c r="D212" s="43" t="s">
        <v>28</v>
      </c>
      <c r="E212" s="43" t="s">
        <v>29</v>
      </c>
      <c r="F212" s="43" t="s">
        <v>30</v>
      </c>
      <c r="G212" s="43" t="s">
        <v>31</v>
      </c>
      <c r="H212" s="43">
        <v>4</v>
      </c>
      <c r="I212" s="43" t="s">
        <v>32</v>
      </c>
      <c r="J212" s="43" t="s">
        <v>33</v>
      </c>
      <c r="K212" s="43" t="s">
        <v>34</v>
      </c>
      <c r="L212" s="43" t="s">
        <v>35</v>
      </c>
      <c r="M212" s="43" t="s">
        <v>36</v>
      </c>
    </row>
    <row r="213" spans="1:13" ht="132" customHeight="1">
      <c r="A213" s="44">
        <v>1</v>
      </c>
      <c r="B213" s="17" t="s">
        <v>43</v>
      </c>
      <c r="C213" s="87">
        <v>73381.87</v>
      </c>
      <c r="D213" s="87">
        <v>3887598</v>
      </c>
      <c r="E213" s="87">
        <v>7046300</v>
      </c>
      <c r="F213" s="87">
        <v>10933898</v>
      </c>
      <c r="G213" s="87">
        <v>149</v>
      </c>
      <c r="H213" s="87">
        <v>39282.42</v>
      </c>
      <c r="I213" s="87">
        <v>1777551.17</v>
      </c>
      <c r="J213" s="87">
        <v>3918400</v>
      </c>
      <c r="K213" s="87">
        <v>5695951.1699999999</v>
      </c>
      <c r="L213" s="86">
        <v>145</v>
      </c>
      <c r="M213" s="88">
        <f>H213/C213*100</f>
        <v>53.5</v>
      </c>
    </row>
    <row r="214" spans="1:13" ht="112.5" customHeight="1">
      <c r="A214" s="44">
        <v>2</v>
      </c>
      <c r="B214" s="18" t="s">
        <v>58</v>
      </c>
      <c r="C214" s="87">
        <v>1669.73</v>
      </c>
      <c r="D214" s="87">
        <v>248790</v>
      </c>
      <c r="E214" s="87"/>
      <c r="F214" s="87">
        <v>248790</v>
      </c>
      <c r="G214" s="87">
        <v>149</v>
      </c>
      <c r="H214" s="87">
        <v>18.29</v>
      </c>
      <c r="I214" s="87">
        <v>2652.4</v>
      </c>
      <c r="J214" s="87"/>
      <c r="K214" s="87">
        <v>2652.4</v>
      </c>
      <c r="L214" s="86">
        <v>145</v>
      </c>
      <c r="M214" s="88">
        <f>H214/C214*100</f>
        <v>1.1000000000000001</v>
      </c>
    </row>
    <row r="216" spans="1:13">
      <c r="A216" s="37" t="s">
        <v>112</v>
      </c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9"/>
    </row>
    <row r="217" spans="1:13">
      <c r="A217" s="40" t="s">
        <v>44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</row>
    <row r="218" spans="1:13" ht="78.75" customHeight="1">
      <c r="A218" s="41" t="s">
        <v>5</v>
      </c>
      <c r="B218" s="42" t="s">
        <v>6</v>
      </c>
      <c r="C218" s="42" t="s">
        <v>23</v>
      </c>
      <c r="D218" s="42" t="s">
        <v>45</v>
      </c>
      <c r="E218" s="42" t="s">
        <v>46</v>
      </c>
      <c r="F218" s="42" t="s">
        <v>47</v>
      </c>
      <c r="G218" s="42" t="s">
        <v>8</v>
      </c>
      <c r="H218" s="42" t="s">
        <v>24</v>
      </c>
      <c r="I218" s="42" t="s">
        <v>25</v>
      </c>
      <c r="J218" s="42" t="s">
        <v>26</v>
      </c>
      <c r="K218" s="42" t="s">
        <v>27</v>
      </c>
      <c r="L218" s="42" t="s">
        <v>9</v>
      </c>
      <c r="M218" s="42" t="s">
        <v>10</v>
      </c>
    </row>
    <row r="219" spans="1:13">
      <c r="A219" s="43">
        <v>1</v>
      </c>
      <c r="B219" s="43">
        <v>2</v>
      </c>
      <c r="C219" s="43">
        <v>3</v>
      </c>
      <c r="D219" s="43" t="s">
        <v>28</v>
      </c>
      <c r="E219" s="43" t="s">
        <v>29</v>
      </c>
      <c r="F219" s="43" t="s">
        <v>30</v>
      </c>
      <c r="G219" s="43" t="s">
        <v>31</v>
      </c>
      <c r="H219" s="43">
        <v>4</v>
      </c>
      <c r="I219" s="43" t="s">
        <v>32</v>
      </c>
      <c r="J219" s="43" t="s">
        <v>33</v>
      </c>
      <c r="K219" s="43" t="s">
        <v>34</v>
      </c>
      <c r="L219" s="43" t="s">
        <v>35</v>
      </c>
      <c r="M219" s="43" t="s">
        <v>36</v>
      </c>
    </row>
    <row r="220" spans="1:13" ht="101.25" customHeight="1">
      <c r="A220" s="44">
        <v>1</v>
      </c>
      <c r="B220" s="17" t="s">
        <v>43</v>
      </c>
      <c r="C220" s="87">
        <v>86532.23</v>
      </c>
      <c r="D220" s="87">
        <v>6560261</v>
      </c>
      <c r="E220" s="87">
        <v>19918600</v>
      </c>
      <c r="F220" s="87">
        <v>26478861</v>
      </c>
      <c r="G220" s="87">
        <v>306</v>
      </c>
      <c r="H220" s="87">
        <v>34461.589999999997</v>
      </c>
      <c r="I220" s="87">
        <v>3143869.84</v>
      </c>
      <c r="J220" s="87">
        <v>7539222</v>
      </c>
      <c r="K220" s="87">
        <v>10683091.84</v>
      </c>
      <c r="L220" s="86">
        <v>310</v>
      </c>
      <c r="M220" s="88">
        <f>H220/C220*100</f>
        <v>39.799999999999997</v>
      </c>
    </row>
    <row r="221" spans="1:13" ht="109.5" customHeight="1">
      <c r="A221" s="44">
        <v>2</v>
      </c>
      <c r="B221" s="18" t="s">
        <v>58</v>
      </c>
      <c r="C221" s="87">
        <v>1486.27</v>
      </c>
      <c r="D221" s="87">
        <v>454800</v>
      </c>
      <c r="E221" s="87"/>
      <c r="F221" s="87">
        <v>454800</v>
      </c>
      <c r="G221" s="87">
        <v>306</v>
      </c>
      <c r="H221" s="87">
        <v>22.8</v>
      </c>
      <c r="I221" s="87">
        <v>7068</v>
      </c>
      <c r="J221" s="87"/>
      <c r="K221" s="87">
        <v>7068</v>
      </c>
      <c r="L221" s="86">
        <v>310</v>
      </c>
      <c r="M221" s="88">
        <f>H221/C221*100</f>
        <v>1.5</v>
      </c>
    </row>
    <row r="223" spans="1:13">
      <c r="A223" s="37" t="s">
        <v>113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9"/>
    </row>
    <row r="224" spans="1:13">
      <c r="A224" s="40" t="s">
        <v>44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</row>
    <row r="225" spans="1:13" ht="81" customHeight="1">
      <c r="A225" s="41" t="s">
        <v>5</v>
      </c>
      <c r="B225" s="42" t="s">
        <v>6</v>
      </c>
      <c r="C225" s="42" t="s">
        <v>23</v>
      </c>
      <c r="D225" s="42" t="s">
        <v>45</v>
      </c>
      <c r="E225" s="42" t="s">
        <v>46</v>
      </c>
      <c r="F225" s="42" t="s">
        <v>47</v>
      </c>
      <c r="G225" s="42" t="s">
        <v>8</v>
      </c>
      <c r="H225" s="42" t="s">
        <v>24</v>
      </c>
      <c r="I225" s="42" t="s">
        <v>25</v>
      </c>
      <c r="J225" s="42" t="s">
        <v>26</v>
      </c>
      <c r="K225" s="42" t="s">
        <v>27</v>
      </c>
      <c r="L225" s="42" t="s">
        <v>9</v>
      </c>
      <c r="M225" s="42" t="s">
        <v>10</v>
      </c>
    </row>
    <row r="226" spans="1:13">
      <c r="A226" s="43">
        <v>1</v>
      </c>
      <c r="B226" s="43">
        <v>2</v>
      </c>
      <c r="C226" s="43">
        <v>3</v>
      </c>
      <c r="D226" s="43" t="s">
        <v>28</v>
      </c>
      <c r="E226" s="43" t="s">
        <v>29</v>
      </c>
      <c r="F226" s="43" t="s">
        <v>30</v>
      </c>
      <c r="G226" s="43" t="s">
        <v>31</v>
      </c>
      <c r="H226" s="43">
        <v>4</v>
      </c>
      <c r="I226" s="43" t="s">
        <v>32</v>
      </c>
      <c r="J226" s="43" t="s">
        <v>33</v>
      </c>
      <c r="K226" s="43" t="s">
        <v>34</v>
      </c>
      <c r="L226" s="43" t="s">
        <v>35</v>
      </c>
      <c r="M226" s="43" t="s">
        <v>36</v>
      </c>
    </row>
    <row r="227" spans="1:13" ht="103.5" customHeight="1">
      <c r="A227" s="44">
        <v>1</v>
      </c>
      <c r="B227" s="17" t="s">
        <v>43</v>
      </c>
      <c r="C227" s="87">
        <v>208357.32</v>
      </c>
      <c r="D227" s="87">
        <v>3535646.88</v>
      </c>
      <c r="E227" s="87">
        <v>17716800</v>
      </c>
      <c r="F227" s="87">
        <v>21252446.879999999</v>
      </c>
      <c r="G227" s="87">
        <v>102</v>
      </c>
      <c r="H227" s="87">
        <v>103649.63</v>
      </c>
      <c r="I227" s="87">
        <v>1728051.31</v>
      </c>
      <c r="J227" s="87">
        <v>8947860.8399999999</v>
      </c>
      <c r="K227" s="87">
        <v>10675912.15</v>
      </c>
      <c r="L227" s="86">
        <v>103</v>
      </c>
      <c r="M227" s="88">
        <f>H227/C227*100</f>
        <v>49.7</v>
      </c>
    </row>
    <row r="228" spans="1:13" ht="110.25" customHeight="1">
      <c r="A228" s="44">
        <v>2</v>
      </c>
      <c r="B228" s="18" t="s">
        <v>58</v>
      </c>
      <c r="C228" s="87">
        <v>2770.79</v>
      </c>
      <c r="D228" s="87">
        <v>282620.12</v>
      </c>
      <c r="E228" s="87"/>
      <c r="F228" s="87">
        <v>282620.12</v>
      </c>
      <c r="G228" s="87">
        <v>102</v>
      </c>
      <c r="H228" s="87">
        <v>159.22</v>
      </c>
      <c r="I228" s="87">
        <v>16399.400000000001</v>
      </c>
      <c r="J228" s="87"/>
      <c r="K228" s="87">
        <v>16399.400000000001</v>
      </c>
      <c r="L228" s="86">
        <v>103</v>
      </c>
      <c r="M228" s="88">
        <f>H228/C228*100</f>
        <v>5.7</v>
      </c>
    </row>
    <row r="230" spans="1:13">
      <c r="A230" s="37" t="s">
        <v>81</v>
      </c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9"/>
    </row>
    <row r="231" spans="1:13">
      <c r="A231" s="40" t="s">
        <v>44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</row>
    <row r="232" spans="1:13" ht="72.75" customHeight="1">
      <c r="A232" s="41" t="s">
        <v>5</v>
      </c>
      <c r="B232" s="42" t="s">
        <v>6</v>
      </c>
      <c r="C232" s="42" t="s">
        <v>23</v>
      </c>
      <c r="D232" s="42" t="s">
        <v>45</v>
      </c>
      <c r="E232" s="42" t="s">
        <v>46</v>
      </c>
      <c r="F232" s="42" t="s">
        <v>47</v>
      </c>
      <c r="G232" s="42" t="s">
        <v>8</v>
      </c>
      <c r="H232" s="42" t="s">
        <v>24</v>
      </c>
      <c r="I232" s="42" t="s">
        <v>25</v>
      </c>
      <c r="J232" s="42" t="s">
        <v>26</v>
      </c>
      <c r="K232" s="42" t="s">
        <v>27</v>
      </c>
      <c r="L232" s="42" t="s">
        <v>9</v>
      </c>
      <c r="M232" s="42" t="s">
        <v>10</v>
      </c>
    </row>
    <row r="233" spans="1:13">
      <c r="A233" s="43">
        <v>1</v>
      </c>
      <c r="B233" s="43">
        <v>2</v>
      </c>
      <c r="C233" s="43">
        <v>3</v>
      </c>
      <c r="D233" s="43" t="s">
        <v>28</v>
      </c>
      <c r="E233" s="43" t="s">
        <v>29</v>
      </c>
      <c r="F233" s="43" t="s">
        <v>30</v>
      </c>
      <c r="G233" s="43" t="s">
        <v>31</v>
      </c>
      <c r="H233" s="43">
        <v>4</v>
      </c>
      <c r="I233" s="43" t="s">
        <v>32</v>
      </c>
      <c r="J233" s="43" t="s">
        <v>33</v>
      </c>
      <c r="K233" s="43" t="s">
        <v>34</v>
      </c>
      <c r="L233" s="43" t="s">
        <v>35</v>
      </c>
      <c r="M233" s="43" t="s">
        <v>36</v>
      </c>
    </row>
    <row r="234" spans="1:13" ht="108.75" customHeight="1">
      <c r="A234" s="44">
        <v>1</v>
      </c>
      <c r="B234" s="17" t="s">
        <v>43</v>
      </c>
      <c r="C234" s="87">
        <v>73381.539999999994</v>
      </c>
      <c r="D234" s="87">
        <v>4066201</v>
      </c>
      <c r="E234" s="87">
        <v>7454700</v>
      </c>
      <c r="F234" s="87">
        <v>11520901</v>
      </c>
      <c r="G234" s="87">
        <v>157</v>
      </c>
      <c r="H234" s="87">
        <v>34537.769999999997</v>
      </c>
      <c r="I234" s="87">
        <v>2148690.3199999998</v>
      </c>
      <c r="J234" s="87">
        <v>3722730</v>
      </c>
      <c r="K234" s="87">
        <v>5871420.3200000003</v>
      </c>
      <c r="L234" s="86">
        <v>170</v>
      </c>
      <c r="M234" s="88">
        <f>H234/C234*100</f>
        <v>47.1</v>
      </c>
    </row>
    <row r="235" spans="1:13" ht="108.75" customHeight="1">
      <c r="A235" s="44">
        <v>2</v>
      </c>
      <c r="B235" s="18" t="s">
        <v>58</v>
      </c>
      <c r="C235" s="87">
        <v>1995.8</v>
      </c>
      <c r="D235" s="87">
        <v>313340</v>
      </c>
      <c r="E235" s="87"/>
      <c r="F235" s="87">
        <v>313340</v>
      </c>
      <c r="G235" s="87">
        <v>157</v>
      </c>
      <c r="H235" s="87">
        <v>0</v>
      </c>
      <c r="I235" s="87">
        <v>7758.95</v>
      </c>
      <c r="J235" s="87"/>
      <c r="K235" s="87"/>
      <c r="L235" s="86">
        <v>170</v>
      </c>
      <c r="M235" s="88">
        <f>H235/C235*100</f>
        <v>0</v>
      </c>
    </row>
    <row r="237" spans="1:13">
      <c r="A237" s="37" t="s">
        <v>114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9"/>
    </row>
    <row r="238" spans="1:13">
      <c r="A238" s="40" t="s">
        <v>44</v>
      </c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</row>
    <row r="239" spans="1:13" ht="70.5" customHeight="1">
      <c r="A239" s="41" t="s">
        <v>5</v>
      </c>
      <c r="B239" s="42" t="s">
        <v>6</v>
      </c>
      <c r="C239" s="42" t="s">
        <v>23</v>
      </c>
      <c r="D239" s="42" t="s">
        <v>45</v>
      </c>
      <c r="E239" s="42" t="s">
        <v>46</v>
      </c>
      <c r="F239" s="42" t="s">
        <v>47</v>
      </c>
      <c r="G239" s="42" t="s">
        <v>8</v>
      </c>
      <c r="H239" s="42" t="s">
        <v>24</v>
      </c>
      <c r="I239" s="42" t="s">
        <v>25</v>
      </c>
      <c r="J239" s="42" t="s">
        <v>26</v>
      </c>
      <c r="K239" s="42" t="s">
        <v>27</v>
      </c>
      <c r="L239" s="42" t="s">
        <v>9</v>
      </c>
      <c r="M239" s="42" t="s">
        <v>10</v>
      </c>
    </row>
    <row r="240" spans="1:13">
      <c r="A240" s="43">
        <v>1</v>
      </c>
      <c r="B240" s="43">
        <v>2</v>
      </c>
      <c r="C240" s="43">
        <v>3</v>
      </c>
      <c r="D240" s="43" t="s">
        <v>28</v>
      </c>
      <c r="E240" s="43" t="s">
        <v>29</v>
      </c>
      <c r="F240" s="43" t="s">
        <v>30</v>
      </c>
      <c r="G240" s="43" t="s">
        <v>31</v>
      </c>
      <c r="H240" s="43">
        <v>4</v>
      </c>
      <c r="I240" s="43" t="s">
        <v>32</v>
      </c>
      <c r="J240" s="43" t="s">
        <v>33</v>
      </c>
      <c r="K240" s="43" t="s">
        <v>34</v>
      </c>
      <c r="L240" s="43" t="s">
        <v>35</v>
      </c>
      <c r="M240" s="43" t="s">
        <v>36</v>
      </c>
    </row>
    <row r="241" spans="1:13" ht="102" customHeight="1">
      <c r="A241" s="44">
        <v>1</v>
      </c>
      <c r="B241" s="17" t="s">
        <v>43</v>
      </c>
      <c r="C241" s="87">
        <v>67305.13</v>
      </c>
      <c r="D241" s="87">
        <v>6023081.0800000001</v>
      </c>
      <c r="E241" s="87">
        <v>16053000</v>
      </c>
      <c r="F241" s="87">
        <v>22076081.079999998</v>
      </c>
      <c r="G241" s="87">
        <v>328</v>
      </c>
      <c r="H241" s="87">
        <v>30618.78</v>
      </c>
      <c r="I241" s="87">
        <v>2496859.2599999998</v>
      </c>
      <c r="J241" s="87">
        <v>7546100</v>
      </c>
      <c r="K241" s="87">
        <v>10042959.26</v>
      </c>
      <c r="L241" s="86">
        <v>328</v>
      </c>
      <c r="M241" s="88">
        <f>H241/C241*100</f>
        <v>45.5</v>
      </c>
    </row>
    <row r="242" spans="1:13" ht="118.5" customHeight="1">
      <c r="A242" s="44">
        <v>2</v>
      </c>
      <c r="B242" s="18" t="s">
        <v>58</v>
      </c>
      <c r="C242" s="87">
        <v>566.12</v>
      </c>
      <c r="D242" s="87">
        <v>185685.92</v>
      </c>
      <c r="E242" s="87"/>
      <c r="F242" s="87">
        <v>185685.92</v>
      </c>
      <c r="G242" s="87">
        <v>328</v>
      </c>
      <c r="H242" s="87">
        <v>20.440000000000001</v>
      </c>
      <c r="I242" s="87">
        <v>6703.2</v>
      </c>
      <c r="J242" s="87"/>
      <c r="K242" s="87">
        <v>6703.2</v>
      </c>
      <c r="L242" s="86">
        <v>328</v>
      </c>
      <c r="M242" s="88">
        <f>H242/C242*100</f>
        <v>3.6</v>
      </c>
    </row>
    <row r="244" spans="1:13">
      <c r="A244" s="37" t="s">
        <v>115</v>
      </c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9"/>
    </row>
    <row r="245" spans="1:13">
      <c r="A245" s="40" t="s">
        <v>44</v>
      </c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</row>
    <row r="246" spans="1:13" ht="71.25" customHeight="1">
      <c r="A246" s="41" t="s">
        <v>5</v>
      </c>
      <c r="B246" s="42" t="s">
        <v>6</v>
      </c>
      <c r="C246" s="42" t="s">
        <v>23</v>
      </c>
      <c r="D246" s="42" t="s">
        <v>45</v>
      </c>
      <c r="E246" s="42" t="s">
        <v>46</v>
      </c>
      <c r="F246" s="42" t="s">
        <v>47</v>
      </c>
      <c r="G246" s="42" t="s">
        <v>8</v>
      </c>
      <c r="H246" s="42" t="s">
        <v>24</v>
      </c>
      <c r="I246" s="42" t="s">
        <v>25</v>
      </c>
      <c r="J246" s="42" t="s">
        <v>26</v>
      </c>
      <c r="K246" s="42" t="s">
        <v>27</v>
      </c>
      <c r="L246" s="42" t="s">
        <v>9</v>
      </c>
      <c r="M246" s="42" t="s">
        <v>10</v>
      </c>
    </row>
    <row r="247" spans="1:13">
      <c r="A247" s="43">
        <v>1</v>
      </c>
      <c r="B247" s="43">
        <v>2</v>
      </c>
      <c r="C247" s="43">
        <v>3</v>
      </c>
      <c r="D247" s="43" t="s">
        <v>28</v>
      </c>
      <c r="E247" s="43" t="s">
        <v>29</v>
      </c>
      <c r="F247" s="43" t="s">
        <v>30</v>
      </c>
      <c r="G247" s="43" t="s">
        <v>31</v>
      </c>
      <c r="H247" s="43">
        <v>4</v>
      </c>
      <c r="I247" s="43" t="s">
        <v>32</v>
      </c>
      <c r="J247" s="43" t="s">
        <v>33</v>
      </c>
      <c r="K247" s="43" t="s">
        <v>34</v>
      </c>
      <c r="L247" s="43" t="s">
        <v>35</v>
      </c>
      <c r="M247" s="43" t="s">
        <v>36</v>
      </c>
    </row>
    <row r="248" spans="1:13" ht="105" customHeight="1">
      <c r="A248" s="44">
        <v>1</v>
      </c>
      <c r="B248" s="17" t="s">
        <v>43</v>
      </c>
      <c r="C248" s="87">
        <v>110082.39</v>
      </c>
      <c r="D248" s="87">
        <v>4168605</v>
      </c>
      <c r="E248" s="87">
        <v>12674000</v>
      </c>
      <c r="F248" s="87">
        <v>16842605</v>
      </c>
      <c r="G248" s="87">
        <v>153</v>
      </c>
      <c r="H248" s="87">
        <v>64136.28</v>
      </c>
      <c r="I248" s="87">
        <v>2499577.5499999998</v>
      </c>
      <c r="J248" s="87">
        <v>7185000</v>
      </c>
      <c r="K248" s="87">
        <v>9684577.5500000007</v>
      </c>
      <c r="L248" s="86">
        <v>151</v>
      </c>
      <c r="M248" s="88">
        <f>H248/C248*100</f>
        <v>58.3</v>
      </c>
    </row>
    <row r="249" spans="1:13" ht="103.5" customHeight="1">
      <c r="A249" s="44">
        <v>2</v>
      </c>
      <c r="B249" s="18" t="s">
        <v>58</v>
      </c>
      <c r="C249" s="87">
        <v>3068.01</v>
      </c>
      <c r="D249" s="87">
        <v>469406</v>
      </c>
      <c r="E249" s="87"/>
      <c r="F249" s="87">
        <v>469406</v>
      </c>
      <c r="G249" s="87">
        <v>153</v>
      </c>
      <c r="H249" s="87">
        <v>42.38</v>
      </c>
      <c r="I249" s="87">
        <v>6399.2</v>
      </c>
      <c r="J249" s="87"/>
      <c r="K249" s="87">
        <v>6399.2</v>
      </c>
      <c r="L249" s="86">
        <v>151</v>
      </c>
      <c r="M249" s="88">
        <f>H249/C249*100</f>
        <v>1.4</v>
      </c>
    </row>
    <row r="251" spans="1:13">
      <c r="A251" s="37" t="s">
        <v>116</v>
      </c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9"/>
    </row>
    <row r="252" spans="1:13">
      <c r="A252" s="40" t="s">
        <v>44</v>
      </c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</row>
    <row r="253" spans="1:13" ht="67.5" customHeight="1">
      <c r="A253" s="41" t="s">
        <v>5</v>
      </c>
      <c r="B253" s="42" t="s">
        <v>6</v>
      </c>
      <c r="C253" s="42" t="s">
        <v>23</v>
      </c>
      <c r="D253" s="42" t="s">
        <v>45</v>
      </c>
      <c r="E253" s="42" t="s">
        <v>46</v>
      </c>
      <c r="F253" s="42" t="s">
        <v>47</v>
      </c>
      <c r="G253" s="42" t="s">
        <v>8</v>
      </c>
      <c r="H253" s="42" t="s">
        <v>24</v>
      </c>
      <c r="I253" s="42" t="s">
        <v>25</v>
      </c>
      <c r="J253" s="42" t="s">
        <v>26</v>
      </c>
      <c r="K253" s="42" t="s">
        <v>27</v>
      </c>
      <c r="L253" s="42" t="s">
        <v>9</v>
      </c>
      <c r="M253" s="42" t="s">
        <v>10</v>
      </c>
    </row>
    <row r="254" spans="1:13">
      <c r="A254" s="43">
        <v>1</v>
      </c>
      <c r="B254" s="43">
        <v>2</v>
      </c>
      <c r="C254" s="43">
        <v>3</v>
      </c>
      <c r="D254" s="43" t="s">
        <v>28</v>
      </c>
      <c r="E254" s="43" t="s">
        <v>29</v>
      </c>
      <c r="F254" s="43" t="s">
        <v>30</v>
      </c>
      <c r="G254" s="43" t="s">
        <v>31</v>
      </c>
      <c r="H254" s="43">
        <v>4</v>
      </c>
      <c r="I254" s="43" t="s">
        <v>32</v>
      </c>
      <c r="J254" s="43" t="s">
        <v>33</v>
      </c>
      <c r="K254" s="43" t="s">
        <v>34</v>
      </c>
      <c r="L254" s="43" t="s">
        <v>35</v>
      </c>
      <c r="M254" s="43" t="s">
        <v>36</v>
      </c>
    </row>
    <row r="255" spans="1:13" ht="104.25" customHeight="1">
      <c r="A255" s="44">
        <v>1</v>
      </c>
      <c r="B255" s="17" t="s">
        <v>43</v>
      </c>
      <c r="C255" s="87">
        <v>69457.460000000006</v>
      </c>
      <c r="D255" s="87">
        <v>3263102.09</v>
      </c>
      <c r="E255" s="87">
        <v>6530400</v>
      </c>
      <c r="F255" s="87">
        <v>9793502.0899999999</v>
      </c>
      <c r="G255" s="87">
        <v>141</v>
      </c>
      <c r="H255" s="87">
        <v>33936.370000000003</v>
      </c>
      <c r="I255" s="87">
        <v>1515014.05</v>
      </c>
      <c r="J255" s="87">
        <v>3303950</v>
      </c>
      <c r="K255" s="87">
        <v>4818964.05</v>
      </c>
      <c r="L255" s="86">
        <v>142</v>
      </c>
      <c r="M255" s="88">
        <f>H255/C255*100</f>
        <v>48.9</v>
      </c>
    </row>
    <row r="256" spans="1:13" ht="114" customHeight="1">
      <c r="A256" s="44">
        <v>2</v>
      </c>
      <c r="B256" s="18" t="s">
        <v>58</v>
      </c>
      <c r="C256" s="87">
        <v>1388</v>
      </c>
      <c r="D256" s="87">
        <v>195707.91</v>
      </c>
      <c r="E256" s="87"/>
      <c r="F256" s="87">
        <v>195707.91</v>
      </c>
      <c r="G256" s="87">
        <v>141</v>
      </c>
      <c r="H256" s="87">
        <v>93.52</v>
      </c>
      <c r="I256" s="87">
        <v>13279.32</v>
      </c>
      <c r="J256" s="87"/>
      <c r="K256" s="87">
        <v>13279.32</v>
      </c>
      <c r="L256" s="86">
        <v>142</v>
      </c>
      <c r="M256" s="88">
        <f>H256/C256*100</f>
        <v>6.7</v>
      </c>
    </row>
    <row r="258" spans="1:13">
      <c r="A258" s="37" t="s">
        <v>83</v>
      </c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9"/>
    </row>
    <row r="259" spans="1:13">
      <c r="A259" s="40" t="s">
        <v>44</v>
      </c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</row>
    <row r="260" spans="1:13" ht="84.75" customHeight="1">
      <c r="A260" s="41" t="s">
        <v>5</v>
      </c>
      <c r="B260" s="42" t="s">
        <v>6</v>
      </c>
      <c r="C260" s="42" t="s">
        <v>23</v>
      </c>
      <c r="D260" s="42" t="s">
        <v>45</v>
      </c>
      <c r="E260" s="42" t="s">
        <v>46</v>
      </c>
      <c r="F260" s="42" t="s">
        <v>47</v>
      </c>
      <c r="G260" s="42" t="s">
        <v>8</v>
      </c>
      <c r="H260" s="42" t="s">
        <v>24</v>
      </c>
      <c r="I260" s="42" t="s">
        <v>25</v>
      </c>
      <c r="J260" s="42" t="s">
        <v>26</v>
      </c>
      <c r="K260" s="42" t="s">
        <v>27</v>
      </c>
      <c r="L260" s="42" t="s">
        <v>9</v>
      </c>
      <c r="M260" s="42" t="s">
        <v>10</v>
      </c>
    </row>
    <row r="261" spans="1:13">
      <c r="A261" s="43">
        <v>1</v>
      </c>
      <c r="B261" s="43">
        <v>2</v>
      </c>
      <c r="C261" s="43">
        <v>3</v>
      </c>
      <c r="D261" s="43" t="s">
        <v>28</v>
      </c>
      <c r="E261" s="43" t="s">
        <v>29</v>
      </c>
      <c r="F261" s="43" t="s">
        <v>30</v>
      </c>
      <c r="G261" s="43" t="s">
        <v>31</v>
      </c>
      <c r="H261" s="43">
        <v>4</v>
      </c>
      <c r="I261" s="43" t="s">
        <v>32</v>
      </c>
      <c r="J261" s="43" t="s">
        <v>33</v>
      </c>
      <c r="K261" s="43" t="s">
        <v>34</v>
      </c>
      <c r="L261" s="43" t="s">
        <v>35</v>
      </c>
      <c r="M261" s="43" t="s">
        <v>36</v>
      </c>
    </row>
    <row r="262" spans="1:13" ht="114" customHeight="1">
      <c r="A262" s="44">
        <v>1</v>
      </c>
      <c r="B262" s="17" t="s">
        <v>43</v>
      </c>
      <c r="C262" s="87">
        <v>71888.899999999994</v>
      </c>
      <c r="D262" s="87">
        <v>5686047</v>
      </c>
      <c r="E262" s="87">
        <v>10848400</v>
      </c>
      <c r="F262" s="87">
        <v>16534447</v>
      </c>
      <c r="G262" s="87">
        <v>230</v>
      </c>
      <c r="H262" s="87">
        <v>31840.83</v>
      </c>
      <c r="I262" s="87">
        <v>2426500.13</v>
      </c>
      <c r="J262" s="87">
        <v>4865050</v>
      </c>
      <c r="K262" s="87">
        <v>7291550.1299999999</v>
      </c>
      <c r="L262" s="86">
        <v>229</v>
      </c>
      <c r="M262" s="88">
        <f>H262/C262*100</f>
        <v>44.3</v>
      </c>
    </row>
    <row r="263" spans="1:13" ht="112.5" customHeight="1">
      <c r="A263" s="44">
        <v>2</v>
      </c>
      <c r="B263" s="18" t="s">
        <v>58</v>
      </c>
      <c r="C263" s="87">
        <v>1304.3499999999999</v>
      </c>
      <c r="D263" s="87">
        <v>300000</v>
      </c>
      <c r="E263" s="87"/>
      <c r="F263" s="87">
        <v>300000</v>
      </c>
      <c r="G263" s="87">
        <v>230</v>
      </c>
      <c r="H263" s="87">
        <v>0</v>
      </c>
      <c r="I263" s="87">
        <v>0</v>
      </c>
      <c r="J263" s="87"/>
      <c r="K263" s="87">
        <v>0</v>
      </c>
      <c r="L263" s="86">
        <v>229</v>
      </c>
      <c r="M263" s="88">
        <f>H263/C263*100</f>
        <v>0</v>
      </c>
    </row>
    <row r="265" spans="1:13">
      <c r="A265" s="37" t="s">
        <v>117</v>
      </c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9"/>
    </row>
    <row r="266" spans="1:13">
      <c r="A266" s="40" t="s">
        <v>44</v>
      </c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</row>
    <row r="267" spans="1:13" ht="77.25" customHeight="1">
      <c r="A267" s="41" t="s">
        <v>5</v>
      </c>
      <c r="B267" s="42" t="s">
        <v>6</v>
      </c>
      <c r="C267" s="42" t="s">
        <v>23</v>
      </c>
      <c r="D267" s="42" t="s">
        <v>45</v>
      </c>
      <c r="E267" s="42" t="s">
        <v>46</v>
      </c>
      <c r="F267" s="42" t="s">
        <v>47</v>
      </c>
      <c r="G267" s="42" t="s">
        <v>8</v>
      </c>
      <c r="H267" s="42" t="s">
        <v>24</v>
      </c>
      <c r="I267" s="42" t="s">
        <v>25</v>
      </c>
      <c r="J267" s="42" t="s">
        <v>26</v>
      </c>
      <c r="K267" s="42" t="s">
        <v>27</v>
      </c>
      <c r="L267" s="42" t="s">
        <v>9</v>
      </c>
      <c r="M267" s="42" t="s">
        <v>10</v>
      </c>
    </row>
    <row r="268" spans="1:13">
      <c r="A268" s="43">
        <v>1</v>
      </c>
      <c r="B268" s="43">
        <v>2</v>
      </c>
      <c r="C268" s="43">
        <v>3</v>
      </c>
      <c r="D268" s="43" t="s">
        <v>28</v>
      </c>
      <c r="E268" s="43" t="s">
        <v>29</v>
      </c>
      <c r="F268" s="43" t="s">
        <v>30</v>
      </c>
      <c r="G268" s="43" t="s">
        <v>31</v>
      </c>
      <c r="H268" s="43">
        <v>4</v>
      </c>
      <c r="I268" s="43" t="s">
        <v>32</v>
      </c>
      <c r="J268" s="43" t="s">
        <v>33</v>
      </c>
      <c r="K268" s="43" t="s">
        <v>34</v>
      </c>
      <c r="L268" s="43" t="s">
        <v>35</v>
      </c>
      <c r="M268" s="43" t="s">
        <v>36</v>
      </c>
    </row>
    <row r="269" spans="1:13" ht="101.25" customHeight="1">
      <c r="A269" s="44">
        <v>1</v>
      </c>
      <c r="B269" s="17" t="s">
        <v>43</v>
      </c>
      <c r="C269" s="87">
        <v>90717.06</v>
      </c>
      <c r="D269" s="87">
        <v>2752958</v>
      </c>
      <c r="E269" s="87">
        <v>2871500</v>
      </c>
      <c r="F269" s="87">
        <v>5624458</v>
      </c>
      <c r="G269" s="87">
        <v>62</v>
      </c>
      <c r="H269" s="87">
        <v>35428.04</v>
      </c>
      <c r="I269" s="87">
        <v>1180315.47</v>
      </c>
      <c r="J269" s="87">
        <v>1441359.3</v>
      </c>
      <c r="K269" s="87">
        <v>2621674.77</v>
      </c>
      <c r="L269" s="86">
        <v>74</v>
      </c>
      <c r="M269" s="88">
        <f>H269/C269*100</f>
        <v>39.1</v>
      </c>
    </row>
    <row r="270" spans="1:13" ht="108.75" customHeight="1">
      <c r="A270" s="44">
        <v>2</v>
      </c>
      <c r="B270" s="18" t="s">
        <v>58</v>
      </c>
      <c r="C270" s="87">
        <v>209.68</v>
      </c>
      <c r="D270" s="87">
        <v>13000</v>
      </c>
      <c r="E270" s="87"/>
      <c r="F270" s="87">
        <v>13000</v>
      </c>
      <c r="G270" s="87">
        <v>62</v>
      </c>
      <c r="H270" s="87">
        <v>4.32</v>
      </c>
      <c r="I270" s="87">
        <v>319.95999999999998</v>
      </c>
      <c r="J270" s="87"/>
      <c r="K270" s="87">
        <v>319.95999999999998</v>
      </c>
      <c r="L270" s="86">
        <v>74</v>
      </c>
      <c r="M270" s="88">
        <f>H270/C270*100</f>
        <v>2.1</v>
      </c>
    </row>
    <row r="272" spans="1:13" ht="21" customHeight="1">
      <c r="A272" s="37" t="s">
        <v>131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9"/>
    </row>
    <row r="273" spans="1:13">
      <c r="A273" s="40" t="s">
        <v>44</v>
      </c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</row>
    <row r="274" spans="1:13" ht="74.25" customHeight="1">
      <c r="A274" s="41" t="s">
        <v>5</v>
      </c>
      <c r="B274" s="42" t="s">
        <v>6</v>
      </c>
      <c r="C274" s="42" t="s">
        <v>23</v>
      </c>
      <c r="D274" s="42" t="s">
        <v>45</v>
      </c>
      <c r="E274" s="42" t="s">
        <v>46</v>
      </c>
      <c r="F274" s="42" t="s">
        <v>47</v>
      </c>
      <c r="G274" s="42" t="s">
        <v>8</v>
      </c>
      <c r="H274" s="42" t="s">
        <v>24</v>
      </c>
      <c r="I274" s="42" t="s">
        <v>25</v>
      </c>
      <c r="J274" s="42" t="s">
        <v>26</v>
      </c>
      <c r="K274" s="42" t="s">
        <v>27</v>
      </c>
      <c r="L274" s="42" t="s">
        <v>9</v>
      </c>
      <c r="M274" s="42" t="s">
        <v>10</v>
      </c>
    </row>
    <row r="275" spans="1:13">
      <c r="A275" s="43">
        <v>1</v>
      </c>
      <c r="B275" s="43">
        <v>2</v>
      </c>
      <c r="C275" s="43">
        <v>3</v>
      </c>
      <c r="D275" s="43" t="s">
        <v>28</v>
      </c>
      <c r="E275" s="43" t="s">
        <v>29</v>
      </c>
      <c r="F275" s="43" t="s">
        <v>30</v>
      </c>
      <c r="G275" s="43" t="s">
        <v>31</v>
      </c>
      <c r="H275" s="43">
        <v>4</v>
      </c>
      <c r="I275" s="43" t="s">
        <v>32</v>
      </c>
      <c r="J275" s="43" t="s">
        <v>33</v>
      </c>
      <c r="K275" s="43" t="s">
        <v>34</v>
      </c>
      <c r="L275" s="43" t="s">
        <v>35</v>
      </c>
      <c r="M275" s="43" t="s">
        <v>36</v>
      </c>
    </row>
    <row r="276" spans="1:13" ht="101.25" customHeight="1">
      <c r="A276" s="44">
        <v>1</v>
      </c>
      <c r="B276" s="17" t="s">
        <v>43</v>
      </c>
      <c r="C276" s="87">
        <v>72980.17</v>
      </c>
      <c r="D276" s="87">
        <v>3917547</v>
      </c>
      <c r="E276" s="87">
        <v>7686300</v>
      </c>
      <c r="F276" s="87">
        <v>11603847</v>
      </c>
      <c r="G276" s="87">
        <v>159</v>
      </c>
      <c r="H276" s="87">
        <v>33322.69</v>
      </c>
      <c r="I276" s="87">
        <v>1834490.35</v>
      </c>
      <c r="J276" s="87">
        <v>3663754</v>
      </c>
      <c r="K276" s="87">
        <v>5498244.3499999996</v>
      </c>
      <c r="L276" s="86">
        <v>165</v>
      </c>
      <c r="M276" s="88">
        <f>H276/C276*100</f>
        <v>45.7</v>
      </c>
    </row>
    <row r="277" spans="1:13" ht="109.5" customHeight="1">
      <c r="A277" s="44">
        <v>2</v>
      </c>
      <c r="B277" s="18" t="s">
        <v>58</v>
      </c>
      <c r="C277" s="87">
        <v>758.82</v>
      </c>
      <c r="D277" s="87">
        <v>120653</v>
      </c>
      <c r="E277" s="87"/>
      <c r="F277" s="87">
        <v>120653</v>
      </c>
      <c r="G277" s="87">
        <v>159</v>
      </c>
      <c r="H277" s="87">
        <v>23.27</v>
      </c>
      <c r="I277" s="87">
        <v>3839.52</v>
      </c>
      <c r="J277" s="87"/>
      <c r="K277" s="87">
        <v>3839.52</v>
      </c>
      <c r="L277" s="86">
        <v>165</v>
      </c>
      <c r="M277" s="88">
        <f>H277/C277*100</f>
        <v>3.1</v>
      </c>
    </row>
    <row r="279" spans="1:13">
      <c r="A279" s="37" t="s">
        <v>118</v>
      </c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9"/>
    </row>
    <row r="280" spans="1:13">
      <c r="A280" s="40" t="s">
        <v>44</v>
      </c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</row>
    <row r="281" spans="1:13" ht="69" customHeight="1">
      <c r="A281" s="41" t="s">
        <v>5</v>
      </c>
      <c r="B281" s="42" t="s">
        <v>6</v>
      </c>
      <c r="C281" s="42" t="s">
        <v>23</v>
      </c>
      <c r="D281" s="42" t="s">
        <v>45</v>
      </c>
      <c r="E281" s="42" t="s">
        <v>46</v>
      </c>
      <c r="F281" s="42" t="s">
        <v>47</v>
      </c>
      <c r="G281" s="42" t="s">
        <v>8</v>
      </c>
      <c r="H281" s="42" t="s">
        <v>24</v>
      </c>
      <c r="I281" s="42" t="s">
        <v>25</v>
      </c>
      <c r="J281" s="42" t="s">
        <v>26</v>
      </c>
      <c r="K281" s="42" t="s">
        <v>27</v>
      </c>
      <c r="L281" s="42" t="s">
        <v>9</v>
      </c>
      <c r="M281" s="42" t="s">
        <v>10</v>
      </c>
    </row>
    <row r="282" spans="1:13">
      <c r="A282" s="43">
        <v>1</v>
      </c>
      <c r="B282" s="43">
        <v>2</v>
      </c>
      <c r="C282" s="43">
        <v>3</v>
      </c>
      <c r="D282" s="43" t="s">
        <v>28</v>
      </c>
      <c r="E282" s="43" t="s">
        <v>29</v>
      </c>
      <c r="F282" s="43" t="s">
        <v>30</v>
      </c>
      <c r="G282" s="43" t="s">
        <v>31</v>
      </c>
      <c r="H282" s="43">
        <v>4</v>
      </c>
      <c r="I282" s="43" t="s">
        <v>32</v>
      </c>
      <c r="J282" s="43" t="s">
        <v>33</v>
      </c>
      <c r="K282" s="43" t="s">
        <v>34</v>
      </c>
      <c r="L282" s="43" t="s">
        <v>35</v>
      </c>
      <c r="M282" s="43" t="s">
        <v>36</v>
      </c>
    </row>
    <row r="283" spans="1:13" ht="102" customHeight="1">
      <c r="A283" s="44">
        <v>1</v>
      </c>
      <c r="B283" s="17" t="s">
        <v>43</v>
      </c>
      <c r="C283" s="87">
        <v>74745.990000000005</v>
      </c>
      <c r="D283" s="87">
        <v>4150890</v>
      </c>
      <c r="E283" s="87">
        <v>7210500</v>
      </c>
      <c r="F283" s="87">
        <v>11361390</v>
      </c>
      <c r="G283" s="87">
        <v>152</v>
      </c>
      <c r="H283" s="87">
        <v>32898.69</v>
      </c>
      <c r="I283" s="87">
        <v>1836799.73</v>
      </c>
      <c r="J283" s="87">
        <v>3196700</v>
      </c>
      <c r="K283" s="87">
        <v>5033499.7300000004</v>
      </c>
      <c r="L283" s="86">
        <v>153</v>
      </c>
      <c r="M283" s="88">
        <f>H283/C283*100</f>
        <v>44</v>
      </c>
    </row>
    <row r="284" spans="1:13" ht="109.5" customHeight="1">
      <c r="A284" s="44">
        <v>2</v>
      </c>
      <c r="B284" s="18" t="s">
        <v>58</v>
      </c>
      <c r="C284" s="87">
        <v>225</v>
      </c>
      <c r="D284" s="87">
        <v>34200</v>
      </c>
      <c r="E284" s="87"/>
      <c r="F284" s="87">
        <v>34200</v>
      </c>
      <c r="G284" s="87">
        <v>152</v>
      </c>
      <c r="H284" s="87">
        <v>37.75</v>
      </c>
      <c r="I284" s="87">
        <v>5776</v>
      </c>
      <c r="J284" s="87"/>
      <c r="K284" s="87">
        <v>5776</v>
      </c>
      <c r="L284" s="86">
        <v>153</v>
      </c>
      <c r="M284" s="88">
        <f>H284/C284*100</f>
        <v>16.8</v>
      </c>
    </row>
    <row r="286" spans="1:13">
      <c r="A286" s="37" t="s">
        <v>119</v>
      </c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9"/>
    </row>
    <row r="287" spans="1:13">
      <c r="A287" s="40" t="s">
        <v>44</v>
      </c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</row>
    <row r="288" spans="1:13" ht="81.75" customHeight="1">
      <c r="A288" s="41" t="s">
        <v>5</v>
      </c>
      <c r="B288" s="42" t="s">
        <v>6</v>
      </c>
      <c r="C288" s="42" t="s">
        <v>23</v>
      </c>
      <c r="D288" s="42" t="s">
        <v>45</v>
      </c>
      <c r="E288" s="42" t="s">
        <v>46</v>
      </c>
      <c r="F288" s="42" t="s">
        <v>47</v>
      </c>
      <c r="G288" s="42" t="s">
        <v>8</v>
      </c>
      <c r="H288" s="42" t="s">
        <v>24</v>
      </c>
      <c r="I288" s="42" t="s">
        <v>25</v>
      </c>
      <c r="J288" s="42" t="s">
        <v>26</v>
      </c>
      <c r="K288" s="42" t="s">
        <v>27</v>
      </c>
      <c r="L288" s="42" t="s">
        <v>9</v>
      </c>
      <c r="M288" s="42" t="s">
        <v>10</v>
      </c>
    </row>
    <row r="289" spans="1:15">
      <c r="A289" s="43">
        <v>1</v>
      </c>
      <c r="B289" s="43">
        <v>2</v>
      </c>
      <c r="C289" s="43">
        <v>3</v>
      </c>
      <c r="D289" s="43" t="s">
        <v>28</v>
      </c>
      <c r="E289" s="43" t="s">
        <v>29</v>
      </c>
      <c r="F289" s="43" t="s">
        <v>30</v>
      </c>
      <c r="G289" s="43" t="s">
        <v>31</v>
      </c>
      <c r="H289" s="43">
        <v>4</v>
      </c>
      <c r="I289" s="43" t="s">
        <v>32</v>
      </c>
      <c r="J289" s="43" t="s">
        <v>33</v>
      </c>
      <c r="K289" s="43" t="s">
        <v>34</v>
      </c>
      <c r="L289" s="43" t="s">
        <v>35</v>
      </c>
      <c r="M289" s="43" t="s">
        <v>36</v>
      </c>
    </row>
    <row r="290" spans="1:15" ht="110.25" customHeight="1">
      <c r="A290" s="44">
        <v>1</v>
      </c>
      <c r="B290" s="17" t="s">
        <v>43</v>
      </c>
      <c r="C290" s="87">
        <v>71054.16</v>
      </c>
      <c r="D290" s="87">
        <v>5288732</v>
      </c>
      <c r="E290" s="87">
        <v>10627400</v>
      </c>
      <c r="F290" s="87">
        <v>15916132</v>
      </c>
      <c r="G290" s="87">
        <v>224</v>
      </c>
      <c r="H290" s="87">
        <v>41687.11</v>
      </c>
      <c r="I290" s="87">
        <v>2907134.25</v>
      </c>
      <c r="J290" s="87">
        <v>6680900</v>
      </c>
      <c r="K290" s="87">
        <v>9588034.25</v>
      </c>
      <c r="L290" s="86">
        <v>230</v>
      </c>
      <c r="M290" s="88">
        <f>H290/C290*100</f>
        <v>58.7</v>
      </c>
    </row>
    <row r="291" spans="1:15" ht="116.25" customHeight="1">
      <c r="A291" s="44">
        <v>2</v>
      </c>
      <c r="B291" s="18" t="s">
        <v>58</v>
      </c>
      <c r="C291" s="87">
        <v>1494.45</v>
      </c>
      <c r="D291" s="87">
        <v>334756</v>
      </c>
      <c r="E291" s="87"/>
      <c r="F291" s="87">
        <v>334756</v>
      </c>
      <c r="G291" s="87">
        <v>224</v>
      </c>
      <c r="H291" s="87">
        <v>0</v>
      </c>
      <c r="I291" s="87"/>
      <c r="J291" s="87"/>
      <c r="K291" s="87">
        <v>0</v>
      </c>
      <c r="L291" s="86">
        <v>230</v>
      </c>
      <c r="M291" s="88">
        <f>H291/C291*100</f>
        <v>0</v>
      </c>
    </row>
    <row r="293" spans="1:15">
      <c r="A293" s="34" t="s">
        <v>120</v>
      </c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5"/>
    </row>
    <row r="294" spans="1:15">
      <c r="A294" s="63" t="s">
        <v>44</v>
      </c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</row>
    <row r="295" spans="1:15" ht="76.5" customHeight="1">
      <c r="A295" s="64" t="s">
        <v>5</v>
      </c>
      <c r="B295" s="65" t="s">
        <v>6</v>
      </c>
      <c r="C295" s="65" t="s">
        <v>23</v>
      </c>
      <c r="D295" s="65" t="s">
        <v>62</v>
      </c>
      <c r="E295" s="65" t="s">
        <v>63</v>
      </c>
      <c r="F295" s="65" t="s">
        <v>47</v>
      </c>
      <c r="G295" s="65" t="s">
        <v>8</v>
      </c>
      <c r="H295" s="65" t="s">
        <v>24</v>
      </c>
      <c r="I295" s="65" t="s">
        <v>64</v>
      </c>
      <c r="J295" s="65" t="s">
        <v>65</v>
      </c>
      <c r="K295" s="65" t="s">
        <v>27</v>
      </c>
      <c r="L295" s="65" t="s">
        <v>9</v>
      </c>
      <c r="M295" s="65" t="s">
        <v>10</v>
      </c>
    </row>
    <row r="296" spans="1:15">
      <c r="A296" s="66">
        <v>1</v>
      </c>
      <c r="B296" s="66">
        <v>2</v>
      </c>
      <c r="C296" s="66">
        <v>3</v>
      </c>
      <c r="D296" s="66" t="s">
        <v>28</v>
      </c>
      <c r="E296" s="66" t="s">
        <v>29</v>
      </c>
      <c r="F296" s="66" t="s">
        <v>30</v>
      </c>
      <c r="G296" s="66" t="s">
        <v>31</v>
      </c>
      <c r="H296" s="66">
        <v>4</v>
      </c>
      <c r="I296" s="66" t="s">
        <v>32</v>
      </c>
      <c r="J296" s="66" t="s">
        <v>33</v>
      </c>
      <c r="K296" s="66" t="s">
        <v>34</v>
      </c>
      <c r="L296" s="66" t="s">
        <v>35</v>
      </c>
      <c r="M296" s="66" t="s">
        <v>36</v>
      </c>
    </row>
    <row r="297" spans="1:15" ht="105" customHeight="1">
      <c r="A297" s="67">
        <v>1</v>
      </c>
      <c r="B297" s="17" t="s">
        <v>43</v>
      </c>
      <c r="C297" s="95">
        <v>71592.67</v>
      </c>
      <c r="D297" s="95">
        <v>4012791</v>
      </c>
      <c r="E297" s="95">
        <v>7800000</v>
      </c>
      <c r="F297" s="95">
        <v>11812791</v>
      </c>
      <c r="G297" s="95">
        <v>165</v>
      </c>
      <c r="H297" s="95">
        <v>31096.799999999999</v>
      </c>
      <c r="I297" s="95">
        <v>1757021.55</v>
      </c>
      <c r="J297" s="95">
        <v>3373950</v>
      </c>
      <c r="K297" s="95">
        <v>5130971.55</v>
      </c>
      <c r="L297" s="96">
        <v>165</v>
      </c>
      <c r="M297" s="97">
        <f>H297/C297*100</f>
        <v>43.4</v>
      </c>
    </row>
    <row r="298" spans="1:15" ht="114.75" customHeight="1">
      <c r="A298" s="67">
        <v>2</v>
      </c>
      <c r="B298" s="18" t="s">
        <v>58</v>
      </c>
      <c r="C298" s="95">
        <v>825.45</v>
      </c>
      <c r="D298" s="95">
        <v>136200</v>
      </c>
      <c r="E298" s="95"/>
      <c r="F298" s="95">
        <v>136200</v>
      </c>
      <c r="G298" s="95">
        <v>165</v>
      </c>
      <c r="H298" s="95">
        <v>8.73</v>
      </c>
      <c r="I298" s="95">
        <v>1439.82</v>
      </c>
      <c r="J298" s="95"/>
      <c r="K298" s="95">
        <v>1439.82</v>
      </c>
      <c r="L298" s="96">
        <v>165</v>
      </c>
      <c r="M298" s="97">
        <f>H298/C298*100</f>
        <v>1.1000000000000001</v>
      </c>
    </row>
    <row r="300" spans="1:15">
      <c r="A300" s="48" t="s">
        <v>121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</row>
    <row r="301" spans="1:15">
      <c r="A301" s="48" t="s">
        <v>44</v>
      </c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</row>
    <row r="302" spans="1:15" ht="62.25" customHeight="1">
      <c r="A302" s="49" t="s">
        <v>5</v>
      </c>
      <c r="B302" s="50" t="s">
        <v>6</v>
      </c>
      <c r="C302" s="50" t="s">
        <v>23</v>
      </c>
      <c r="D302" s="50" t="s">
        <v>69</v>
      </c>
      <c r="E302" s="50" t="s">
        <v>70</v>
      </c>
      <c r="F302" s="50" t="s">
        <v>47</v>
      </c>
      <c r="G302" s="50" t="s">
        <v>8</v>
      </c>
      <c r="H302" s="50" t="s">
        <v>24</v>
      </c>
      <c r="I302" s="50" t="s">
        <v>71</v>
      </c>
      <c r="J302" s="50" t="s">
        <v>72</v>
      </c>
      <c r="K302" s="50" t="s">
        <v>27</v>
      </c>
      <c r="L302" s="50" t="s">
        <v>9</v>
      </c>
      <c r="M302" s="50" t="s">
        <v>10</v>
      </c>
    </row>
    <row r="303" spans="1:15">
      <c r="A303" s="51">
        <v>1</v>
      </c>
      <c r="B303" s="51">
        <v>2</v>
      </c>
      <c r="C303" s="51">
        <v>3</v>
      </c>
      <c r="D303" s="51" t="s">
        <v>28</v>
      </c>
      <c r="E303" s="51" t="s">
        <v>29</v>
      </c>
      <c r="F303" s="51" t="s">
        <v>30</v>
      </c>
      <c r="G303" s="51" t="s">
        <v>31</v>
      </c>
      <c r="H303" s="51">
        <v>4</v>
      </c>
      <c r="I303" s="51" t="s">
        <v>32</v>
      </c>
      <c r="J303" s="51" t="s">
        <v>33</v>
      </c>
      <c r="K303" s="51" t="s">
        <v>34</v>
      </c>
      <c r="L303" s="51" t="s">
        <v>35</v>
      </c>
      <c r="M303" s="51" t="s">
        <v>36</v>
      </c>
    </row>
    <row r="304" spans="1:15" ht="132" customHeight="1">
      <c r="A304" s="52">
        <v>1</v>
      </c>
      <c r="B304" s="17" t="s">
        <v>43</v>
      </c>
      <c r="C304" s="91">
        <v>72982.48</v>
      </c>
      <c r="D304" s="91">
        <v>4169844.8</v>
      </c>
      <c r="E304" s="91">
        <v>7726300</v>
      </c>
      <c r="F304" s="91">
        <v>11896144.800000001</v>
      </c>
      <c r="G304" s="91">
        <v>163</v>
      </c>
      <c r="H304" s="91">
        <v>33551.839999999997</v>
      </c>
      <c r="I304" s="91">
        <v>1896466.73</v>
      </c>
      <c r="J304" s="91">
        <v>3874449.6</v>
      </c>
      <c r="K304" s="91">
        <v>5770916.3300000001</v>
      </c>
      <c r="L304" s="92">
        <v>172</v>
      </c>
      <c r="M304" s="93">
        <f>H304/C304*100</f>
        <v>46</v>
      </c>
    </row>
    <row r="305" spans="1:13" ht="117.75" customHeight="1">
      <c r="A305" s="52">
        <v>2</v>
      </c>
      <c r="B305" s="98" t="s">
        <v>58</v>
      </c>
      <c r="C305" s="91">
        <v>454.55</v>
      </c>
      <c r="D305" s="91">
        <v>74092.2</v>
      </c>
      <c r="E305" s="91"/>
      <c r="F305" s="91">
        <v>74092.2</v>
      </c>
      <c r="G305" s="91">
        <v>163</v>
      </c>
      <c r="H305" s="91">
        <v>96.67</v>
      </c>
      <c r="I305" s="91">
        <v>16626.59</v>
      </c>
      <c r="J305" s="91"/>
      <c r="K305" s="91">
        <v>16626.59</v>
      </c>
      <c r="L305" s="92">
        <v>172</v>
      </c>
      <c r="M305" s="93">
        <f>H305/C305*100</f>
        <v>21.3</v>
      </c>
    </row>
    <row r="307" spans="1:13">
      <c r="A307" s="37" t="s">
        <v>122</v>
      </c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9"/>
    </row>
    <row r="308" spans="1:13">
      <c r="A308" s="40" t="s">
        <v>44</v>
      </c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</row>
    <row r="309" spans="1:13" ht="77.25" customHeight="1">
      <c r="A309" s="41" t="s">
        <v>5</v>
      </c>
      <c r="B309" s="42" t="s">
        <v>6</v>
      </c>
      <c r="C309" s="42" t="s">
        <v>23</v>
      </c>
      <c r="D309" s="42" t="s">
        <v>45</v>
      </c>
      <c r="E309" s="42" t="s">
        <v>46</v>
      </c>
      <c r="F309" s="42" t="s">
        <v>47</v>
      </c>
      <c r="G309" s="42" t="s">
        <v>8</v>
      </c>
      <c r="H309" s="42" t="s">
        <v>24</v>
      </c>
      <c r="I309" s="42" t="s">
        <v>25</v>
      </c>
      <c r="J309" s="42" t="s">
        <v>26</v>
      </c>
      <c r="K309" s="42" t="s">
        <v>27</v>
      </c>
      <c r="L309" s="42" t="s">
        <v>9</v>
      </c>
      <c r="M309" s="42" t="s">
        <v>10</v>
      </c>
    </row>
    <row r="310" spans="1:13">
      <c r="A310" s="43">
        <v>1</v>
      </c>
      <c r="B310" s="43">
        <v>2</v>
      </c>
      <c r="C310" s="43">
        <v>3</v>
      </c>
      <c r="D310" s="43" t="s">
        <v>28</v>
      </c>
      <c r="E310" s="43" t="s">
        <v>29</v>
      </c>
      <c r="F310" s="43" t="s">
        <v>30</v>
      </c>
      <c r="G310" s="43" t="s">
        <v>31</v>
      </c>
      <c r="H310" s="43">
        <v>4</v>
      </c>
      <c r="I310" s="43" t="s">
        <v>32</v>
      </c>
      <c r="J310" s="43" t="s">
        <v>33</v>
      </c>
      <c r="K310" s="43" t="s">
        <v>34</v>
      </c>
      <c r="L310" s="43" t="s">
        <v>35</v>
      </c>
      <c r="M310" s="43" t="s">
        <v>36</v>
      </c>
    </row>
    <row r="311" spans="1:13" ht="100.5" customHeight="1">
      <c r="A311" s="44">
        <v>1</v>
      </c>
      <c r="B311" s="17" t="s">
        <v>43</v>
      </c>
      <c r="C311" s="87">
        <v>76038.559999999998</v>
      </c>
      <c r="D311" s="87">
        <v>4228506.1500000004</v>
      </c>
      <c r="E311" s="87">
        <v>7025200</v>
      </c>
      <c r="F311" s="87">
        <v>11253706.15</v>
      </c>
      <c r="G311" s="87">
        <v>148</v>
      </c>
      <c r="H311" s="87">
        <v>42023.3</v>
      </c>
      <c r="I311" s="87">
        <v>2128337.61</v>
      </c>
      <c r="J311" s="87">
        <v>4259204</v>
      </c>
      <c r="K311" s="87">
        <v>6387541.6100000003</v>
      </c>
      <c r="L311" s="86">
        <v>152</v>
      </c>
      <c r="M311" s="88">
        <f>H311/C311*100</f>
        <v>55.3</v>
      </c>
    </row>
    <row r="312" spans="1:13" ht="110.25" customHeight="1">
      <c r="A312" s="44">
        <v>2</v>
      </c>
      <c r="B312" s="18" t="s">
        <v>58</v>
      </c>
      <c r="C312" s="87">
        <v>1422.94</v>
      </c>
      <c r="D312" s="87">
        <v>210595.85</v>
      </c>
      <c r="E312" s="87"/>
      <c r="F312" s="87">
        <v>210595.85</v>
      </c>
      <c r="G312" s="87">
        <v>148</v>
      </c>
      <c r="H312" s="87">
        <v>0</v>
      </c>
      <c r="I312" s="87"/>
      <c r="J312" s="87"/>
      <c r="K312" s="87">
        <v>0</v>
      </c>
      <c r="L312" s="86">
        <v>152</v>
      </c>
      <c r="M312" s="88">
        <f>H312/C312*100</f>
        <v>0</v>
      </c>
    </row>
    <row r="314" spans="1:13">
      <c r="A314" s="37" t="s">
        <v>123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9"/>
    </row>
    <row r="315" spans="1:13">
      <c r="A315" s="40" t="s">
        <v>44</v>
      </c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</row>
    <row r="316" spans="1:13" ht="84.75" customHeight="1">
      <c r="A316" s="41" t="s">
        <v>5</v>
      </c>
      <c r="B316" s="42" t="s">
        <v>6</v>
      </c>
      <c r="C316" s="42" t="s">
        <v>23</v>
      </c>
      <c r="D316" s="42" t="s">
        <v>45</v>
      </c>
      <c r="E316" s="42" t="s">
        <v>46</v>
      </c>
      <c r="F316" s="42" t="s">
        <v>47</v>
      </c>
      <c r="G316" s="42" t="s">
        <v>8</v>
      </c>
      <c r="H316" s="42" t="s">
        <v>24</v>
      </c>
      <c r="I316" s="42" t="s">
        <v>25</v>
      </c>
      <c r="J316" s="42" t="s">
        <v>26</v>
      </c>
      <c r="K316" s="42" t="s">
        <v>27</v>
      </c>
      <c r="L316" s="42" t="s">
        <v>9</v>
      </c>
      <c r="M316" s="42" t="s">
        <v>10</v>
      </c>
    </row>
    <row r="317" spans="1:13">
      <c r="A317" s="43">
        <v>1</v>
      </c>
      <c r="B317" s="43">
        <v>2</v>
      </c>
      <c r="C317" s="43">
        <v>3</v>
      </c>
      <c r="D317" s="43" t="s">
        <v>28</v>
      </c>
      <c r="E317" s="43" t="s">
        <v>29</v>
      </c>
      <c r="F317" s="43" t="s">
        <v>30</v>
      </c>
      <c r="G317" s="43" t="s">
        <v>31</v>
      </c>
      <c r="H317" s="43">
        <v>4</v>
      </c>
      <c r="I317" s="43" t="s">
        <v>32</v>
      </c>
      <c r="J317" s="43" t="s">
        <v>33</v>
      </c>
      <c r="K317" s="43" t="s">
        <v>34</v>
      </c>
      <c r="L317" s="43" t="s">
        <v>35</v>
      </c>
      <c r="M317" s="43" t="s">
        <v>36</v>
      </c>
    </row>
    <row r="318" spans="1:13" ht="103.5" customHeight="1">
      <c r="A318" s="44">
        <v>1</v>
      </c>
      <c r="B318" s="17" t="s">
        <v>43</v>
      </c>
      <c r="C318" s="87">
        <v>81761.279999999999</v>
      </c>
      <c r="D318" s="87">
        <v>8394230.2699999996</v>
      </c>
      <c r="E318" s="87">
        <v>18995800</v>
      </c>
      <c r="F318" s="87">
        <v>27390030.27</v>
      </c>
      <c r="G318" s="87">
        <v>335</v>
      </c>
      <c r="H318" s="87">
        <v>44119.42</v>
      </c>
      <c r="I318" s="87">
        <v>4119247.35</v>
      </c>
      <c r="J318" s="87">
        <v>10793117.33</v>
      </c>
      <c r="K318" s="87">
        <v>14912364.68</v>
      </c>
      <c r="L318" s="86">
        <v>338</v>
      </c>
      <c r="M318" s="88">
        <f>H318/C318*100</f>
        <v>54</v>
      </c>
    </row>
    <row r="319" spans="1:13" ht="102.75" customHeight="1">
      <c r="A319" s="44">
        <v>2</v>
      </c>
      <c r="B319" s="18" t="s">
        <v>58</v>
      </c>
      <c r="C319" s="87">
        <v>2130.4299999999998</v>
      </c>
      <c r="D319" s="87">
        <v>713692.73</v>
      </c>
      <c r="E319" s="87"/>
      <c r="F319" s="87">
        <v>713692.73</v>
      </c>
      <c r="G319" s="87">
        <v>335</v>
      </c>
      <c r="H319" s="87">
        <v>81.89</v>
      </c>
      <c r="I319" s="87">
        <v>27680</v>
      </c>
      <c r="J319" s="87"/>
      <c r="K319" s="87">
        <v>27680</v>
      </c>
      <c r="L319" s="86">
        <v>338</v>
      </c>
      <c r="M319" s="88">
        <f>H319/C319*100</f>
        <v>3.8</v>
      </c>
    </row>
    <row r="321" spans="1:13">
      <c r="A321" s="37" t="s">
        <v>124</v>
      </c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9"/>
    </row>
    <row r="322" spans="1:13">
      <c r="A322" s="40" t="s">
        <v>44</v>
      </c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</row>
    <row r="323" spans="1:13" ht="78" customHeight="1">
      <c r="A323" s="41" t="s">
        <v>5</v>
      </c>
      <c r="B323" s="42" t="s">
        <v>6</v>
      </c>
      <c r="C323" s="42" t="s">
        <v>23</v>
      </c>
      <c r="D323" s="42" t="s">
        <v>45</v>
      </c>
      <c r="E323" s="42" t="s">
        <v>46</v>
      </c>
      <c r="F323" s="42" t="s">
        <v>47</v>
      </c>
      <c r="G323" s="42" t="s">
        <v>8</v>
      </c>
      <c r="H323" s="42" t="s">
        <v>24</v>
      </c>
      <c r="I323" s="42" t="s">
        <v>25</v>
      </c>
      <c r="J323" s="42" t="s">
        <v>26</v>
      </c>
      <c r="K323" s="42" t="s">
        <v>27</v>
      </c>
      <c r="L323" s="42" t="s">
        <v>9</v>
      </c>
      <c r="M323" s="42" t="s">
        <v>10</v>
      </c>
    </row>
    <row r="324" spans="1:13">
      <c r="A324" s="43">
        <v>1</v>
      </c>
      <c r="B324" s="43">
        <v>2</v>
      </c>
      <c r="C324" s="43">
        <v>3</v>
      </c>
      <c r="D324" s="43" t="s">
        <v>28</v>
      </c>
      <c r="E324" s="43" t="s">
        <v>29</v>
      </c>
      <c r="F324" s="43" t="s">
        <v>30</v>
      </c>
      <c r="G324" s="43" t="s">
        <v>31</v>
      </c>
      <c r="H324" s="43">
        <v>4</v>
      </c>
      <c r="I324" s="43" t="s">
        <v>32</v>
      </c>
      <c r="J324" s="43" t="s">
        <v>33</v>
      </c>
      <c r="K324" s="43" t="s">
        <v>34</v>
      </c>
      <c r="L324" s="43" t="s">
        <v>35</v>
      </c>
      <c r="M324" s="43" t="s">
        <v>36</v>
      </c>
    </row>
    <row r="325" spans="1:13" ht="107.25" customHeight="1">
      <c r="A325" s="44">
        <v>1</v>
      </c>
      <c r="B325" s="17" t="s">
        <v>43</v>
      </c>
      <c r="C325" s="87">
        <v>80721.63</v>
      </c>
      <c r="D325" s="87">
        <v>7522481</v>
      </c>
      <c r="E325" s="87">
        <v>16290400</v>
      </c>
      <c r="F325" s="87">
        <v>23812881</v>
      </c>
      <c r="G325" s="87">
        <v>295</v>
      </c>
      <c r="H325" s="87">
        <v>38574.07</v>
      </c>
      <c r="I325" s="87">
        <v>3077023.3</v>
      </c>
      <c r="J325" s="87">
        <v>8340900</v>
      </c>
      <c r="K325" s="87">
        <v>11417923.300000001</v>
      </c>
      <c r="L325" s="86">
        <v>296</v>
      </c>
      <c r="M325" s="88">
        <f>H325/C325*100</f>
        <v>47.8</v>
      </c>
    </row>
    <row r="326" spans="1:13" ht="114" customHeight="1">
      <c r="A326" s="44">
        <v>2</v>
      </c>
      <c r="B326" s="18" t="s">
        <v>58</v>
      </c>
      <c r="C326" s="87">
        <v>2228.34</v>
      </c>
      <c r="D326" s="87">
        <v>657361</v>
      </c>
      <c r="E326" s="87"/>
      <c r="F326" s="87">
        <v>657361</v>
      </c>
      <c r="G326" s="87">
        <v>295</v>
      </c>
      <c r="H326" s="87">
        <v>65.099999999999994</v>
      </c>
      <c r="I326" s="87">
        <v>19270</v>
      </c>
      <c r="J326" s="87"/>
      <c r="K326" s="87">
        <v>19270</v>
      </c>
      <c r="L326" s="86">
        <v>296</v>
      </c>
      <c r="M326" s="88">
        <f>H326/C326*100</f>
        <v>2.9</v>
      </c>
    </row>
    <row r="328" spans="1:13">
      <c r="A328" s="37" t="s">
        <v>85</v>
      </c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9"/>
    </row>
    <row r="329" spans="1:13">
      <c r="A329" s="40" t="s">
        <v>44</v>
      </c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</row>
    <row r="330" spans="1:13" ht="79.5" customHeight="1">
      <c r="A330" s="41" t="s">
        <v>5</v>
      </c>
      <c r="B330" s="42" t="s">
        <v>6</v>
      </c>
      <c r="C330" s="42" t="s">
        <v>23</v>
      </c>
      <c r="D330" s="42" t="s">
        <v>45</v>
      </c>
      <c r="E330" s="42" t="s">
        <v>46</v>
      </c>
      <c r="F330" s="42" t="s">
        <v>47</v>
      </c>
      <c r="G330" s="42" t="s">
        <v>8</v>
      </c>
      <c r="H330" s="42" t="s">
        <v>24</v>
      </c>
      <c r="I330" s="42" t="s">
        <v>25</v>
      </c>
      <c r="J330" s="42" t="s">
        <v>26</v>
      </c>
      <c r="K330" s="42" t="s">
        <v>27</v>
      </c>
      <c r="L330" s="42" t="s">
        <v>9</v>
      </c>
      <c r="M330" s="42" t="s">
        <v>10</v>
      </c>
    </row>
    <row r="331" spans="1:13">
      <c r="A331" s="43">
        <v>1</v>
      </c>
      <c r="B331" s="43">
        <v>2</v>
      </c>
      <c r="C331" s="43">
        <v>3</v>
      </c>
      <c r="D331" s="43" t="s">
        <v>28</v>
      </c>
      <c r="E331" s="43" t="s">
        <v>29</v>
      </c>
      <c r="F331" s="43" t="s">
        <v>30</v>
      </c>
      <c r="G331" s="43" t="s">
        <v>31</v>
      </c>
      <c r="H331" s="43">
        <v>4</v>
      </c>
      <c r="I331" s="43" t="s">
        <v>32</v>
      </c>
      <c r="J331" s="43" t="s">
        <v>33</v>
      </c>
      <c r="K331" s="43" t="s">
        <v>34</v>
      </c>
      <c r="L331" s="43" t="s">
        <v>35</v>
      </c>
      <c r="M331" s="43" t="s">
        <v>36</v>
      </c>
    </row>
    <row r="332" spans="1:13" ht="103.5" customHeight="1">
      <c r="A332" s="44">
        <v>1</v>
      </c>
      <c r="B332" s="17" t="s">
        <v>43</v>
      </c>
      <c r="C332" s="87">
        <v>77834.41</v>
      </c>
      <c r="D332" s="87">
        <v>9118962</v>
      </c>
      <c r="E332" s="87">
        <v>14542700</v>
      </c>
      <c r="F332" s="87">
        <v>23661662</v>
      </c>
      <c r="G332" s="87">
        <v>304</v>
      </c>
      <c r="H332" s="87">
        <v>34466.26</v>
      </c>
      <c r="I332" s="87">
        <v>4275599.59</v>
      </c>
      <c r="J332" s="87">
        <v>6753602.4800000004</v>
      </c>
      <c r="K332" s="87">
        <v>11029202.07</v>
      </c>
      <c r="L332" s="86">
        <v>320</v>
      </c>
      <c r="M332" s="88">
        <f>H332/C332*100</f>
        <v>44.3</v>
      </c>
    </row>
    <row r="333" spans="1:13" ht="112.5" customHeight="1">
      <c r="A333" s="44">
        <v>2</v>
      </c>
      <c r="B333" s="18" t="s">
        <v>58</v>
      </c>
      <c r="C333" s="87">
        <v>1052.6300000000001</v>
      </c>
      <c r="D333" s="87">
        <v>320000</v>
      </c>
      <c r="E333" s="87"/>
      <c r="F333" s="87">
        <v>320000</v>
      </c>
      <c r="G333" s="87">
        <v>304</v>
      </c>
      <c r="H333" s="87">
        <v>0</v>
      </c>
      <c r="I333" s="87">
        <v>0</v>
      </c>
      <c r="J333" s="87"/>
      <c r="K333" s="87">
        <v>0</v>
      </c>
      <c r="L333" s="86">
        <v>320</v>
      </c>
      <c r="M333" s="88">
        <f>H333/C333*100</f>
        <v>0</v>
      </c>
    </row>
    <row r="335" spans="1:13">
      <c r="A335" s="48" t="s">
        <v>125</v>
      </c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</row>
    <row r="336" spans="1:13">
      <c r="A336" s="48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</row>
    <row r="337" spans="1:13" ht="77.25" customHeight="1">
      <c r="A337" s="49" t="s">
        <v>5</v>
      </c>
      <c r="B337" s="50" t="s">
        <v>6</v>
      </c>
      <c r="C337" s="50" t="s">
        <v>23</v>
      </c>
      <c r="D337" s="50" t="s">
        <v>69</v>
      </c>
      <c r="E337" s="50" t="s">
        <v>70</v>
      </c>
      <c r="F337" s="50" t="s">
        <v>47</v>
      </c>
      <c r="G337" s="50" t="s">
        <v>8</v>
      </c>
      <c r="H337" s="50" t="s">
        <v>24</v>
      </c>
      <c r="I337" s="50" t="s">
        <v>71</v>
      </c>
      <c r="J337" s="50" t="s">
        <v>72</v>
      </c>
      <c r="K337" s="50" t="s">
        <v>27</v>
      </c>
      <c r="L337" s="50" t="s">
        <v>9</v>
      </c>
      <c r="M337" s="50" t="s">
        <v>10</v>
      </c>
    </row>
    <row r="338" spans="1:13">
      <c r="A338" s="51">
        <v>1</v>
      </c>
      <c r="B338" s="51">
        <v>2</v>
      </c>
      <c r="C338" s="51">
        <v>3</v>
      </c>
      <c r="D338" s="51" t="s">
        <v>28</v>
      </c>
      <c r="E338" s="51" t="s">
        <v>29</v>
      </c>
      <c r="F338" s="51" t="s">
        <v>30</v>
      </c>
      <c r="G338" s="51" t="s">
        <v>31</v>
      </c>
      <c r="H338" s="51">
        <v>4</v>
      </c>
      <c r="I338" s="51" t="s">
        <v>32</v>
      </c>
      <c r="J338" s="51" t="s">
        <v>33</v>
      </c>
      <c r="K338" s="51" t="s">
        <v>34</v>
      </c>
      <c r="L338" s="51" t="s">
        <v>35</v>
      </c>
      <c r="M338" s="51" t="s">
        <v>36</v>
      </c>
    </row>
    <row r="339" spans="1:13" ht="132" customHeight="1">
      <c r="A339" s="52">
        <v>1</v>
      </c>
      <c r="B339" s="90" t="s">
        <v>43</v>
      </c>
      <c r="C339" s="91">
        <v>71314.06</v>
      </c>
      <c r="D339" s="91">
        <v>4254861</v>
      </c>
      <c r="E339" s="91">
        <v>8225100</v>
      </c>
      <c r="F339" s="91">
        <v>12479961</v>
      </c>
      <c r="G339" s="91">
        <v>175</v>
      </c>
      <c r="H339" s="91">
        <v>27957.62</v>
      </c>
      <c r="I339" s="91">
        <v>1874053.99</v>
      </c>
      <c r="J339" s="91">
        <v>3018530</v>
      </c>
      <c r="K339" s="91">
        <v>4892583.99</v>
      </c>
      <c r="L339" s="92">
        <v>175</v>
      </c>
      <c r="M339" s="93">
        <f>H339/C339*100</f>
        <v>39.200000000000003</v>
      </c>
    </row>
    <row r="340" spans="1:13" ht="115.5" customHeight="1">
      <c r="A340" s="52">
        <v>2</v>
      </c>
      <c r="B340" s="94" t="s">
        <v>58</v>
      </c>
      <c r="C340" s="91">
        <v>1193.93</v>
      </c>
      <c r="D340" s="91">
        <v>208938</v>
      </c>
      <c r="E340" s="91"/>
      <c r="F340" s="91">
        <v>208938</v>
      </c>
      <c r="G340" s="91">
        <v>175</v>
      </c>
      <c r="H340" s="91">
        <v>43.32</v>
      </c>
      <c r="I340" s="91">
        <v>7581.6</v>
      </c>
      <c r="J340" s="91"/>
      <c r="K340" s="91">
        <v>7581.6</v>
      </c>
      <c r="L340" s="92">
        <v>175</v>
      </c>
      <c r="M340" s="93">
        <f>H340/C340*100</f>
        <v>3.6</v>
      </c>
    </row>
    <row r="342" spans="1:13">
      <c r="A342" s="37" t="s">
        <v>126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9"/>
    </row>
    <row r="343" spans="1:13">
      <c r="A343" s="40" t="s">
        <v>44</v>
      </c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</row>
    <row r="344" spans="1:13" ht="69" customHeight="1">
      <c r="A344" s="41" t="s">
        <v>5</v>
      </c>
      <c r="B344" s="42" t="s">
        <v>6</v>
      </c>
      <c r="C344" s="42" t="s">
        <v>23</v>
      </c>
      <c r="D344" s="42" t="s">
        <v>45</v>
      </c>
      <c r="E344" s="42" t="s">
        <v>46</v>
      </c>
      <c r="F344" s="42" t="s">
        <v>47</v>
      </c>
      <c r="G344" s="42" t="s">
        <v>8</v>
      </c>
      <c r="H344" s="42" t="s">
        <v>24</v>
      </c>
      <c r="I344" s="42" t="s">
        <v>25</v>
      </c>
      <c r="J344" s="42" t="s">
        <v>26</v>
      </c>
      <c r="K344" s="42" t="s">
        <v>27</v>
      </c>
      <c r="L344" s="42" t="s">
        <v>9</v>
      </c>
      <c r="M344" s="42" t="s">
        <v>10</v>
      </c>
    </row>
    <row r="345" spans="1:13">
      <c r="A345" s="43">
        <v>1</v>
      </c>
      <c r="B345" s="43">
        <v>2</v>
      </c>
      <c r="C345" s="43">
        <v>3</v>
      </c>
      <c r="D345" s="43" t="s">
        <v>28</v>
      </c>
      <c r="E345" s="43" t="s">
        <v>29</v>
      </c>
      <c r="F345" s="43" t="s">
        <v>30</v>
      </c>
      <c r="G345" s="43" t="s">
        <v>31</v>
      </c>
      <c r="H345" s="43">
        <v>4</v>
      </c>
      <c r="I345" s="43" t="s">
        <v>32</v>
      </c>
      <c r="J345" s="43" t="s">
        <v>33</v>
      </c>
      <c r="K345" s="43" t="s">
        <v>34</v>
      </c>
      <c r="L345" s="43" t="s">
        <v>35</v>
      </c>
      <c r="M345" s="43" t="s">
        <v>36</v>
      </c>
    </row>
    <row r="346" spans="1:13" ht="120" customHeight="1">
      <c r="A346" s="44">
        <v>1</v>
      </c>
      <c r="B346" s="17" t="s">
        <v>43</v>
      </c>
      <c r="C346" s="87">
        <v>81689.600000000006</v>
      </c>
      <c r="D346" s="87">
        <v>6559925</v>
      </c>
      <c r="E346" s="87">
        <v>16803300</v>
      </c>
      <c r="F346" s="87">
        <v>23363225</v>
      </c>
      <c r="G346" s="87">
        <v>286</v>
      </c>
      <c r="H346" s="87">
        <v>35354.559999999998</v>
      </c>
      <c r="I346" s="87">
        <v>2817720.19</v>
      </c>
      <c r="J346" s="87">
        <v>6904783.8700000001</v>
      </c>
      <c r="K346" s="87">
        <v>9722504.0600000005</v>
      </c>
      <c r="L346" s="86">
        <v>275</v>
      </c>
      <c r="M346" s="88">
        <f>H346/C346*100</f>
        <v>43.3</v>
      </c>
    </row>
    <row r="347" spans="1:13" ht="115.5" customHeight="1">
      <c r="A347" s="44">
        <v>2</v>
      </c>
      <c r="B347" s="18" t="s">
        <v>58</v>
      </c>
      <c r="C347" s="87">
        <v>1984.97</v>
      </c>
      <c r="D347" s="87">
        <v>567700</v>
      </c>
      <c r="E347" s="87"/>
      <c r="F347" s="87">
        <v>567700</v>
      </c>
      <c r="G347" s="87">
        <v>286</v>
      </c>
      <c r="H347" s="87">
        <v>285.73</v>
      </c>
      <c r="I347" s="87">
        <v>78575.8</v>
      </c>
      <c r="J347" s="87"/>
      <c r="K347" s="87">
        <v>78575.8</v>
      </c>
      <c r="L347" s="86">
        <v>275</v>
      </c>
      <c r="M347" s="88">
        <f>H347/C347*100</f>
        <v>14.4</v>
      </c>
    </row>
    <row r="349" spans="1:13">
      <c r="A349" s="37" t="s">
        <v>127</v>
      </c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9"/>
    </row>
    <row r="350" spans="1:13">
      <c r="A350" s="40" t="s">
        <v>44</v>
      </c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</row>
    <row r="351" spans="1:13" ht="76.5" customHeight="1">
      <c r="A351" s="41" t="s">
        <v>5</v>
      </c>
      <c r="B351" s="42" t="s">
        <v>6</v>
      </c>
      <c r="C351" s="42" t="s">
        <v>23</v>
      </c>
      <c r="D351" s="42" t="s">
        <v>45</v>
      </c>
      <c r="E351" s="42" t="s">
        <v>46</v>
      </c>
      <c r="F351" s="42" t="s">
        <v>47</v>
      </c>
      <c r="G351" s="42" t="s">
        <v>8</v>
      </c>
      <c r="H351" s="42" t="s">
        <v>24</v>
      </c>
      <c r="I351" s="42" t="s">
        <v>25</v>
      </c>
      <c r="J351" s="42" t="s">
        <v>26</v>
      </c>
      <c r="K351" s="42" t="s">
        <v>27</v>
      </c>
      <c r="L351" s="42" t="s">
        <v>9</v>
      </c>
      <c r="M351" s="42" t="s">
        <v>10</v>
      </c>
    </row>
    <row r="352" spans="1:13">
      <c r="A352" s="43">
        <v>1</v>
      </c>
      <c r="B352" s="43">
        <v>2</v>
      </c>
      <c r="C352" s="43">
        <v>3</v>
      </c>
      <c r="D352" s="43" t="s">
        <v>28</v>
      </c>
      <c r="E352" s="43" t="s">
        <v>29</v>
      </c>
      <c r="F352" s="43" t="s">
        <v>30</v>
      </c>
      <c r="G352" s="43" t="s">
        <v>31</v>
      </c>
      <c r="H352" s="43">
        <v>4</v>
      </c>
      <c r="I352" s="43" t="s">
        <v>32</v>
      </c>
      <c r="J352" s="43" t="s">
        <v>33</v>
      </c>
      <c r="K352" s="43" t="s">
        <v>34</v>
      </c>
      <c r="L352" s="43" t="s">
        <v>35</v>
      </c>
      <c r="M352" s="43" t="s">
        <v>36</v>
      </c>
    </row>
    <row r="353" spans="1:13" ht="108.75" customHeight="1">
      <c r="A353" s="44">
        <v>1</v>
      </c>
      <c r="B353" s="17" t="s">
        <v>43</v>
      </c>
      <c r="C353" s="87">
        <v>69779.16</v>
      </c>
      <c r="D353" s="87">
        <v>3818257</v>
      </c>
      <c r="E353" s="87">
        <v>8044200</v>
      </c>
      <c r="F353" s="87">
        <v>11862457</v>
      </c>
      <c r="G353" s="87">
        <v>170</v>
      </c>
      <c r="H353" s="87">
        <v>31538.74</v>
      </c>
      <c r="I353" s="87">
        <v>1766700.44</v>
      </c>
      <c r="J353" s="87">
        <v>4225660</v>
      </c>
      <c r="K353" s="87">
        <v>5992360.4400000004</v>
      </c>
      <c r="L353" s="86">
        <v>190</v>
      </c>
      <c r="M353" s="88">
        <f>H353/C353*100</f>
        <v>45.2</v>
      </c>
    </row>
    <row r="354" spans="1:13" ht="103.5" customHeight="1">
      <c r="A354" s="44">
        <v>2</v>
      </c>
      <c r="B354" s="18" t="s">
        <v>58</v>
      </c>
      <c r="C354" s="87">
        <v>2990.59</v>
      </c>
      <c r="D354" s="87">
        <v>508400</v>
      </c>
      <c r="E354" s="87"/>
      <c r="F354" s="87">
        <v>508400</v>
      </c>
      <c r="G354" s="87">
        <v>170</v>
      </c>
      <c r="H354" s="87">
        <v>24</v>
      </c>
      <c r="I354" s="87">
        <v>4560</v>
      </c>
      <c r="J354" s="87"/>
      <c r="K354" s="87">
        <v>4560</v>
      </c>
      <c r="L354" s="86">
        <v>190</v>
      </c>
      <c r="M354" s="88">
        <f>H354/C354*100</f>
        <v>0.8</v>
      </c>
    </row>
    <row r="356" spans="1:13">
      <c r="A356" s="37" t="s">
        <v>128</v>
      </c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9"/>
    </row>
    <row r="357" spans="1:13">
      <c r="A357" s="40" t="s">
        <v>44</v>
      </c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</row>
    <row r="358" spans="1:13" ht="63.75" customHeight="1">
      <c r="A358" s="41" t="s">
        <v>5</v>
      </c>
      <c r="B358" s="42" t="s">
        <v>6</v>
      </c>
      <c r="C358" s="42" t="s">
        <v>23</v>
      </c>
      <c r="D358" s="42" t="s">
        <v>45</v>
      </c>
      <c r="E358" s="42" t="s">
        <v>46</v>
      </c>
      <c r="F358" s="42" t="s">
        <v>47</v>
      </c>
      <c r="G358" s="42" t="s">
        <v>8</v>
      </c>
      <c r="H358" s="42" t="s">
        <v>24</v>
      </c>
      <c r="I358" s="42" t="s">
        <v>25</v>
      </c>
      <c r="J358" s="42" t="s">
        <v>26</v>
      </c>
      <c r="K358" s="42" t="s">
        <v>27</v>
      </c>
      <c r="L358" s="42" t="s">
        <v>9</v>
      </c>
      <c r="M358" s="42" t="s">
        <v>10</v>
      </c>
    </row>
    <row r="359" spans="1:13">
      <c r="A359" s="43">
        <v>1</v>
      </c>
      <c r="B359" s="43">
        <v>2</v>
      </c>
      <c r="C359" s="43">
        <v>3</v>
      </c>
      <c r="D359" s="43" t="s">
        <v>28</v>
      </c>
      <c r="E359" s="43" t="s">
        <v>29</v>
      </c>
      <c r="F359" s="43" t="s">
        <v>30</v>
      </c>
      <c r="G359" s="43" t="s">
        <v>31</v>
      </c>
      <c r="H359" s="43">
        <v>4</v>
      </c>
      <c r="I359" s="43" t="s">
        <v>32</v>
      </c>
      <c r="J359" s="43" t="s">
        <v>33</v>
      </c>
      <c r="K359" s="43" t="s">
        <v>34</v>
      </c>
      <c r="L359" s="43" t="s">
        <v>35</v>
      </c>
      <c r="M359" s="43" t="s">
        <v>36</v>
      </c>
    </row>
    <row r="360" spans="1:13" ht="102.75" customHeight="1">
      <c r="A360" s="44">
        <v>1</v>
      </c>
      <c r="B360" s="17" t="s">
        <v>43</v>
      </c>
      <c r="C360" s="87">
        <v>70237.649999999994</v>
      </c>
      <c r="D360" s="87">
        <v>8009514.2300000004</v>
      </c>
      <c r="E360" s="87">
        <v>16082000</v>
      </c>
      <c r="F360" s="87">
        <v>24091514.23</v>
      </c>
      <c r="G360" s="87">
        <v>343</v>
      </c>
      <c r="H360" s="87">
        <v>35978.050000000003</v>
      </c>
      <c r="I360" s="87">
        <v>4436339.82</v>
      </c>
      <c r="J360" s="87">
        <v>8120000</v>
      </c>
      <c r="K360" s="87">
        <v>12556339.82</v>
      </c>
      <c r="L360" s="86">
        <v>349</v>
      </c>
      <c r="M360" s="88">
        <f>H360/C360*100</f>
        <v>51.2</v>
      </c>
    </row>
    <row r="361" spans="1:13" ht="104.25" customHeight="1">
      <c r="A361" s="44">
        <v>2</v>
      </c>
      <c r="B361" s="18" t="s">
        <v>58</v>
      </c>
      <c r="C361" s="87">
        <v>1990.4</v>
      </c>
      <c r="D361" s="87">
        <v>682707.77</v>
      </c>
      <c r="E361" s="87"/>
      <c r="F361" s="87">
        <v>682707.77</v>
      </c>
      <c r="G361" s="87">
        <v>343</v>
      </c>
      <c r="H361" s="87">
        <v>115.43</v>
      </c>
      <c r="I361" s="87">
        <v>40285.9</v>
      </c>
      <c r="J361" s="87"/>
      <c r="K361" s="87">
        <v>40285.9</v>
      </c>
      <c r="L361" s="86">
        <v>349</v>
      </c>
      <c r="M361" s="88">
        <f>H361/C361*100</f>
        <v>5.8</v>
      </c>
    </row>
    <row r="363" spans="1:13">
      <c r="A363" s="37" t="s">
        <v>129</v>
      </c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9"/>
    </row>
    <row r="364" spans="1:13">
      <c r="A364" s="40" t="s">
        <v>44</v>
      </c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</row>
    <row r="365" spans="1:13" ht="66" customHeight="1">
      <c r="A365" s="41" t="s">
        <v>5</v>
      </c>
      <c r="B365" s="42" t="s">
        <v>6</v>
      </c>
      <c r="C365" s="42" t="s">
        <v>23</v>
      </c>
      <c r="D365" s="42" t="s">
        <v>45</v>
      </c>
      <c r="E365" s="42" t="s">
        <v>46</v>
      </c>
      <c r="F365" s="42" t="s">
        <v>47</v>
      </c>
      <c r="G365" s="42" t="s">
        <v>8</v>
      </c>
      <c r="H365" s="42" t="s">
        <v>24</v>
      </c>
      <c r="I365" s="42" t="s">
        <v>25</v>
      </c>
      <c r="J365" s="42" t="s">
        <v>26</v>
      </c>
      <c r="K365" s="42" t="s">
        <v>27</v>
      </c>
      <c r="L365" s="42" t="s">
        <v>9</v>
      </c>
      <c r="M365" s="42" t="s">
        <v>10</v>
      </c>
    </row>
    <row r="366" spans="1:13">
      <c r="A366" s="43">
        <v>1</v>
      </c>
      <c r="B366" s="43">
        <v>2</v>
      </c>
      <c r="C366" s="43">
        <v>3</v>
      </c>
      <c r="D366" s="43" t="s">
        <v>28</v>
      </c>
      <c r="E366" s="43" t="s">
        <v>29</v>
      </c>
      <c r="F366" s="43" t="s">
        <v>30</v>
      </c>
      <c r="G366" s="43" t="s">
        <v>31</v>
      </c>
      <c r="H366" s="43">
        <v>4</v>
      </c>
      <c r="I366" s="43" t="s">
        <v>32</v>
      </c>
      <c r="J366" s="43" t="s">
        <v>33</v>
      </c>
      <c r="K366" s="43" t="s">
        <v>34</v>
      </c>
      <c r="L366" s="43" t="s">
        <v>35</v>
      </c>
      <c r="M366" s="43" t="s">
        <v>36</v>
      </c>
    </row>
    <row r="367" spans="1:13" ht="99.75" customHeight="1">
      <c r="A367" s="44">
        <v>1</v>
      </c>
      <c r="B367" s="17" t="s">
        <v>43</v>
      </c>
      <c r="C367" s="87">
        <v>74126.69</v>
      </c>
      <c r="D367" s="87">
        <v>6640661</v>
      </c>
      <c r="E367" s="87">
        <v>16857500</v>
      </c>
      <c r="F367" s="87">
        <v>23498161</v>
      </c>
      <c r="G367" s="87">
        <v>317</v>
      </c>
      <c r="H367" s="87">
        <v>35283.51</v>
      </c>
      <c r="I367" s="87">
        <v>3066874.37</v>
      </c>
      <c r="J367" s="87">
        <v>8329700</v>
      </c>
      <c r="K367" s="87">
        <v>11396574.369999999</v>
      </c>
      <c r="L367" s="86">
        <v>323</v>
      </c>
      <c r="M367" s="88">
        <f>H367/C367*100</f>
        <v>47.6</v>
      </c>
    </row>
    <row r="368" spans="1:13" ht="117" customHeight="1">
      <c r="A368" s="44">
        <v>2</v>
      </c>
      <c r="B368" s="18" t="s">
        <v>58</v>
      </c>
      <c r="C368" s="87">
        <v>1862.15</v>
      </c>
      <c r="D368" s="87">
        <v>590300</v>
      </c>
      <c r="E368" s="87"/>
      <c r="F368" s="87">
        <v>590300</v>
      </c>
      <c r="G368" s="87">
        <v>317</v>
      </c>
      <c r="H368" s="87">
        <v>239.24</v>
      </c>
      <c r="I368" s="87">
        <v>77276.06</v>
      </c>
      <c r="J368" s="87"/>
      <c r="K368" s="87">
        <v>77276.06</v>
      </c>
      <c r="L368" s="86">
        <v>323</v>
      </c>
      <c r="M368" s="88">
        <f>H368/C368*100</f>
        <v>12.8</v>
      </c>
    </row>
    <row r="370" spans="1:13">
      <c r="A370" s="37" t="s">
        <v>130</v>
      </c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9"/>
    </row>
    <row r="371" spans="1:13">
      <c r="A371" s="40" t="s">
        <v>44</v>
      </c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</row>
    <row r="372" spans="1:13" ht="74.25" customHeight="1">
      <c r="A372" s="41" t="s">
        <v>5</v>
      </c>
      <c r="B372" s="42" t="s">
        <v>6</v>
      </c>
      <c r="C372" s="42" t="s">
        <v>23</v>
      </c>
      <c r="D372" s="42" t="s">
        <v>45</v>
      </c>
      <c r="E372" s="42" t="s">
        <v>46</v>
      </c>
      <c r="F372" s="42" t="s">
        <v>47</v>
      </c>
      <c r="G372" s="42" t="s">
        <v>8</v>
      </c>
      <c r="H372" s="42" t="s">
        <v>24</v>
      </c>
      <c r="I372" s="42" t="s">
        <v>25</v>
      </c>
      <c r="J372" s="42" t="s">
        <v>26</v>
      </c>
      <c r="K372" s="42" t="s">
        <v>27</v>
      </c>
      <c r="L372" s="42" t="s">
        <v>9</v>
      </c>
      <c r="M372" s="42" t="s">
        <v>10</v>
      </c>
    </row>
    <row r="373" spans="1:13">
      <c r="A373" s="43">
        <v>1</v>
      </c>
      <c r="B373" s="43">
        <v>2</v>
      </c>
      <c r="C373" s="43">
        <v>3</v>
      </c>
      <c r="D373" s="43" t="s">
        <v>28</v>
      </c>
      <c r="E373" s="43" t="s">
        <v>29</v>
      </c>
      <c r="F373" s="43" t="s">
        <v>30</v>
      </c>
      <c r="G373" s="43" t="s">
        <v>31</v>
      </c>
      <c r="H373" s="43">
        <v>4</v>
      </c>
      <c r="I373" s="43" t="s">
        <v>32</v>
      </c>
      <c r="J373" s="43" t="s">
        <v>33</v>
      </c>
      <c r="K373" s="43" t="s">
        <v>34</v>
      </c>
      <c r="L373" s="43" t="s">
        <v>35</v>
      </c>
      <c r="M373" s="43" t="s">
        <v>36</v>
      </c>
    </row>
    <row r="374" spans="1:13" ht="105" customHeight="1">
      <c r="A374" s="44">
        <v>1</v>
      </c>
      <c r="B374" s="17" t="s">
        <v>43</v>
      </c>
      <c r="C374" s="87">
        <v>72630.570000000007</v>
      </c>
      <c r="D374" s="87">
        <v>13281214</v>
      </c>
      <c r="E374" s="87">
        <v>28336100</v>
      </c>
      <c r="F374" s="87">
        <v>41617314</v>
      </c>
      <c r="G374" s="87">
        <v>573</v>
      </c>
      <c r="H374" s="87">
        <v>36990.49</v>
      </c>
      <c r="I374" s="87">
        <v>7155604.3099999996</v>
      </c>
      <c r="J374" s="87">
        <v>13522080.02</v>
      </c>
      <c r="K374" s="87">
        <v>20677684.329999998</v>
      </c>
      <c r="L374" s="86">
        <v>559</v>
      </c>
      <c r="M374" s="88">
        <f>H374/C374*100</f>
        <v>50.9</v>
      </c>
    </row>
    <row r="375" spans="1:13" ht="107.25" customHeight="1">
      <c r="A375" s="44">
        <v>2</v>
      </c>
      <c r="B375" s="18" t="s">
        <v>58</v>
      </c>
      <c r="C375" s="87">
        <v>891.2</v>
      </c>
      <c r="D375" s="87">
        <v>510660</v>
      </c>
      <c r="E375" s="87"/>
      <c r="F375" s="87">
        <v>510660</v>
      </c>
      <c r="G375" s="87">
        <v>573</v>
      </c>
      <c r="H375" s="87">
        <v>112.3</v>
      </c>
      <c r="I375" s="87">
        <v>62777</v>
      </c>
      <c r="J375" s="87"/>
      <c r="K375" s="87">
        <v>62777</v>
      </c>
      <c r="L375" s="86">
        <v>559</v>
      </c>
      <c r="M375" s="88">
        <f>H375/C375*100</f>
        <v>12.6</v>
      </c>
    </row>
    <row r="377" spans="1:13">
      <c r="A377" s="37" t="s">
        <v>87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9"/>
    </row>
    <row r="378" spans="1:13">
      <c r="A378" s="40" t="s">
        <v>44</v>
      </c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</row>
    <row r="379" spans="1:13" ht="66.75" customHeight="1">
      <c r="A379" s="41" t="s">
        <v>5</v>
      </c>
      <c r="B379" s="42" t="s">
        <v>6</v>
      </c>
      <c r="C379" s="42" t="s">
        <v>23</v>
      </c>
      <c r="D379" s="42" t="s">
        <v>45</v>
      </c>
      <c r="E379" s="42" t="s">
        <v>46</v>
      </c>
      <c r="F379" s="42" t="s">
        <v>47</v>
      </c>
      <c r="G379" s="42" t="s">
        <v>8</v>
      </c>
      <c r="H379" s="42" t="s">
        <v>24</v>
      </c>
      <c r="I379" s="42" t="s">
        <v>25</v>
      </c>
      <c r="J379" s="42" t="s">
        <v>26</v>
      </c>
      <c r="K379" s="42" t="s">
        <v>27</v>
      </c>
      <c r="L379" s="42" t="s">
        <v>9</v>
      </c>
      <c r="M379" s="42" t="s">
        <v>10</v>
      </c>
    </row>
    <row r="380" spans="1:13">
      <c r="A380" s="43">
        <v>1</v>
      </c>
      <c r="B380" s="43">
        <v>2</v>
      </c>
      <c r="C380" s="43">
        <v>3</v>
      </c>
      <c r="D380" s="43" t="s">
        <v>28</v>
      </c>
      <c r="E380" s="43" t="s">
        <v>29</v>
      </c>
      <c r="F380" s="43" t="s">
        <v>30</v>
      </c>
      <c r="G380" s="43" t="s">
        <v>31</v>
      </c>
      <c r="H380" s="43">
        <v>4</v>
      </c>
      <c r="I380" s="43" t="s">
        <v>32</v>
      </c>
      <c r="J380" s="43" t="s">
        <v>33</v>
      </c>
      <c r="K380" s="43" t="s">
        <v>34</v>
      </c>
      <c r="L380" s="43" t="s">
        <v>35</v>
      </c>
      <c r="M380" s="43" t="s">
        <v>36</v>
      </c>
    </row>
    <row r="381" spans="1:13" ht="96.75" customHeight="1">
      <c r="A381" s="44">
        <v>1</v>
      </c>
      <c r="B381" s="17" t="s">
        <v>43</v>
      </c>
      <c r="C381" s="87">
        <v>78607.850000000006</v>
      </c>
      <c r="D381" s="87">
        <v>9360018.6999999993</v>
      </c>
      <c r="E381" s="87">
        <v>18860200</v>
      </c>
      <c r="F381" s="87">
        <v>28220218.699999999</v>
      </c>
      <c r="G381" s="87">
        <v>359</v>
      </c>
      <c r="H381" s="87">
        <v>34336</v>
      </c>
      <c r="I381" s="87">
        <v>3980783.77</v>
      </c>
      <c r="J381" s="87">
        <v>8345841.1200000001</v>
      </c>
      <c r="K381" s="87">
        <v>12326624.890000001</v>
      </c>
      <c r="L381" s="87">
        <v>359</v>
      </c>
      <c r="M381" s="87">
        <f>H381/C381*100</f>
        <v>43.68</v>
      </c>
    </row>
    <row r="382" spans="1:13" ht="102" customHeight="1">
      <c r="A382" s="44">
        <v>2</v>
      </c>
      <c r="B382" s="18" t="s">
        <v>58</v>
      </c>
      <c r="C382" s="87">
        <v>2010.88</v>
      </c>
      <c r="D382" s="87">
        <v>721904.3</v>
      </c>
      <c r="E382" s="87"/>
      <c r="F382" s="87">
        <v>721904.3</v>
      </c>
      <c r="G382" s="87">
        <v>359</v>
      </c>
      <c r="H382" s="87">
        <v>241.06</v>
      </c>
      <c r="I382" s="87">
        <v>86539.8</v>
      </c>
      <c r="J382" s="87"/>
      <c r="K382" s="87">
        <v>86539.8</v>
      </c>
      <c r="L382" s="87">
        <v>359</v>
      </c>
      <c r="M382" s="87">
        <f>H382/C382*100</f>
        <v>11.99</v>
      </c>
    </row>
    <row r="384" spans="1:13">
      <c r="A384" s="37" t="s">
        <v>132</v>
      </c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9"/>
    </row>
    <row r="385" spans="1:13">
      <c r="A385" s="40" t="s">
        <v>44</v>
      </c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</row>
    <row r="386" spans="1:13" ht="66.75" customHeight="1">
      <c r="A386" s="41" t="s">
        <v>5</v>
      </c>
      <c r="B386" s="42" t="s">
        <v>6</v>
      </c>
      <c r="C386" s="42" t="s">
        <v>23</v>
      </c>
      <c r="D386" s="42" t="s">
        <v>45</v>
      </c>
      <c r="E386" s="42" t="s">
        <v>46</v>
      </c>
      <c r="F386" s="42" t="s">
        <v>47</v>
      </c>
      <c r="G386" s="42" t="s">
        <v>8</v>
      </c>
      <c r="H386" s="42" t="s">
        <v>24</v>
      </c>
      <c r="I386" s="42" t="s">
        <v>25</v>
      </c>
      <c r="J386" s="42" t="s">
        <v>26</v>
      </c>
      <c r="K386" s="42" t="s">
        <v>27</v>
      </c>
      <c r="L386" s="42" t="s">
        <v>9</v>
      </c>
      <c r="M386" s="42" t="s">
        <v>10</v>
      </c>
    </row>
    <row r="387" spans="1:13">
      <c r="A387" s="43">
        <v>1</v>
      </c>
      <c r="B387" s="43">
        <v>2</v>
      </c>
      <c r="C387" s="43">
        <v>3</v>
      </c>
      <c r="D387" s="43" t="s">
        <v>28</v>
      </c>
      <c r="E387" s="43" t="s">
        <v>29</v>
      </c>
      <c r="F387" s="43" t="s">
        <v>30</v>
      </c>
      <c r="G387" s="43" t="s">
        <v>31</v>
      </c>
      <c r="H387" s="43">
        <v>4</v>
      </c>
      <c r="I387" s="43" t="s">
        <v>32</v>
      </c>
      <c r="J387" s="43" t="s">
        <v>33</v>
      </c>
      <c r="K387" s="43" t="s">
        <v>34</v>
      </c>
      <c r="L387" s="43" t="s">
        <v>35</v>
      </c>
      <c r="M387" s="43" t="s">
        <v>36</v>
      </c>
    </row>
    <row r="388" spans="1:13" ht="99.75" customHeight="1">
      <c r="A388" s="44">
        <v>1</v>
      </c>
      <c r="B388" s="17" t="s">
        <v>43</v>
      </c>
      <c r="C388" s="87">
        <v>78607.850000000006</v>
      </c>
      <c r="D388" s="87">
        <f>D10+D17+D24+D31+D38+D45+D52+D59+D66+D73+D80+D87+D94+D101+D108+D115+D122+D129+D136+D143+D150+D157+D164+D171+D178+D185+D192+D199+D206+D213+D220+D227+D234+D241+D248+D255+D262+D269+D276+D283+D290+D297+D304+D311+D318+D325+D332+D339+D346+D353+D360+D367+D374+D381</f>
        <v>323726612.91000003</v>
      </c>
      <c r="E388" s="87">
        <f>E10+E17+E24+E31+E38+E45+E52+E59+E66+E73+E80+E87+E94+E101+E108+E115+E122+E129+E136+E143+E150+E157+E164+E171+E178+E185+E192+E199+E206+E213+E220+E227+E234+E241+E248+E255+E262+E269+E276+E283+E290+E297+E304+E311+E318+E325+E332+E339+E346+E353+E360+E367+E374+E381</f>
        <v>636926000</v>
      </c>
      <c r="F388" s="87">
        <f>D388+E388</f>
        <v>960652612.90999997</v>
      </c>
      <c r="G388" s="87">
        <f>G10+G17+G24+G31+G38+G45+G52+G59+G66+G73+G80+G87+G94+G101+G108+G115+G122+G129+G136+G143+G150+G157+G164+G171+G178+G185+G192+G199+G206+G213+G220+G227+G234+G241+G248+G255+G262+G269+G276+G283+G290+G297+G304+G311+G318+G325+G332+G339+G346+G353+G360+G367+G374+G381</f>
        <v>11987</v>
      </c>
      <c r="H388" s="87">
        <v>34336</v>
      </c>
      <c r="I388" s="87">
        <f t="shared" ref="I388:J388" si="0">I10+I17+I24+I31+I38+I45+I52+I59+I66+I73+I80+I87+I94+I101+I108+I115+I122+I129+I136+I143+I150+I157+I164+I171+I178+I185+I192+I199+I206+I213+I220+I227+I234+I241+I248+I255+I262+I269+I276+I283+I290+I297+I304+I311+I318+I325+I332+I339+I346+I353+I360+I367+I374+I381</f>
        <v>150782276.94999999</v>
      </c>
      <c r="J388" s="87">
        <f t="shared" si="0"/>
        <v>319939100</v>
      </c>
      <c r="K388" s="87">
        <f>I388+J388</f>
        <v>470721376.94999999</v>
      </c>
      <c r="L388" s="87">
        <f>L10+L17+L24+L31+L38+L45+L52+L59+L66+L73+L80+L87+L94+L101+L108+L115+L122+L129+L136+L143+L150+L157+L164+L171+L178+L185+L192+L199+L206+L213+L220+L227+L234+L241+L248+L255+L262+L269+L276+L283+L290+L297+L304+L311+L318+L325+L332+L339+L346+L353+L360+L367+L374+L381</f>
        <v>12285</v>
      </c>
      <c r="M388" s="87">
        <f>H388/C388*100</f>
        <v>43.68</v>
      </c>
    </row>
    <row r="389" spans="1:13" ht="117" customHeight="1">
      <c r="A389" s="44">
        <v>2</v>
      </c>
      <c r="B389" s="18" t="s">
        <v>58</v>
      </c>
      <c r="C389" s="87">
        <v>2010.88</v>
      </c>
      <c r="D389" s="87">
        <f>D11+D18+D25+D32+D39+D46+D53+D60+D67+D74+D81+D88+D95+D102+D109+D116+D123+D130+D137+D144+D151+D158+D165+D172+D179+D186+D193+D200+D207+D214+D221+D228+D235+D242+D249+D256+D263+D270+D277+D284+D291+D298+D305+D312+D319+D326+D333+D340+D347+D354+D361+D368+D375+D382</f>
        <v>17152987.09</v>
      </c>
      <c r="E389" s="87"/>
      <c r="F389" s="87">
        <f>D389</f>
        <v>17152987.09</v>
      </c>
      <c r="G389" s="87">
        <f>G11+G18+G25+G32+G39+G46+G53+G60+G67+G74+G81+G88+G95+G102+G109+G116+G123+G130+G137+G144+G151+G158+G165+G172+G179+G186+G193+G200+G207+G214+G221+G228+G235+G242+G249+G256+G263+G270+G277+G284+G291+G298+G305+G312+G319+G326+G333+G340+G347+G354+G361+G368+G375+G382</f>
        <v>11987</v>
      </c>
      <c r="H389" s="87">
        <v>241.06</v>
      </c>
      <c r="I389" s="87">
        <f>I11+I18+I25+I32+I39+I46+I53+I60+I67+I74+I81+I88+I95+I102+I109+I116+I123+I130+I137+I144+I151+I158+I165+I172+I179+I186+I193+I200+I207+I214+I221+I228+I235+I242+I249+I256+I263+I270+I277+I284+I291+I298+I305+I312+I319+I326+I333+I340+I347+I354+I361+I368+I375+I382</f>
        <v>1076317.33</v>
      </c>
      <c r="J389" s="87"/>
      <c r="K389" s="87">
        <f>I389</f>
        <v>1076317.33</v>
      </c>
      <c r="L389" s="87">
        <f>L11+L18+L25+L32+L39+L46+L53+L60+L67+L74+L81+L88+L95+L102+L109+L116+L123+L130+L137+L144+L151+L158+L165+L172+L179+L186+L193+L200+L207+L214+L221+L228+L235+L242+L249+L256+L263+L270+L277+L284+L291+L298+L305+L312+L319+L326+L333+L340+L347+L354+L361+L368+L375+L382</f>
        <v>12285</v>
      </c>
      <c r="M389" s="87">
        <f>H389/C389*100</f>
        <v>11.99</v>
      </c>
    </row>
    <row r="391" spans="1:13">
      <c r="B391" s="35" t="s">
        <v>133</v>
      </c>
      <c r="E391" s="85" t="s">
        <v>134</v>
      </c>
      <c r="F391" s="35" t="s">
        <v>133</v>
      </c>
      <c r="I391" s="85" t="s">
        <v>134</v>
      </c>
      <c r="J391" s="35" t="s">
        <v>133</v>
      </c>
      <c r="M391" s="85" t="s">
        <v>134</v>
      </c>
    </row>
    <row r="392" spans="1:13">
      <c r="E392" s="85"/>
      <c r="I392" s="85"/>
      <c r="M392" s="85"/>
    </row>
    <row r="393" spans="1:13">
      <c r="B393" s="35" t="s">
        <v>135</v>
      </c>
      <c r="E393" s="85" t="s">
        <v>136</v>
      </c>
      <c r="F393" s="35" t="s">
        <v>135</v>
      </c>
      <c r="I393" s="85" t="s">
        <v>136</v>
      </c>
      <c r="J393" s="35" t="s">
        <v>135</v>
      </c>
      <c r="M393" s="85" t="s">
        <v>136</v>
      </c>
    </row>
  </sheetData>
  <mergeCells count="114">
    <mergeCell ref="A384:M384"/>
    <mergeCell ref="A385:M385"/>
    <mergeCell ref="A19:M19"/>
    <mergeCell ref="A2:M2"/>
    <mergeCell ref="A3:M3"/>
    <mergeCell ref="A4:M4"/>
    <mergeCell ref="A6:M6"/>
    <mergeCell ref="A7:M7"/>
    <mergeCell ref="A13:M13"/>
    <mergeCell ref="A14:M14"/>
    <mergeCell ref="A77:M77"/>
    <mergeCell ref="A41:M41"/>
    <mergeCell ref="A42:M42"/>
    <mergeCell ref="A48:M48"/>
    <mergeCell ref="A49:M49"/>
    <mergeCell ref="A62:M62"/>
    <mergeCell ref="A55:M55"/>
    <mergeCell ref="A56:M56"/>
    <mergeCell ref="A63:M63"/>
    <mergeCell ref="A69:M69"/>
    <mergeCell ref="A70:M70"/>
    <mergeCell ref="A76:M76"/>
    <mergeCell ref="A118:M118"/>
    <mergeCell ref="A119:M119"/>
    <mergeCell ref="A125:M125"/>
    <mergeCell ref="A126:M126"/>
    <mergeCell ref="A132:M132"/>
    <mergeCell ref="A35:M35"/>
    <mergeCell ref="A20:M20"/>
    <mergeCell ref="A21:M21"/>
    <mergeCell ref="A27:M27"/>
    <mergeCell ref="A28:M28"/>
    <mergeCell ref="A34:M34"/>
    <mergeCell ref="A98:M98"/>
    <mergeCell ref="A111:M111"/>
    <mergeCell ref="A112:M112"/>
    <mergeCell ref="A104:M104"/>
    <mergeCell ref="A105:M105"/>
    <mergeCell ref="A83:M83"/>
    <mergeCell ref="A84:M84"/>
    <mergeCell ref="A90:M90"/>
    <mergeCell ref="A91:M91"/>
    <mergeCell ref="A97:M97"/>
    <mergeCell ref="A153:M153"/>
    <mergeCell ref="A154:M154"/>
    <mergeCell ref="A160:M160"/>
    <mergeCell ref="A161:M161"/>
    <mergeCell ref="A167:M167"/>
    <mergeCell ref="A133:M133"/>
    <mergeCell ref="A139:M139"/>
    <mergeCell ref="A140:M140"/>
    <mergeCell ref="A146:M146"/>
    <mergeCell ref="A147:M147"/>
    <mergeCell ref="A188:M188"/>
    <mergeCell ref="A189:M189"/>
    <mergeCell ref="A195:M195"/>
    <mergeCell ref="A196:M196"/>
    <mergeCell ref="A202:M202"/>
    <mergeCell ref="A168:M168"/>
    <mergeCell ref="A174:M174"/>
    <mergeCell ref="A175:M175"/>
    <mergeCell ref="A181:M181"/>
    <mergeCell ref="A182:M182"/>
    <mergeCell ref="A223:M223"/>
    <mergeCell ref="A224:M224"/>
    <mergeCell ref="A230:M230"/>
    <mergeCell ref="A231:M231"/>
    <mergeCell ref="A237:M237"/>
    <mergeCell ref="A203:M203"/>
    <mergeCell ref="A209:M209"/>
    <mergeCell ref="A210:M210"/>
    <mergeCell ref="A216:M216"/>
    <mergeCell ref="A217:M217"/>
    <mergeCell ref="A258:M258"/>
    <mergeCell ref="A259:M259"/>
    <mergeCell ref="A265:M265"/>
    <mergeCell ref="A266:M266"/>
    <mergeCell ref="A238:M238"/>
    <mergeCell ref="A244:M244"/>
    <mergeCell ref="A245:M245"/>
    <mergeCell ref="A251:M251"/>
    <mergeCell ref="A252:M252"/>
    <mergeCell ref="A287:M287"/>
    <mergeCell ref="A293:O293"/>
    <mergeCell ref="A294:M294"/>
    <mergeCell ref="A300:M300"/>
    <mergeCell ref="A301:M301"/>
    <mergeCell ref="A272:M272"/>
    <mergeCell ref="A273:M273"/>
    <mergeCell ref="A279:M279"/>
    <mergeCell ref="A280:M280"/>
    <mergeCell ref="A286:M286"/>
    <mergeCell ref="A322:M322"/>
    <mergeCell ref="A328:M328"/>
    <mergeCell ref="A329:M329"/>
    <mergeCell ref="A335:M335"/>
    <mergeCell ref="A336:M336"/>
    <mergeCell ref="A307:M307"/>
    <mergeCell ref="A308:M308"/>
    <mergeCell ref="A314:M314"/>
    <mergeCell ref="A315:M315"/>
    <mergeCell ref="A321:M321"/>
    <mergeCell ref="A377:M377"/>
    <mergeCell ref="A378:M378"/>
    <mergeCell ref="A357:M357"/>
    <mergeCell ref="A363:M363"/>
    <mergeCell ref="A364:M364"/>
    <mergeCell ref="A370:M370"/>
    <mergeCell ref="A371:M371"/>
    <mergeCell ref="A342:M342"/>
    <mergeCell ref="A343:M343"/>
    <mergeCell ref="A349:M349"/>
    <mergeCell ref="A350:M350"/>
    <mergeCell ref="A356:M356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rowBreaks count="18" manualBreakCount="18">
    <brk id="26" max="12" man="1"/>
    <brk id="47" max="12" man="1"/>
    <brk id="68" max="12" man="1"/>
    <brk id="89" max="12" man="1"/>
    <brk id="110" max="12" man="1"/>
    <brk id="131" max="12" man="1"/>
    <brk id="152" max="12" man="1"/>
    <brk id="173" max="12" man="1"/>
    <brk id="194" max="12" man="1"/>
    <brk id="215" max="12" man="1"/>
    <brk id="236" max="12" man="1"/>
    <brk id="257" max="12" man="1"/>
    <brk id="278" max="12" man="1"/>
    <brk id="299" max="12" man="1"/>
    <brk id="320" max="12" man="1"/>
    <brk id="341" max="12" man="1"/>
    <brk id="355" max="12" man="1"/>
    <brk id="37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2020-10-31T10:16:33Z</cp:lastPrinted>
  <dcterms:created xsi:type="dcterms:W3CDTF">2016-05-24T14:19:32Z</dcterms:created>
  <dcterms:modified xsi:type="dcterms:W3CDTF">2020-10-31T10:16:38Z</dcterms:modified>
</cp:coreProperties>
</file>