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02.06.2023\Ответ МЗ 5 мес\"/>
    </mc:Choice>
  </mc:AlternateContent>
  <xr:revisionPtr revIDLastSave="0" documentId="13_ncr:1_{79567FE6-9826-4175-81B7-CEF3FF337E8A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форма 1 цмппс" sheetId="1" r:id="rId1"/>
    <sheet name="форма 2 цмппс" sheetId="4" r:id="rId2"/>
    <sheet name="форма 3 цмппс" sheetId="2" r:id="rId3"/>
    <sheet name="форма 4 цмппс" sheetId="3" r:id="rId4"/>
  </sheets>
  <definedNames>
    <definedName name="_xlnm.Print_Area" localSheetId="0">'форма 1 цмппс'!$A$1:$F$18</definedName>
    <definedName name="_xlnm.Print_Area" localSheetId="1">'форма 2 цмппс'!$A$1:$F$18</definedName>
    <definedName name="_xlnm.Print_Area" localSheetId="2">'форма 3 цмппс'!$A$1:$F$21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F13" i="2"/>
  <c r="F11" i="2"/>
  <c r="F10" i="3"/>
  <c r="C10" i="3"/>
  <c r="F14" i="2"/>
  <c r="F12" i="2"/>
  <c r="F10" i="2"/>
  <c r="F12" i="1"/>
  <c r="F11" i="1"/>
  <c r="F10" i="1"/>
  <c r="I10" i="3" l="1"/>
</calcChain>
</file>

<file path=xl/sharedStrings.xml><?xml version="1.0" encoding="utf-8"?>
<sst xmlns="http://schemas.openxmlformats.org/spreadsheetml/2006/main" count="97" uniqueCount="58">
  <si>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</si>
  <si>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</si>
  <si>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</si>
  <si>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</si>
  <si>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</si>
  <si>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</si>
  <si>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</si>
  <si>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</si>
  <si>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</si>
  <si>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</si>
  <si>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</si>
  <si>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</si>
  <si>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</si>
  <si>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 xml:space="preserve">качества предоставленных муниципальных услуг 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</si>
  <si>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</si>
  <si>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</si>
  <si>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</si>
  <si>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</si>
  <si>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</si>
  <si>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</si>
  <si>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</si>
  <si>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</si>
  <si>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</si>
  <si>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</si>
  <si>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</si>
  <si>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</si>
  <si>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</si>
  <si>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</si>
  <si>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Муниципальное бюджетное учреждение "Центр медико-психолого-педагогического сопровождения детей и подростков"</t>
  </si>
  <si>
    <t>Муниципальное бюджетное учреждение "Центр медико психолого-педагогического сопровождения детей и подростков"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</si>
  <si>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</t>
  </si>
  <si>
    <t>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</si>
  <si>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</si>
  <si>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 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                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</si>
  <si>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</si>
  <si>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</si>
  <si>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</si>
  <si>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</si>
  <si>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</si>
  <si>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</si>
  <si>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</si>
  <si>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</si>
  <si>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</si>
  <si>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</si>
  <si>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</si>
  <si>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Отчетный период:   5 месяцев 2023 года</t>
  </si>
  <si>
    <t>Отчетный период:  5 месяцев 2023 года</t>
  </si>
  <si>
    <t>Отчетный период: 5 месяцев 2023 года</t>
  </si>
  <si>
    <t>Плановые ассигнования на 2023 год с учетом изменений на конец отчетного периода, руб.</t>
  </si>
  <si>
    <t>Директор                                Е.М. Целуйко</t>
  </si>
  <si>
    <t>исполнитель                          Г.А. Попова</t>
  </si>
  <si>
    <t>тел.  8(8634)600633</t>
  </si>
  <si>
    <t>Директор                             Е.М. Целуйко</t>
  </si>
  <si>
    <t>исполнитель                        Г.А. Попова</t>
  </si>
  <si>
    <t>исполнитель                           Г.А. Попова</t>
  </si>
  <si>
    <t>тел. 8(8634)600633</t>
  </si>
  <si>
    <t>исполнитель                          А.А. Андреева</t>
  </si>
  <si>
    <t>тел. 8(8634)600608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</si>
</sst>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0" xfId="0" applyFill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18"/>
  <sheetViews>
    <sheetView view="pageBreakPreview" zoomScale="60" workbookViewId="0">
      <selection activeCell="C15" sqref="C15"/>
    </sheetView>
  </sheetViews>
  <sheetFormatPr defaultRowHeight="15" x14ac:dyDescent="0.25"/>
  <cols>
    <col min="1" max="1" width="7.7109375" customWidth="1"/>
    <col min="2" max="2" width="67.140625" customWidth="1"/>
    <col min="3" max="3" width="16" customWidth="1"/>
    <col min="4" max="4" width="21.7109375" customWidth="1"/>
    <col min="5" max="5" width="19.42578125" customWidth="1"/>
    <col min="6" max="6" width="17.5703125" customWidth="1"/>
  </cols>
  <sheetData>
    <row r="1" spans="1:6" ht="18.75" x14ac:dyDescent="0.3">
      <c r="A1" s="1"/>
      <c r="B1" s="1"/>
      <c r="C1" s="1"/>
      <c r="D1" s="1"/>
      <c r="E1" s="1"/>
      <c r="F1" s="1" t="s">
        <v>0</v>
      </c>
    </row>
    <row r="2" spans="1:6" ht="18.75" x14ac:dyDescent="0.3">
      <c r="A2" s="19" t="s">
        <v>1</v>
      </c>
      <c r="B2" s="19"/>
      <c r="C2" s="19"/>
      <c r="D2" s="19"/>
      <c r="E2" s="19"/>
      <c r="F2" s="19"/>
    </row>
    <row r="3" spans="1:6" ht="18.75" x14ac:dyDescent="0.3">
      <c r="A3" s="19" t="s">
        <v>2</v>
      </c>
      <c r="B3" s="19"/>
      <c r="C3" s="19"/>
      <c r="D3" s="19"/>
      <c r="E3" s="19"/>
      <c r="F3" s="19"/>
    </row>
    <row r="4" spans="1:6" ht="18.75" x14ac:dyDescent="0.3">
      <c r="A4" s="19" t="s">
        <v>3</v>
      </c>
      <c r="B4" s="19"/>
      <c r="C4" s="19"/>
      <c r="D4" s="19"/>
      <c r="E4" s="19"/>
      <c r="F4" s="19"/>
    </row>
    <row r="5" spans="1:6" ht="18.75" x14ac:dyDescent="0.3">
      <c r="A5" s="1"/>
      <c r="B5" s="1"/>
      <c r="C5" s="1"/>
      <c r="D5" s="1"/>
      <c r="E5" s="1"/>
      <c r="F5" s="1"/>
    </row>
    <row r="6" spans="1:6" ht="36" customHeight="1" x14ac:dyDescent="0.25">
      <c r="A6" s="20" t="s">
        <v>28</v>
      </c>
      <c r="B6" s="21"/>
      <c r="C6" s="21"/>
      <c r="D6" s="21"/>
      <c r="E6" s="21"/>
      <c r="F6" s="22"/>
    </row>
    <row r="7" spans="1:6" ht="18.75" x14ac:dyDescent="0.3">
      <c r="A7" s="23" t="s">
        <v>45</v>
      </c>
      <c r="B7" s="23"/>
      <c r="C7" s="23"/>
      <c r="D7" s="23"/>
      <c r="E7" s="23"/>
      <c r="F7" s="23"/>
    </row>
    <row r="8" spans="1:6" ht="132.75" customHeight="1" x14ac:dyDescent="0.25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spans="1:6" ht="18.75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02" customHeight="1" x14ac:dyDescent="0.25">
      <c r="A10" s="5">
        <v>1</v>
      </c>
      <c r="B10" s="6" t="s">
        <v>30</v>
      </c>
      <c r="C10" s="5" t="s">
        <v>11</v>
      </c>
      <c r="D10" s="7">
        <v>838</v>
      </c>
      <c r="E10" s="7">
        <v>421</v>
      </c>
      <c r="F10" s="8">
        <f>E10/D10*100</f>
        <v>50.238663484486878</v>
      </c>
    </row>
    <row r="11" spans="1:6" ht="112.5" customHeight="1" x14ac:dyDescent="0.25">
      <c r="A11" s="5">
        <v>2</v>
      </c>
      <c r="B11" s="9" t="s">
        <v>32</v>
      </c>
      <c r="C11" s="5" t="s">
        <v>11</v>
      </c>
      <c r="D11" s="13">
        <v>532</v>
      </c>
      <c r="E11" s="13">
        <v>248</v>
      </c>
      <c r="F11" s="8">
        <f t="shared" ref="F11:F12" si="0">E11/D11*100</f>
        <v>46.616541353383454</v>
      </c>
    </row>
    <row r="12" spans="1:6" ht="110.25" customHeight="1" x14ac:dyDescent="0.25">
      <c r="A12" s="5">
        <v>3</v>
      </c>
      <c r="B12" s="9" t="s">
        <v>31</v>
      </c>
      <c r="C12" s="5" t="s">
        <v>11</v>
      </c>
      <c r="D12" s="13">
        <v>197</v>
      </c>
      <c r="E12" s="13">
        <v>126</v>
      </c>
      <c r="F12" s="8">
        <f t="shared" si="0"/>
        <v>63.959390862944169</v>
      </c>
    </row>
    <row r="14" spans="1:6" x14ac:dyDescent="0.25">
      <c r="B14" t="s">
        <v>49</v>
      </c>
    </row>
    <row r="15" spans="1:6" ht="6" customHeight="1" x14ac:dyDescent="0.25"/>
    <row r="16" spans="1:6" x14ac:dyDescent="0.25">
      <c r="B16" t="s">
        <v>50</v>
      </c>
    </row>
    <row r="18" spans="2:2" x14ac:dyDescent="0.25">
      <c r="B18" t="s">
        <v>51</v>
      </c>
    </row>
  </sheetData>
  <mergeCells count="5"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92D050"/>
  </sheetPr>
  <dimension ref="A1:F21"/>
  <sheetViews>
    <sheetView view="pageBreakPreview" zoomScale="90" zoomScaleSheetLayoutView="90" workbookViewId="0">
      <selection activeCell="C16" sqref="C16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34</v>
      </c>
    </row>
    <row r="2" spans="1:6" ht="18.75" x14ac:dyDescent="0.3">
      <c r="A2" s="19" t="s">
        <v>1</v>
      </c>
      <c r="B2" s="19"/>
      <c r="C2" s="19"/>
      <c r="D2" s="19"/>
      <c r="E2" s="19"/>
      <c r="F2" s="19"/>
    </row>
    <row r="3" spans="1:6" ht="18.75" x14ac:dyDescent="0.3">
      <c r="A3" s="19" t="s">
        <v>35</v>
      </c>
      <c r="B3" s="19"/>
      <c r="C3" s="19"/>
      <c r="D3" s="19"/>
      <c r="E3" s="19"/>
      <c r="F3" s="19"/>
    </row>
    <row r="4" spans="1:6" ht="18.75" x14ac:dyDescent="0.3">
      <c r="A4" s="19" t="s">
        <v>3</v>
      </c>
      <c r="B4" s="19"/>
      <c r="C4" s="19"/>
      <c r="D4" s="19"/>
      <c r="E4" s="19"/>
      <c r="F4" s="19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25">
      <c r="A6" s="20" t="s">
        <v>28</v>
      </c>
      <c r="B6" s="21"/>
      <c r="C6" s="21"/>
      <c r="D6" s="21"/>
      <c r="E6" s="21"/>
      <c r="F6" s="22"/>
    </row>
    <row r="7" spans="1:6" ht="18.75" x14ac:dyDescent="0.3">
      <c r="A7" s="23" t="s">
        <v>46</v>
      </c>
      <c r="B7" s="23"/>
      <c r="C7" s="23"/>
      <c r="D7" s="23"/>
      <c r="E7" s="23"/>
      <c r="F7" s="23"/>
    </row>
    <row r="8" spans="1:6" ht="157.5" customHeight="1" x14ac:dyDescent="0.25">
      <c r="A8" s="2" t="s">
        <v>4</v>
      </c>
      <c r="B8" s="16" t="s">
        <v>36</v>
      </c>
      <c r="C8" s="24" t="s">
        <v>37</v>
      </c>
      <c r="D8" s="25"/>
      <c r="E8" s="16" t="s">
        <v>38</v>
      </c>
      <c r="F8" s="16" t="s">
        <v>39</v>
      </c>
    </row>
    <row r="9" spans="1:6" ht="66" customHeight="1" x14ac:dyDescent="0.25">
      <c r="A9" s="2"/>
      <c r="B9" s="3"/>
      <c r="C9" s="16" t="s">
        <v>40</v>
      </c>
      <c r="D9" s="16" t="s">
        <v>41</v>
      </c>
      <c r="E9" s="3"/>
      <c r="F9" s="3"/>
    </row>
    <row r="10" spans="1:6" ht="18.75" x14ac:dyDescent="0.3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10</v>
      </c>
    </row>
    <row r="11" spans="1:6" ht="18.75" customHeight="1" x14ac:dyDescent="0.25">
      <c r="A11" s="15"/>
      <c r="B11" s="17" t="s">
        <v>42</v>
      </c>
      <c r="C11" s="17" t="s">
        <v>42</v>
      </c>
      <c r="D11" s="17" t="s">
        <v>42</v>
      </c>
      <c r="E11" s="17" t="s">
        <v>42</v>
      </c>
      <c r="F11" s="17" t="s">
        <v>42</v>
      </c>
    </row>
    <row r="12" spans="1:6" ht="18.75" x14ac:dyDescent="0.25">
      <c r="A12" s="15"/>
      <c r="B12" s="17" t="s">
        <v>42</v>
      </c>
      <c r="C12" s="17" t="s">
        <v>42</v>
      </c>
      <c r="D12" s="17" t="s">
        <v>42</v>
      </c>
      <c r="E12" s="17" t="s">
        <v>42</v>
      </c>
      <c r="F12" s="17" t="s">
        <v>42</v>
      </c>
    </row>
    <row r="14" spans="1:6" s="1" customFormat="1" ht="18.75" x14ac:dyDescent="0.3">
      <c r="B14" s="1" t="s">
        <v>52</v>
      </c>
    </row>
    <row r="15" spans="1:6" s="1" customFormat="1" ht="18.75" x14ac:dyDescent="0.3"/>
    <row r="16" spans="1:6" s="1" customFormat="1" ht="18.75" x14ac:dyDescent="0.3">
      <c r="B16" s="1" t="s">
        <v>53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F21"/>
  <sheetViews>
    <sheetView view="pageBreakPreview" topLeftCell="A4" zoomScale="60" workbookViewId="0">
      <selection activeCell="C19" sqref="C19"/>
    </sheetView>
  </sheetViews>
  <sheetFormatPr defaultRowHeight="18.75" x14ac:dyDescent="0.3"/>
  <cols>
    <col min="1" max="1" width="7.7109375" style="1" customWidth="1"/>
    <col min="2" max="2" width="36.85546875" style="1" customWidth="1"/>
    <col min="3" max="3" width="44.5703125" style="1" customWidth="1"/>
    <col min="4" max="4" width="15.7109375" style="1" customWidth="1"/>
    <col min="5" max="5" width="14.140625" style="1" customWidth="1"/>
    <col min="6" max="6" width="19.42578125" style="1" customWidth="1"/>
  </cols>
  <sheetData>
    <row r="1" spans="1:6" x14ac:dyDescent="0.3">
      <c r="F1" s="1" t="s">
        <v>12</v>
      </c>
    </row>
    <row r="2" spans="1:6" x14ac:dyDescent="0.3">
      <c r="A2" s="19" t="s">
        <v>1</v>
      </c>
      <c r="B2" s="19"/>
      <c r="C2" s="19"/>
      <c r="D2" s="19"/>
      <c r="E2" s="19"/>
      <c r="F2" s="19"/>
    </row>
    <row r="3" spans="1:6" x14ac:dyDescent="0.3">
      <c r="A3" s="19" t="s">
        <v>13</v>
      </c>
      <c r="B3" s="19"/>
      <c r="C3" s="19"/>
      <c r="D3" s="19"/>
      <c r="E3" s="19"/>
      <c r="F3" s="19"/>
    </row>
    <row r="4" spans="1:6" x14ac:dyDescent="0.3">
      <c r="A4" s="19" t="s">
        <v>3</v>
      </c>
      <c r="B4" s="19"/>
      <c r="C4" s="19"/>
      <c r="D4" s="19"/>
      <c r="E4" s="19"/>
      <c r="F4" s="19"/>
    </row>
    <row r="6" spans="1:6" ht="40.5" customHeight="1" x14ac:dyDescent="0.3">
      <c r="A6" s="29" t="s">
        <v>29</v>
      </c>
      <c r="B6" s="30"/>
      <c r="C6" s="30"/>
      <c r="D6" s="30"/>
      <c r="E6" s="30"/>
      <c r="F6" s="31"/>
    </row>
    <row r="7" spans="1:6" x14ac:dyDescent="0.3">
      <c r="A7" s="23" t="s">
        <v>47</v>
      </c>
      <c r="B7" s="23"/>
      <c r="C7" s="23"/>
      <c r="D7" s="23"/>
      <c r="E7" s="23"/>
      <c r="F7" s="23"/>
    </row>
    <row r="8" spans="1:6" ht="168.75" x14ac:dyDescent="0.25">
      <c r="A8" s="2" t="s">
        <v>4</v>
      </c>
      <c r="B8" s="3" t="s">
        <v>5</v>
      </c>
      <c r="C8" s="3" t="s">
        <v>14</v>
      </c>
      <c r="D8" s="3" t="s">
        <v>15</v>
      </c>
      <c r="E8" s="3" t="s">
        <v>16</v>
      </c>
      <c r="F8" s="3" t="s">
        <v>9</v>
      </c>
    </row>
    <row r="9" spans="1:6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72" customHeight="1" x14ac:dyDescent="0.25">
      <c r="A10" s="32">
        <v>1</v>
      </c>
      <c r="B10" s="34" t="s">
        <v>30</v>
      </c>
      <c r="C10" s="10" t="s">
        <v>43</v>
      </c>
      <c r="D10" s="7">
        <v>100</v>
      </c>
      <c r="E10" s="7">
        <v>100</v>
      </c>
      <c r="F10" s="8">
        <f>E10/D10*100</f>
        <v>100</v>
      </c>
    </row>
    <row r="11" spans="1:6" ht="117.75" customHeight="1" x14ac:dyDescent="0.25">
      <c r="A11" s="33"/>
      <c r="B11" s="35"/>
      <c r="C11" s="10" t="s">
        <v>44</v>
      </c>
      <c r="D11" s="7">
        <v>0</v>
      </c>
      <c r="E11" s="7">
        <v>0</v>
      </c>
      <c r="F11" s="8">
        <f>IF(E11=0,100,0)</f>
        <v>100</v>
      </c>
    </row>
    <row r="12" spans="1:6" ht="68.25" customHeight="1" x14ac:dyDescent="0.25">
      <c r="A12" s="26">
        <v>2</v>
      </c>
      <c r="B12" s="27" t="s">
        <v>32</v>
      </c>
      <c r="C12" s="10" t="s">
        <v>43</v>
      </c>
      <c r="D12" s="7">
        <v>100</v>
      </c>
      <c r="E12" s="12">
        <v>100</v>
      </c>
      <c r="F12" s="8">
        <f t="shared" ref="F12:F14" si="0">E12/D12*100</f>
        <v>100</v>
      </c>
    </row>
    <row r="13" spans="1:6" ht="117.75" customHeight="1" x14ac:dyDescent="0.25">
      <c r="A13" s="26"/>
      <c r="B13" s="28"/>
      <c r="C13" s="10" t="s">
        <v>44</v>
      </c>
      <c r="D13" s="7">
        <v>0</v>
      </c>
      <c r="E13" s="12">
        <v>0</v>
      </c>
      <c r="F13" s="8">
        <f>IF(E13=0,100,0)</f>
        <v>100</v>
      </c>
    </row>
    <row r="14" spans="1:6" ht="68.25" customHeight="1" x14ac:dyDescent="0.25">
      <c r="A14" s="26">
        <v>3</v>
      </c>
      <c r="B14" s="27" t="s">
        <v>31</v>
      </c>
      <c r="C14" s="10" t="s">
        <v>43</v>
      </c>
      <c r="D14" s="7">
        <v>100</v>
      </c>
      <c r="E14" s="12">
        <v>100</v>
      </c>
      <c r="F14" s="8">
        <f t="shared" si="0"/>
        <v>100</v>
      </c>
    </row>
    <row r="15" spans="1:6" ht="114" customHeight="1" x14ac:dyDescent="0.25">
      <c r="A15" s="26"/>
      <c r="B15" s="28"/>
      <c r="C15" s="10" t="s">
        <v>44</v>
      </c>
      <c r="D15" s="7">
        <v>0</v>
      </c>
      <c r="E15" s="12">
        <v>0</v>
      </c>
      <c r="F15" s="8">
        <f>IF(E15=0,100,0)</f>
        <v>100</v>
      </c>
    </row>
    <row r="17" spans="1:6" ht="15" x14ac:dyDescent="0.25">
      <c r="A17"/>
      <c r="B17" t="s">
        <v>49</v>
      </c>
      <c r="C17"/>
      <c r="D17"/>
      <c r="E17"/>
      <c r="F17"/>
    </row>
    <row r="18" spans="1:6" ht="15" x14ac:dyDescent="0.25">
      <c r="A18"/>
      <c r="B18"/>
      <c r="C18"/>
      <c r="D18"/>
      <c r="E18"/>
      <c r="F18"/>
    </row>
    <row r="19" spans="1:6" ht="15" x14ac:dyDescent="0.25">
      <c r="A19"/>
      <c r="B19" t="s">
        <v>54</v>
      </c>
      <c r="C19"/>
      <c r="D19"/>
      <c r="E19"/>
      <c r="F19"/>
    </row>
    <row r="20" spans="1:6" ht="15" x14ac:dyDescent="0.25">
      <c r="A20"/>
      <c r="B20"/>
      <c r="C20"/>
      <c r="D20"/>
      <c r="E20"/>
      <c r="F20"/>
    </row>
    <row r="21" spans="1:6" ht="15" x14ac:dyDescent="0.25">
      <c r="A21"/>
      <c r="B21" t="s">
        <v>55</v>
      </c>
      <c r="C21"/>
      <c r="D21"/>
      <c r="E21"/>
      <c r="F21"/>
    </row>
  </sheetData>
  <mergeCells count="11">
    <mergeCell ref="A12:A13"/>
    <mergeCell ref="B12:B13"/>
    <mergeCell ref="A14:A15"/>
    <mergeCell ref="B14:B15"/>
    <mergeCell ref="A2:F2"/>
    <mergeCell ref="A3:F3"/>
    <mergeCell ref="A4:F4"/>
    <mergeCell ref="A6:F6"/>
    <mergeCell ref="A7:F7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I16"/>
  <sheetViews>
    <sheetView tabSelected="1" view="pageBreakPreview" topLeftCell="A4" zoomScale="60" workbookViewId="0">
      <selection activeCell="B14" sqref="B14"/>
    </sheetView>
  </sheetViews>
  <sheetFormatPr defaultRowHeight="18.75" x14ac:dyDescent="0.3"/>
  <cols>
    <col min="1" max="1" width="7.7109375" style="1" customWidth="1"/>
    <col min="2" max="2" width="58.42578125" style="1" customWidth="1"/>
    <col min="3" max="3" width="18.140625" style="1" customWidth="1"/>
    <col min="4" max="4" width="21" style="1" customWidth="1"/>
    <col min="5" max="6" width="15.7109375" style="1" customWidth="1"/>
    <col min="7" max="7" width="17.7109375" style="1" customWidth="1"/>
    <col min="8" max="8" width="14.140625" style="1" customWidth="1"/>
    <col min="9" max="9" width="16.42578125" style="1" customWidth="1"/>
  </cols>
  <sheetData>
    <row r="1" spans="1:9" x14ac:dyDescent="0.3">
      <c r="I1" s="1" t="s">
        <v>17</v>
      </c>
    </row>
    <row r="2" spans="1:9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x14ac:dyDescent="0.3">
      <c r="A3" s="19" t="s">
        <v>18</v>
      </c>
      <c r="B3" s="19"/>
      <c r="C3" s="19"/>
      <c r="D3" s="19"/>
      <c r="E3" s="19"/>
      <c r="F3" s="19"/>
      <c r="G3" s="19"/>
      <c r="H3" s="19"/>
      <c r="I3" s="19"/>
    </row>
    <row r="4" spans="1:9" x14ac:dyDescent="0.3">
      <c r="A4" s="19" t="s">
        <v>19</v>
      </c>
      <c r="B4" s="19"/>
      <c r="C4" s="19"/>
      <c r="D4" s="19"/>
      <c r="E4" s="19"/>
      <c r="F4" s="19"/>
      <c r="G4" s="19"/>
      <c r="H4" s="19"/>
      <c r="I4" s="19"/>
    </row>
    <row r="6" spans="1:9" x14ac:dyDescent="0.3">
      <c r="A6" s="36" t="s">
        <v>28</v>
      </c>
      <c r="B6" s="37"/>
      <c r="C6" s="37"/>
      <c r="D6" s="37"/>
      <c r="E6" s="37"/>
      <c r="F6" s="37"/>
      <c r="G6" s="37"/>
      <c r="H6" s="37"/>
      <c r="I6" s="38"/>
    </row>
    <row r="7" spans="1:9" x14ac:dyDescent="0.3">
      <c r="A7" s="23" t="s">
        <v>46</v>
      </c>
      <c r="B7" s="23"/>
      <c r="C7" s="23"/>
      <c r="D7" s="23"/>
      <c r="E7" s="23"/>
      <c r="F7" s="23"/>
      <c r="G7" s="23"/>
      <c r="H7" s="23"/>
      <c r="I7" s="23"/>
    </row>
    <row r="8" spans="1:9" ht="187.5" x14ac:dyDescent="0.25">
      <c r="A8" s="2" t="s">
        <v>4</v>
      </c>
      <c r="B8" s="3" t="s">
        <v>5</v>
      </c>
      <c r="C8" s="3" t="s">
        <v>20</v>
      </c>
      <c r="D8" s="3" t="s">
        <v>48</v>
      </c>
      <c r="E8" s="3" t="s">
        <v>7</v>
      </c>
      <c r="F8" s="3" t="s">
        <v>21</v>
      </c>
      <c r="G8" s="3" t="s">
        <v>22</v>
      </c>
      <c r="H8" s="3" t="s">
        <v>8</v>
      </c>
      <c r="I8" s="3" t="s">
        <v>9</v>
      </c>
    </row>
    <row r="9" spans="1:9" x14ac:dyDescent="0.3">
      <c r="A9" s="4">
        <v>1</v>
      </c>
      <c r="B9" s="4">
        <v>2</v>
      </c>
      <c r="C9" s="4">
        <v>3</v>
      </c>
      <c r="D9" s="4" t="s">
        <v>23</v>
      </c>
      <c r="E9" s="4" t="s">
        <v>24</v>
      </c>
      <c r="F9" s="4">
        <v>4</v>
      </c>
      <c r="G9" s="4" t="s">
        <v>25</v>
      </c>
      <c r="H9" s="4" t="s">
        <v>26</v>
      </c>
      <c r="I9" s="4" t="s">
        <v>27</v>
      </c>
    </row>
    <row r="10" spans="1:9" ht="336" customHeight="1" x14ac:dyDescent="0.25">
      <c r="A10" s="5">
        <v>1</v>
      </c>
      <c r="B10" s="6" t="s">
        <v>33</v>
      </c>
      <c r="C10" s="11">
        <f>D10/E10</f>
        <v>4617.4856413529033</v>
      </c>
      <c r="D10" s="18">
        <v>7235600</v>
      </c>
      <c r="E10" s="7">
        <v>1567</v>
      </c>
      <c r="F10" s="11">
        <f>G10/H10</f>
        <v>3527.8525408805031</v>
      </c>
      <c r="G10" s="18">
        <v>2804642.77</v>
      </c>
      <c r="H10" s="7">
        <v>795</v>
      </c>
      <c r="I10" s="8">
        <f>F10/C10*100</f>
        <v>76.402025147323641</v>
      </c>
    </row>
    <row r="11" spans="1:9" ht="7.5" customHeight="1" x14ac:dyDescent="0.3"/>
    <row r="12" spans="1:9" ht="15" x14ac:dyDescent="0.25">
      <c r="A12"/>
      <c r="B12" t="s">
        <v>49</v>
      </c>
      <c r="C12"/>
      <c r="D12"/>
      <c r="E12"/>
      <c r="F12"/>
      <c r="G12"/>
      <c r="H12"/>
      <c r="I12"/>
    </row>
    <row r="13" spans="1:9" ht="15" x14ac:dyDescent="0.25">
      <c r="A13"/>
      <c r="B13"/>
      <c r="C13"/>
      <c r="D13"/>
      <c r="E13"/>
      <c r="F13"/>
      <c r="G13"/>
      <c r="H13"/>
      <c r="I13"/>
    </row>
    <row r="14" spans="1:9" ht="15" x14ac:dyDescent="0.25">
      <c r="A14"/>
      <c r="B14" s="39" t="s">
        <v>56</v>
      </c>
      <c r="C14"/>
      <c r="D14"/>
      <c r="E14"/>
      <c r="F14"/>
      <c r="G14"/>
      <c r="H14"/>
      <c r="I14"/>
    </row>
    <row r="15" spans="1:9" ht="15" x14ac:dyDescent="0.25">
      <c r="A15"/>
      <c r="B15"/>
      <c r="C15"/>
      <c r="D15"/>
      <c r="E15"/>
      <c r="F15"/>
      <c r="G15"/>
      <c r="H15"/>
      <c r="I15"/>
    </row>
    <row r="16" spans="1:9" ht="15" x14ac:dyDescent="0.25">
      <c r="A16"/>
      <c r="B16" t="s">
        <v>57</v>
      </c>
      <c r="C16"/>
      <c r="D16"/>
      <c r="E16"/>
      <c r="F16"/>
      <c r="G16"/>
      <c r="H16"/>
      <c r="I16"/>
    </row>
  </sheetData>
  <mergeCells count="5"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цмппс</vt:lpstr>
      <vt:lpstr>форма 2 цмппс</vt:lpstr>
      <vt:lpstr>форма 3 цмппс</vt:lpstr>
      <vt:lpstr>форма 4 цмппс</vt:lpstr>
      <vt:lpstr>'форма 1 цмппс'!Область_печати</vt:lpstr>
      <vt:lpstr>'форма 2 цмппс'!Область_печати</vt:lpstr>
      <vt:lpstr>'форма 3 цмппс'!Область_печати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User</cp:lastModifiedBy>
  <cp:lastPrinted>2019-07-08T10:35:21Z</cp:lastPrinted>
  <dcterms:created xsi:type="dcterms:W3CDTF">2016-05-24T14:28:26Z</dcterms:created>
  <dcterms:modified xsi:type="dcterms:W3CDTF">2023-06-02T09:52:44Z</dcterms:modified>
</cp:coreProperties>
</file>