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60DE6E68-1C2D-4E10-9929-3EE78A233AFB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Приложение-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4" l="1"/>
  <c r="F9" i="4" l="1"/>
  <c r="T10" i="4" l="1"/>
  <c r="T11" i="4"/>
  <c r="T9" i="4"/>
  <c r="R10" i="4" l="1"/>
  <c r="R11" i="4"/>
  <c r="R9" i="4"/>
  <c r="P10" i="4"/>
  <c r="P9" i="4"/>
  <c r="N10" i="4"/>
  <c r="N11" i="4"/>
  <c r="N9" i="4"/>
  <c r="L10" i="4"/>
  <c r="L11" i="4"/>
  <c r="L9" i="4"/>
  <c r="J10" i="4"/>
  <c r="J11" i="4"/>
  <c r="J9" i="4"/>
  <c r="H10" i="4"/>
  <c r="H11" i="4"/>
  <c r="H9" i="4"/>
  <c r="F10" i="4"/>
  <c r="F11" i="4"/>
</calcChain>
</file>

<file path=xl/sharedStrings.xml><?xml version="1.0" encoding="utf-8"?>
<sst xmlns="http://schemas.openxmlformats.org/spreadsheetml/2006/main" count="34" uniqueCount="34">
  <si>
    <t>Стаж работы</t>
  </si>
  <si>
    <t xml:space="preserve">Возраст педагогических работников </t>
  </si>
  <si>
    <t xml:space="preserve">Образование педагогических работников </t>
  </si>
  <si>
    <t>ВСЕГО</t>
  </si>
  <si>
    <t>Более 55 лет</t>
  </si>
  <si>
    <t xml:space="preserve">высшее </t>
  </si>
  <si>
    <t>% работников с высшим образованием  от общей численности</t>
  </si>
  <si>
    <t>педагогические работники дошкольных образовательных организаций</t>
  </si>
  <si>
    <t>педагогические работники общеобразовательных организаций</t>
  </si>
  <si>
    <t>педагогические работники организаций дополнительного образования</t>
  </si>
  <si>
    <t>Доля пед. работников в возрасте более 55 лет, %</t>
  </si>
  <si>
    <t>среднее профес-сиональное</t>
  </si>
  <si>
    <t>% работников  со средним профес-сиональным образованием от общей численности</t>
  </si>
  <si>
    <t>До 2-х лет включи-тельно</t>
  </si>
  <si>
    <t>% работников до 2-х лет включи-тельно от общей численности</t>
  </si>
  <si>
    <t>% работников до 3-х лет включительно от общей численности</t>
  </si>
  <si>
    <t>До 30 лет включительно</t>
  </si>
  <si>
    <t>Доля пед. работников в возрасте до 30 лет включи-тельно , %</t>
  </si>
  <si>
    <t>Доля пед. работников в возрасте до 35 лет включи-тельно , %</t>
  </si>
  <si>
    <t>Приложение №1</t>
  </si>
  <si>
    <t>До 35 лет включительно ***</t>
  </si>
  <si>
    <t>% обеспе-ченности пед. кадрами ****</t>
  </si>
  <si>
    <t>Общая численность педагогических работников *</t>
  </si>
  <si>
    <t>До 3-х лет включи-тельно **</t>
  </si>
  <si>
    <t>*** - категория сотрудников в возрасте до 35 лет включает в себя категорию сотрудников в возрасте до 30 лет.</t>
  </si>
  <si>
    <t>из них учителей *****</t>
  </si>
  <si>
    <t>** - категория работников со стажем работы до 3-х лет включает в себя категорию работников со стажем работы до 2-х лет, т.е, работников со стажем от менее года до 3 лет включительно.</t>
  </si>
  <si>
    <t>***** - по этой колонке учитываются только учителя; если учителей нет (а есть, например, только преподаватели), то в ячейку нужно поставить 0.</t>
  </si>
  <si>
    <t>* - по состоянию на 01.07.2023 (оценочно); необходимо указать количество педагогических работников, которые БУДУТ работать в новом учебном году.</t>
  </si>
  <si>
    <t>Получили в 2021-2023 гг. доп. образование (проф. переподготовка, повышение квалификации)</t>
  </si>
  <si>
    <t>% работников, получивших в 2021-2023 гг. доп. образование (проф. переподготовка, повышение квалификации)</t>
  </si>
  <si>
    <t>**** - значение показателя обеспеченности рассчитывается организацией самостоятельно.</t>
  </si>
  <si>
    <t>Город Таганрог</t>
  </si>
  <si>
    <t>Сведения об обеспеченности системы образования педагогическими работниками (муниципальные образовательные организации) по состоянию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</si>
</sst>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64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Alignment="1"/>
    <xf numFmtId="0" fontId="4" fillId="0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14</xdr:row>
      <xdr:rowOff>20108</xdr:rowOff>
    </xdr:from>
    <xdr:to>
      <xdr:col>20</xdr:col>
      <xdr:colOff>733426</xdr:colOff>
      <xdr:row>22</xdr:row>
      <xdr:rowOff>33337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877675" y="5744633"/>
          <a:ext cx="5886451" cy="15372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/>
            <a:t>Значение</a:t>
          </a:r>
          <a:r>
            <a:rPr lang="ru-RU" sz="1100" b="0" baseline="0"/>
            <a:t> показателя "</a:t>
          </a:r>
          <a:r>
            <a:rPr lang="ru-RU" sz="1100" b="0"/>
            <a:t>% обеспеченности пед. кадрами"</a:t>
          </a:r>
          <a:r>
            <a:rPr lang="ru-RU" sz="1100" b="0" baseline="0"/>
            <a:t> рекомендуется</a:t>
          </a:r>
        </a:p>
        <a:p>
          <a:r>
            <a:rPr lang="ru-RU" sz="1100" b="0" baseline="0"/>
            <a:t>рассчитывать </a:t>
          </a:r>
          <a:r>
            <a:rPr lang="ru-RU" sz="1100" b="1" u="sng" baseline="0"/>
            <a:t>на основании количества ставок</a:t>
          </a:r>
          <a:r>
            <a:rPr lang="ru-RU" sz="1100" b="0" baseline="0"/>
            <a:t>, а не количества человек, </a:t>
          </a:r>
          <a:r>
            <a:rPr lang="ru-RU" sz="1100" b="1" u="sng" baseline="0"/>
            <a:t>по формуле</a:t>
          </a:r>
          <a:r>
            <a:rPr lang="ru-RU" sz="1100" b="0" baseline="0"/>
            <a:t>:</a:t>
          </a:r>
          <a:endParaRPr lang="ru-RU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(число занятых ставок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ru-RU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ru-RU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(число штатных ставок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* 100</a:t>
          </a:r>
          <a:endParaRPr lang="ru-RU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Результат необходимо округлить  до десятых. </a:t>
          </a:r>
        </a:p>
        <a:p>
          <a:endParaRPr lang="ru-RU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b="0"/>
            <a:t>В  "числе  занятых ставок"  НЕ учитывать внешних совместителей, </a:t>
          </a:r>
          <a:r>
            <a:rPr lang="ru-RU" b="1"/>
            <a:t>но учитывать внутренних.</a:t>
          </a:r>
        </a:p>
        <a:p>
          <a:endParaRPr lang="ru-RU" sz="1100" b="0"/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7</xdr:col>
      <xdr:colOff>714374</xdr:colOff>
      <xdr:row>23</xdr:row>
      <xdr:rowOff>21167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5583" y="7249583"/>
          <a:ext cx="4058708" cy="59266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latin typeface="Times New Roman" pitchFamily="18" charset="0"/>
              <a:cs typeface="Times New Roman" pitchFamily="18" charset="0"/>
            </a:rPr>
            <a:t>Яковенко Татьяна Константиновна,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="1">
              <a:latin typeface="Times New Roman" pitchFamily="18" charset="0"/>
              <a:cs typeface="Times New Roman" pitchFamily="18" charset="0"/>
            </a:rPr>
            <a:t> 8-8634-64-77-58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18"/>
  <sheetViews>
    <sheetView tabSelected="1" zoomScale="60" zoomScaleNormal="60" workbookViewId="0">
      <pane ySplit="8" topLeftCell="A9" activePane="bottomLeft" state="frozen"/>
      <selection pane="bottomLeft" activeCell="J22" sqref="J22"/>
    </sheetView>
  </sheetViews>
  <sheetFormatPr defaultRowHeight="14.4" x14ac:dyDescent="0.3"/>
  <cols>
    <col min="1" max="1" width="1.6640625" customWidth="1"/>
    <col min="2" max="2" width="29" customWidth="1"/>
    <col min="3" max="3" width="9.33203125" customWidth="1"/>
    <col min="4" max="4" width="10" customWidth="1"/>
    <col min="5" max="5" width="8.6640625" customWidth="1"/>
    <col min="6" max="6" width="12.6640625" customWidth="1"/>
    <col min="7" max="7" width="9.33203125" customWidth="1"/>
    <col min="8" max="9" width="14.5546875" customWidth="1"/>
    <col min="10" max="10" width="13.6640625" customWidth="1"/>
    <col min="11" max="11" width="14.33203125" customWidth="1"/>
    <col min="12" max="12" width="12.33203125" customWidth="1"/>
    <col min="13" max="13" width="8.44140625" customWidth="1"/>
    <col min="14" max="14" width="13.109375" customWidth="1"/>
    <col min="15" max="15" width="9.33203125" customWidth="1"/>
    <col min="16" max="16" width="15.44140625" customWidth="1"/>
    <col min="17" max="17" width="11.109375" customWidth="1"/>
    <col min="18" max="18" width="15" customWidth="1"/>
    <col min="19" max="19" width="15.6640625" customWidth="1"/>
    <col min="20" max="20" width="17.109375" customWidth="1"/>
    <col min="21" max="21" width="11.44140625" customWidth="1"/>
  </cols>
  <sheetData>
    <row r="2" spans="2:26" ht="15.6" x14ac:dyDescent="0.3">
      <c r="B2" s="21" t="s">
        <v>32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9" t="s">
        <v>19</v>
      </c>
    </row>
    <row r="4" spans="2:26" ht="15.6" x14ac:dyDescent="0.3">
      <c r="B4" s="24" t="s">
        <v>33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T4" s="4"/>
    </row>
    <row r="6" spans="2:26" ht="60" customHeight="1" x14ac:dyDescent="0.3">
      <c r="B6" s="25"/>
      <c r="C6" s="27" t="s">
        <v>22</v>
      </c>
      <c r="D6" s="27"/>
      <c r="E6" s="27" t="s">
        <v>0</v>
      </c>
      <c r="F6" s="27"/>
      <c r="G6" s="27"/>
      <c r="H6" s="27"/>
      <c r="I6" s="28" t="s">
        <v>1</v>
      </c>
      <c r="J6" s="29"/>
      <c r="K6" s="29"/>
      <c r="L6" s="29"/>
      <c r="M6" s="29"/>
      <c r="N6" s="30"/>
      <c r="O6" s="28" t="s">
        <v>2</v>
      </c>
      <c r="P6" s="29"/>
      <c r="Q6" s="29"/>
      <c r="R6" s="29"/>
      <c r="S6" s="29"/>
      <c r="T6" s="30"/>
      <c r="U6" s="22" t="s">
        <v>21</v>
      </c>
      <c r="V6" s="1"/>
      <c r="W6" s="1"/>
      <c r="X6" s="1"/>
      <c r="Y6" s="1"/>
      <c r="Z6" s="1"/>
    </row>
    <row r="7" spans="2:26" ht="110.4" x14ac:dyDescent="0.3">
      <c r="B7" s="26"/>
      <c r="C7" s="7" t="s">
        <v>3</v>
      </c>
      <c r="D7" s="10" t="s">
        <v>25</v>
      </c>
      <c r="E7" s="6" t="s">
        <v>13</v>
      </c>
      <c r="F7" s="15" t="s">
        <v>14</v>
      </c>
      <c r="G7" s="6" t="s">
        <v>23</v>
      </c>
      <c r="H7" s="15" t="s">
        <v>15</v>
      </c>
      <c r="I7" s="6" t="s">
        <v>16</v>
      </c>
      <c r="J7" s="15" t="s">
        <v>17</v>
      </c>
      <c r="K7" s="6" t="s">
        <v>20</v>
      </c>
      <c r="L7" s="15" t="s">
        <v>18</v>
      </c>
      <c r="M7" s="6" t="s">
        <v>4</v>
      </c>
      <c r="N7" s="15" t="s">
        <v>10</v>
      </c>
      <c r="O7" s="6" t="s">
        <v>5</v>
      </c>
      <c r="P7" s="15" t="s">
        <v>6</v>
      </c>
      <c r="Q7" s="6" t="s">
        <v>11</v>
      </c>
      <c r="R7" s="15" t="s">
        <v>12</v>
      </c>
      <c r="S7" s="6" t="s">
        <v>29</v>
      </c>
      <c r="T7" s="15" t="s">
        <v>30</v>
      </c>
      <c r="U7" s="23"/>
      <c r="V7" s="1"/>
      <c r="W7" s="1"/>
      <c r="X7" s="1"/>
      <c r="Y7" s="1"/>
      <c r="Z7" s="1"/>
    </row>
    <row r="8" spans="2:26" x14ac:dyDescent="0.3">
      <c r="B8" s="8"/>
      <c r="C8" s="9">
        <v>1</v>
      </c>
      <c r="D8" s="11">
        <v>2</v>
      </c>
      <c r="E8" s="9">
        <v>3</v>
      </c>
      <c r="F8" s="16">
        <v>4</v>
      </c>
      <c r="G8" s="9">
        <v>5</v>
      </c>
      <c r="H8" s="16">
        <v>6</v>
      </c>
      <c r="I8" s="9">
        <v>7</v>
      </c>
      <c r="J8" s="16">
        <v>8</v>
      </c>
      <c r="K8" s="9">
        <v>9</v>
      </c>
      <c r="L8" s="16">
        <v>10</v>
      </c>
      <c r="M8" s="9">
        <v>11</v>
      </c>
      <c r="N8" s="16">
        <v>12</v>
      </c>
      <c r="O8" s="9">
        <v>13</v>
      </c>
      <c r="P8" s="16">
        <v>14</v>
      </c>
      <c r="Q8" s="9">
        <v>15</v>
      </c>
      <c r="R8" s="16">
        <v>16</v>
      </c>
      <c r="S8" s="9">
        <v>17</v>
      </c>
      <c r="T8" s="16">
        <v>18</v>
      </c>
      <c r="U8" s="18">
        <v>19</v>
      </c>
      <c r="V8" s="1"/>
      <c r="W8" s="1"/>
      <c r="X8" s="1"/>
      <c r="Y8" s="1"/>
      <c r="Z8" s="1"/>
    </row>
    <row r="9" spans="2:26" ht="42" x14ac:dyDescent="0.3">
      <c r="B9" s="3" t="s">
        <v>7</v>
      </c>
      <c r="C9" s="12">
        <v>1085</v>
      </c>
      <c r="D9" s="13">
        <v>0</v>
      </c>
      <c r="E9" s="12">
        <v>97</v>
      </c>
      <c r="F9" s="17">
        <f>ROUND(E9/C9*100,1)</f>
        <v>8.9</v>
      </c>
      <c r="G9" s="12">
        <v>151</v>
      </c>
      <c r="H9" s="17">
        <f>ROUND(G9/C9*100,1)</f>
        <v>13.9</v>
      </c>
      <c r="I9" s="12">
        <v>110</v>
      </c>
      <c r="J9" s="17">
        <f>ROUND(I9/C9*100,1)</f>
        <v>10.1</v>
      </c>
      <c r="K9" s="12">
        <v>269</v>
      </c>
      <c r="L9" s="17">
        <f>ROUND(K9/C9*100,1)</f>
        <v>24.8</v>
      </c>
      <c r="M9" s="12">
        <v>194</v>
      </c>
      <c r="N9" s="17">
        <f>ROUND(M9/C9*100,1)</f>
        <v>17.899999999999999</v>
      </c>
      <c r="O9" s="12">
        <v>910</v>
      </c>
      <c r="P9" s="17">
        <f>ROUND(O9/C9*100,1)</f>
        <v>83.9</v>
      </c>
      <c r="Q9" s="12">
        <v>168</v>
      </c>
      <c r="R9" s="17">
        <f>ROUND(Q9/C9*100,1)</f>
        <v>15.5</v>
      </c>
      <c r="S9" s="12">
        <v>981</v>
      </c>
      <c r="T9" s="17">
        <f>ROUND(S9/C9*100,1)</f>
        <v>90.4</v>
      </c>
      <c r="U9" s="14">
        <v>92.5</v>
      </c>
      <c r="V9" s="1"/>
      <c r="W9" s="1"/>
      <c r="X9" s="1"/>
      <c r="Y9" s="1"/>
      <c r="Z9" s="1"/>
    </row>
    <row r="10" spans="2:26" ht="44.25" customHeight="1" x14ac:dyDescent="0.3">
      <c r="B10" s="3" t="s">
        <v>8</v>
      </c>
      <c r="C10" s="12">
        <v>1593</v>
      </c>
      <c r="D10" s="13">
        <v>1477</v>
      </c>
      <c r="E10" s="12">
        <v>99</v>
      </c>
      <c r="F10" s="17">
        <f t="shared" ref="F10:F11" si="0">ROUND(E10/C10*100,1)</f>
        <v>6.2</v>
      </c>
      <c r="G10" s="12">
        <v>141</v>
      </c>
      <c r="H10" s="17">
        <f t="shared" ref="H10:H11" si="1">ROUND(G10/C10*100,1)</f>
        <v>8.9</v>
      </c>
      <c r="I10" s="12">
        <v>262</v>
      </c>
      <c r="J10" s="17">
        <f t="shared" ref="J10:J11" si="2">ROUND(I10/C10*100,1)</f>
        <v>16.399999999999999</v>
      </c>
      <c r="K10" s="12">
        <v>359</v>
      </c>
      <c r="L10" s="17">
        <f t="shared" ref="L10:L11" si="3">ROUND(K10/C10*100,1)</f>
        <v>22.5</v>
      </c>
      <c r="M10" s="12">
        <v>513</v>
      </c>
      <c r="N10" s="17">
        <f t="shared" ref="N10:N11" si="4">ROUND(M10/C10*100,1)</f>
        <v>32.200000000000003</v>
      </c>
      <c r="O10" s="12">
        <v>1548</v>
      </c>
      <c r="P10" s="17">
        <f t="shared" ref="P10:P11" si="5">ROUND(O10/C10*100,1)</f>
        <v>97.2</v>
      </c>
      <c r="Q10" s="12">
        <v>28</v>
      </c>
      <c r="R10" s="17">
        <f t="shared" ref="R10:R11" si="6">ROUND(Q10/C10*100,1)</f>
        <v>1.8</v>
      </c>
      <c r="S10" s="12">
        <v>1420</v>
      </c>
      <c r="T10" s="17">
        <f t="shared" ref="T10:T11" si="7">ROUND(S10/C10*100,1)</f>
        <v>89.1</v>
      </c>
      <c r="U10" s="14">
        <v>97.47</v>
      </c>
      <c r="V10" s="1"/>
      <c r="W10" s="1"/>
      <c r="X10" s="1"/>
      <c r="Y10" s="1"/>
      <c r="Z10" s="1"/>
    </row>
    <row r="11" spans="2:26" ht="42" x14ac:dyDescent="0.3">
      <c r="B11" s="3" t="s">
        <v>9</v>
      </c>
      <c r="C11" s="12">
        <v>177</v>
      </c>
      <c r="D11" s="13">
        <v>0</v>
      </c>
      <c r="E11" s="12">
        <v>6</v>
      </c>
      <c r="F11" s="17">
        <f t="shared" si="0"/>
        <v>3.4</v>
      </c>
      <c r="G11" s="12">
        <v>8</v>
      </c>
      <c r="H11" s="17">
        <f t="shared" si="1"/>
        <v>4.5</v>
      </c>
      <c r="I11" s="12">
        <v>10</v>
      </c>
      <c r="J11" s="17">
        <f t="shared" si="2"/>
        <v>5.6</v>
      </c>
      <c r="K11" s="12">
        <v>18</v>
      </c>
      <c r="L11" s="17">
        <f t="shared" si="3"/>
        <v>10.199999999999999</v>
      </c>
      <c r="M11" s="12">
        <v>61</v>
      </c>
      <c r="N11" s="17">
        <f t="shared" si="4"/>
        <v>34.5</v>
      </c>
      <c r="O11" s="12">
        <v>168</v>
      </c>
      <c r="P11" s="17">
        <f t="shared" si="5"/>
        <v>94.9</v>
      </c>
      <c r="Q11" s="12">
        <v>9</v>
      </c>
      <c r="R11" s="17">
        <f t="shared" si="6"/>
        <v>5.0999999999999996</v>
      </c>
      <c r="S11" s="12">
        <v>161</v>
      </c>
      <c r="T11" s="17">
        <f t="shared" si="7"/>
        <v>91</v>
      </c>
      <c r="U11" s="14">
        <v>90.9</v>
      </c>
      <c r="V11" s="1"/>
      <c r="W11" s="1"/>
      <c r="X11" s="1"/>
      <c r="Y11" s="1"/>
      <c r="Z11" s="1"/>
    </row>
    <row r="12" spans="2:26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"/>
      <c r="W12" s="1"/>
      <c r="X12" s="1"/>
      <c r="Y12" s="1"/>
      <c r="Z12" s="1"/>
    </row>
    <row r="13" spans="2:26" x14ac:dyDescent="0.3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"/>
      <c r="W13" s="1"/>
      <c r="X13" s="1"/>
      <c r="Y13" s="1"/>
      <c r="Z13" s="1"/>
    </row>
    <row r="14" spans="2:26" x14ac:dyDescent="0.3">
      <c r="B14" s="5" t="s">
        <v>28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</row>
    <row r="15" spans="2:26" x14ac:dyDescent="0.3">
      <c r="B15" s="5" t="s">
        <v>26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</row>
    <row r="16" spans="2:26" x14ac:dyDescent="0.3">
      <c r="B16" s="5" t="s">
        <v>24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x14ac:dyDescent="0.3">
      <c r="B17" s="20" t="s">
        <v>31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x14ac:dyDescent="0.3">
      <c r="B18" s="5" t="s">
        <v>27</v>
      </c>
    </row>
  </sheetData>
  <mergeCells count="8">
    <mergeCell ref="B2:R2"/>
    <mergeCell ref="U6:U7"/>
    <mergeCell ref="B4:R4"/>
    <mergeCell ref="B6:B7"/>
    <mergeCell ref="C6:D6"/>
    <mergeCell ref="E6:H6"/>
    <mergeCell ref="O6:T6"/>
    <mergeCell ref="I6:N6"/>
  </mergeCells>
  <pageMargins left="0.7" right="0.7" top="0.75" bottom="0.75" header="0.3" footer="0.3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2023-06-29T05:56:05Z</dcterms:modified>
</cp:coreProperties>
</file>