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3"/>
  </bookViews>
  <sheets>
    <sheet name="форма 1 доп" sheetId="1" r:id="rId1"/>
    <sheet name="форма 2 доп" sheetId="4" r:id="rId2"/>
    <sheet name="форма 3 доп" sheetId="2" r:id="rId3"/>
    <sheet name="форма 4 доп" sheetId="3" r:id="rId4"/>
  </sheets>
  <definedNames>
    <definedName name="_xlnm.Print_Area" localSheetId="1">'форма 2 доп'!$A$1:$F$18</definedName>
    <definedName name="_xlnm.Print_Area" localSheetId="2">'форма 3 доп'!$A$1:$F$18</definedName>
    <definedName name="_xlnm.Print_Area" localSheetId="3">'форма 4 доп'!$A$1:$I$40</definedName>
  </definedNames>
  <calcPr calcId="125725"/>
</workbook>
</file>

<file path=xl/calcChain.xml><?xml version="1.0" encoding="utf-8"?>
<calcChain xmlns="http://schemas.openxmlformats.org/spreadsheetml/2006/main">
  <c r="F34" i="3"/>
  <c r="F28" l="1"/>
  <c r="F22" l="1"/>
  <c r="F16" l="1"/>
  <c r="F10" l="1"/>
  <c r="C34" l="1"/>
  <c r="I34" s="1"/>
  <c r="F44" i="2"/>
  <c r="F43"/>
  <c r="F42"/>
  <c r="F34" i="1"/>
  <c r="C28" i="3" l="1"/>
  <c r="I28" s="1"/>
  <c r="F36" i="2"/>
  <c r="F35"/>
  <c r="F34"/>
  <c r="F28" i="1"/>
  <c r="C22" i="3" l="1"/>
  <c r="I22" s="1"/>
  <c r="F28" i="2"/>
  <c r="F27"/>
  <c r="F26"/>
  <c r="F22" i="1"/>
  <c r="C16" i="3" l="1"/>
  <c r="I16" s="1"/>
  <c r="F20" i="2"/>
  <c r="F19"/>
  <c r="F18"/>
  <c r="F16" i="1" l="1"/>
  <c r="F12" i="2" l="1"/>
  <c r="F11" l="1"/>
  <c r="C10" i="3"/>
  <c r="F10" i="2"/>
  <c r="F10" i="1"/>
  <c r="I10" i="3" l="1"/>
</calcChain>
</file>

<file path=xl/sharedStrings.xml><?xml version="1.0" encoding="utf-8"?>
<sst xmlns="http://schemas.openxmlformats.org/spreadsheetml/2006/main" count="243" uniqueCount="53">
  <si>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</si>
  <si>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</si>
  <si>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</si>
  <si>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</si>
  <si>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</si>
  <si>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</si>
  <si>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</si>
  <si>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</si>
  <si>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</si>
  <si>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</si>
  <si>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</si>
  <si>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</si>
  <si>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</si>
  <si>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</si>
  <si>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</si>
  <si>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</si>
  <si>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</si>
  <si>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</si>
  <si>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</si>
  <si>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</si>
  <si>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</si>
  <si>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</si>
  <si>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</si>
  <si>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</si>
  <si>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</si>
  <si>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</si>
  <si>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</si>
  <si>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Директор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</si>
  <si>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</si>
  <si>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</si>
  <si>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</si>
  <si>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</si>
  <si>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</si>
  <si>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</si>
  <si>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</si>
  <si>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</si>
  <si>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</si>
  <si>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</si>
  <si>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</si>
  <si>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исполнитель</t>
  </si>
  <si>
    <t>качества предоставленных услуг (выполненных работ)</t>
  </si>
  <si>
    <t>Плановые ассигнования на 2021 год с учетом изменений на конец отчетного периода, руб.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</si>
  <si>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</si>
  <si>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</si>
  <si>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</si>
  <si>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МАУ ДО ДДТ</t>
  </si>
  <si>
    <t>МБУ ДО СЮН</t>
  </si>
  <si>
    <t>МБУ ДО СЮТур</t>
  </si>
  <si>
    <t>МБУ ДО ЦВР</t>
  </si>
  <si>
    <t>муниципальное бюджетное учреждение дополнительного образования "Центр технического творчества"</t>
  </si>
  <si>
    <t>Отчетный период:    5 месяцев 2022 года</t>
  </si>
  <si>
    <t>Отчетный период:  5 месяцев 2022 года</t>
  </si>
  <si>
    <t>Отчетный период:   5 месяцев 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</si>
</sst>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topLeftCell="A25" zoomScale="80" zoomScaleSheetLayoutView="80" workbookViewId="0">
      <selection activeCell="B37" sqref="B37"/>
    </sheetView>
  </sheetViews>
  <sheetFormatPr defaultRowHeight="15"/>
  <cols>
    <col min="1" max="1" width="7.7109375" customWidth="1"/>
    <col min="2" max="2" width="60.85546875" customWidth="1"/>
    <col min="3" max="3" width="15.42578125" customWidth="1"/>
    <col min="4" max="4" width="20.42578125" customWidth="1"/>
    <col min="5" max="5" width="19.285156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22" t="s">
        <v>1</v>
      </c>
      <c r="B2" s="22"/>
      <c r="C2" s="22"/>
      <c r="D2" s="22"/>
      <c r="E2" s="22"/>
      <c r="F2" s="22"/>
    </row>
    <row r="3" spans="1:6" ht="18.75">
      <c r="A3" s="22" t="s">
        <v>2</v>
      </c>
      <c r="B3" s="22"/>
      <c r="C3" s="22"/>
      <c r="D3" s="22"/>
      <c r="E3" s="22"/>
      <c r="F3" s="22"/>
    </row>
    <row r="4" spans="1:6" ht="18.75">
      <c r="A4" s="22" t="s">
        <v>3</v>
      </c>
      <c r="B4" s="22"/>
      <c r="C4" s="22"/>
      <c r="D4" s="22"/>
      <c r="E4" s="22"/>
      <c r="F4" s="22"/>
    </row>
    <row r="5" spans="1:6" ht="18.75">
      <c r="A5" s="1"/>
      <c r="B5" s="1"/>
      <c r="C5" s="1"/>
      <c r="D5" s="1"/>
      <c r="E5" s="1"/>
      <c r="F5" s="1"/>
    </row>
    <row r="6" spans="1:6" ht="18.75">
      <c r="A6" s="19" t="s">
        <v>45</v>
      </c>
      <c r="B6" s="20"/>
      <c r="C6" s="20"/>
      <c r="D6" s="20"/>
      <c r="E6" s="20"/>
      <c r="F6" s="21"/>
    </row>
    <row r="7" spans="1:6" ht="18.75">
      <c r="A7" s="18" t="s">
        <v>50</v>
      </c>
      <c r="B7" s="18"/>
      <c r="C7" s="18"/>
      <c r="D7" s="18"/>
      <c r="E7" s="18"/>
      <c r="F7" s="18"/>
    </row>
    <row r="8" spans="1:6" ht="150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55.25" customHeight="1">
      <c r="A10" s="5">
        <v>1</v>
      </c>
      <c r="B10" s="6" t="s">
        <v>29</v>
      </c>
      <c r="C10" s="9" t="s">
        <v>28</v>
      </c>
      <c r="D10" s="17">
        <v>495954</v>
      </c>
      <c r="E10" s="17">
        <v>245202</v>
      </c>
      <c r="F10" s="7">
        <f>E10/D10*100</f>
        <v>49.440472301866706</v>
      </c>
    </row>
    <row r="12" spans="1:6" ht="18.75">
      <c r="A12" s="19" t="s">
        <v>46</v>
      </c>
      <c r="B12" s="20"/>
      <c r="C12" s="20"/>
      <c r="D12" s="20"/>
      <c r="E12" s="20"/>
      <c r="F12" s="21"/>
    </row>
    <row r="13" spans="1:6" ht="18.75">
      <c r="A13" s="18" t="s">
        <v>50</v>
      </c>
      <c r="B13" s="18"/>
      <c r="C13" s="18"/>
      <c r="D13" s="18"/>
      <c r="E13" s="18"/>
      <c r="F13" s="18"/>
    </row>
    <row r="14" spans="1:6" ht="150">
      <c r="A14" s="2" t="s">
        <v>5</v>
      </c>
      <c r="B14" s="3" t="s">
        <v>6</v>
      </c>
      <c r="C14" s="3" t="s">
        <v>7</v>
      </c>
      <c r="D14" s="3" t="s">
        <v>8</v>
      </c>
      <c r="E14" s="3" t="s">
        <v>9</v>
      </c>
      <c r="F14" s="3" t="s">
        <v>10</v>
      </c>
    </row>
    <row r="15" spans="1:6" ht="18.7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 t="s">
        <v>11</v>
      </c>
    </row>
    <row r="16" spans="1:6" ht="155.25" customHeight="1">
      <c r="A16" s="5">
        <v>1</v>
      </c>
      <c r="B16" s="6" t="s">
        <v>29</v>
      </c>
      <c r="C16" s="9" t="s">
        <v>28</v>
      </c>
      <c r="D16" s="17">
        <v>99216</v>
      </c>
      <c r="E16" s="17">
        <v>60918</v>
      </c>
      <c r="F16" s="7">
        <f>E16/D16*100</f>
        <v>61.399371069182386</v>
      </c>
    </row>
    <row r="17" spans="1:6" s="1" customFormat="1" ht="18.75"/>
    <row r="18" spans="1:6" ht="18.75">
      <c r="A18" s="19" t="s">
        <v>47</v>
      </c>
      <c r="B18" s="20"/>
      <c r="C18" s="20"/>
      <c r="D18" s="20"/>
      <c r="E18" s="20"/>
      <c r="F18" s="21"/>
    </row>
    <row r="19" spans="1:6" ht="18.75">
      <c r="A19" s="18" t="s">
        <v>50</v>
      </c>
      <c r="B19" s="18"/>
      <c r="C19" s="18"/>
      <c r="D19" s="18"/>
      <c r="E19" s="18"/>
      <c r="F19" s="18"/>
    </row>
    <row r="20" spans="1:6" ht="150">
      <c r="A20" s="2" t="s">
        <v>5</v>
      </c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</row>
    <row r="21" spans="1:6" ht="18.7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 t="s">
        <v>11</v>
      </c>
    </row>
    <row r="22" spans="1:6" ht="155.25" customHeight="1">
      <c r="A22" s="5">
        <v>1</v>
      </c>
      <c r="B22" s="6" t="s">
        <v>29</v>
      </c>
      <c r="C22" s="9" t="s">
        <v>28</v>
      </c>
      <c r="D22" s="17">
        <v>77328</v>
      </c>
      <c r="E22" s="17">
        <v>38670</v>
      </c>
      <c r="F22" s="7">
        <f>E22/D22*100</f>
        <v>50.007759155803846</v>
      </c>
    </row>
    <row r="24" spans="1:6" ht="18.75">
      <c r="A24" s="19" t="s">
        <v>48</v>
      </c>
      <c r="B24" s="20"/>
      <c r="C24" s="20"/>
      <c r="D24" s="20"/>
      <c r="E24" s="20"/>
      <c r="F24" s="21"/>
    </row>
    <row r="25" spans="1:6" ht="18.75">
      <c r="A25" s="18" t="s">
        <v>50</v>
      </c>
      <c r="B25" s="18"/>
      <c r="C25" s="18"/>
      <c r="D25" s="18"/>
      <c r="E25" s="18"/>
      <c r="F25" s="18"/>
    </row>
    <row r="26" spans="1:6" ht="150">
      <c r="A26" s="2" t="s">
        <v>5</v>
      </c>
      <c r="B26" s="3" t="s">
        <v>6</v>
      </c>
      <c r="C26" s="3" t="s">
        <v>7</v>
      </c>
      <c r="D26" s="3" t="s">
        <v>8</v>
      </c>
      <c r="E26" s="3" t="s">
        <v>9</v>
      </c>
      <c r="F26" s="3" t="s">
        <v>10</v>
      </c>
    </row>
    <row r="27" spans="1:6" ht="18.75">
      <c r="A27" s="15">
        <v>1</v>
      </c>
      <c r="B27" s="15">
        <v>2</v>
      </c>
      <c r="C27" s="15">
        <v>3</v>
      </c>
      <c r="D27" s="15">
        <v>4</v>
      </c>
      <c r="E27" s="15">
        <v>5</v>
      </c>
      <c r="F27" s="15" t="s">
        <v>11</v>
      </c>
    </row>
    <row r="28" spans="1:6" ht="155.25" customHeight="1">
      <c r="A28" s="5">
        <v>1</v>
      </c>
      <c r="B28" s="6" t="s">
        <v>29</v>
      </c>
      <c r="C28" s="9" t="s">
        <v>28</v>
      </c>
      <c r="D28" s="17">
        <v>383364</v>
      </c>
      <c r="E28" s="17">
        <v>197855</v>
      </c>
      <c r="F28" s="7">
        <f>E28/D28*100</f>
        <v>51.610219008566268</v>
      </c>
    </row>
    <row r="30" spans="1:6" ht="18.75">
      <c r="A30" s="19" t="s">
        <v>49</v>
      </c>
      <c r="B30" s="20"/>
      <c r="C30" s="20"/>
      <c r="D30" s="20"/>
      <c r="E30" s="20"/>
      <c r="F30" s="21"/>
    </row>
    <row r="31" spans="1:6" ht="18.75">
      <c r="A31" s="18" t="s">
        <v>50</v>
      </c>
      <c r="B31" s="18"/>
      <c r="C31" s="18"/>
      <c r="D31" s="18"/>
      <c r="E31" s="18"/>
      <c r="F31" s="18"/>
    </row>
    <row r="32" spans="1:6" ht="150">
      <c r="A32" s="2" t="s">
        <v>5</v>
      </c>
      <c r="B32" s="3" t="s">
        <v>6</v>
      </c>
      <c r="C32" s="3" t="s">
        <v>7</v>
      </c>
      <c r="D32" s="3" t="s">
        <v>8</v>
      </c>
      <c r="E32" s="3" t="s">
        <v>9</v>
      </c>
      <c r="F32" s="3" t="s">
        <v>10</v>
      </c>
    </row>
    <row r="33" spans="1:6" ht="18.75">
      <c r="A33" s="15">
        <v>1</v>
      </c>
      <c r="B33" s="15">
        <v>2</v>
      </c>
      <c r="C33" s="15">
        <v>3</v>
      </c>
      <c r="D33" s="15">
        <v>4</v>
      </c>
      <c r="E33" s="15">
        <v>5</v>
      </c>
      <c r="F33" s="15" t="s">
        <v>11</v>
      </c>
    </row>
    <row r="34" spans="1:6" ht="155.25" customHeight="1">
      <c r="A34" s="5">
        <v>1</v>
      </c>
      <c r="B34" s="6" t="s">
        <v>29</v>
      </c>
      <c r="C34" s="9" t="s">
        <v>28</v>
      </c>
      <c r="D34" s="17">
        <v>237024</v>
      </c>
      <c r="E34" s="17">
        <v>121769</v>
      </c>
      <c r="F34" s="7">
        <f>E34/D34*100</f>
        <v>51.374122451734848</v>
      </c>
    </row>
  </sheetData>
  <mergeCells count="13">
    <mergeCell ref="A2:F2"/>
    <mergeCell ref="A3:F3"/>
    <mergeCell ref="A4:F4"/>
    <mergeCell ref="A6:F6"/>
    <mergeCell ref="A7:F7"/>
    <mergeCell ref="A25:F25"/>
    <mergeCell ref="A30:F30"/>
    <mergeCell ref="A31:F31"/>
    <mergeCell ref="A12:F12"/>
    <mergeCell ref="A13:F13"/>
    <mergeCell ref="A18:F18"/>
    <mergeCell ref="A19:F19"/>
    <mergeCell ref="A24:F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30</v>
      </c>
    </row>
    <row r="2" spans="1:6" ht="18.75">
      <c r="A2" s="22" t="s">
        <v>1</v>
      </c>
      <c r="B2" s="22"/>
      <c r="C2" s="22"/>
      <c r="D2" s="22"/>
      <c r="E2" s="22"/>
      <c r="F2" s="22"/>
    </row>
    <row r="3" spans="1:6" ht="18.75">
      <c r="A3" s="22" t="s">
        <v>31</v>
      </c>
      <c r="B3" s="22"/>
      <c r="C3" s="22"/>
      <c r="D3" s="22"/>
      <c r="E3" s="22"/>
      <c r="F3" s="22"/>
    </row>
    <row r="4" spans="1:6" ht="18.75">
      <c r="A4" s="22" t="s">
        <v>3</v>
      </c>
      <c r="B4" s="22"/>
      <c r="C4" s="22"/>
      <c r="D4" s="22"/>
      <c r="E4" s="22"/>
      <c r="F4" s="22"/>
    </row>
    <row r="5" spans="1:6" ht="18.75">
      <c r="A5" s="1"/>
      <c r="B5" s="1"/>
      <c r="C5" s="1"/>
      <c r="D5" s="1"/>
      <c r="E5" s="1"/>
      <c r="F5" s="1"/>
    </row>
    <row r="6" spans="1:6" ht="18.75">
      <c r="A6" s="19" t="s">
        <v>4</v>
      </c>
      <c r="B6" s="20"/>
      <c r="C6" s="20"/>
      <c r="D6" s="20"/>
      <c r="E6" s="20"/>
      <c r="F6" s="21"/>
    </row>
    <row r="7" spans="1:6" ht="18.75">
      <c r="A7" s="18" t="s">
        <v>51</v>
      </c>
      <c r="B7" s="18"/>
      <c r="C7" s="18"/>
      <c r="D7" s="18"/>
      <c r="E7" s="18"/>
      <c r="F7" s="18"/>
    </row>
    <row r="8" spans="1:6" ht="157.5" customHeight="1">
      <c r="A8" s="2" t="s">
        <v>5</v>
      </c>
      <c r="B8" s="9" t="s">
        <v>32</v>
      </c>
      <c r="C8" s="23" t="s">
        <v>33</v>
      </c>
      <c r="D8" s="24"/>
      <c r="E8" s="9" t="s">
        <v>34</v>
      </c>
      <c r="F8" s="9" t="s">
        <v>35</v>
      </c>
    </row>
    <row r="9" spans="1:6" ht="66" customHeight="1">
      <c r="A9" s="2"/>
      <c r="B9" s="3"/>
      <c r="C9" s="9" t="s">
        <v>36</v>
      </c>
      <c r="D9" s="9" t="s">
        <v>37</v>
      </c>
      <c r="E9" s="3"/>
      <c r="F9" s="3"/>
    </row>
    <row r="10" spans="1:6" ht="18.7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 t="s">
        <v>11</v>
      </c>
    </row>
    <row r="11" spans="1:6" ht="18.75" customHeight="1">
      <c r="A11" s="5"/>
      <c r="B11" s="12" t="s">
        <v>38</v>
      </c>
      <c r="C11" s="12" t="s">
        <v>38</v>
      </c>
      <c r="D11" s="12" t="s">
        <v>38</v>
      </c>
      <c r="E11" s="12" t="s">
        <v>38</v>
      </c>
      <c r="F11" s="12" t="s">
        <v>38</v>
      </c>
    </row>
    <row r="12" spans="1:6" ht="18.75">
      <c r="A12" s="5"/>
      <c r="B12" s="12" t="s">
        <v>38</v>
      </c>
      <c r="C12" s="12" t="s">
        <v>38</v>
      </c>
      <c r="D12" s="12" t="s">
        <v>38</v>
      </c>
      <c r="E12" s="12" t="s">
        <v>38</v>
      </c>
      <c r="F12" s="12" t="s">
        <v>38</v>
      </c>
    </row>
    <row r="14" spans="1:6" s="1" customFormat="1" ht="18.75">
      <c r="B14" s="1" t="s">
        <v>27</v>
      </c>
    </row>
    <row r="15" spans="1:6" s="1" customFormat="1" ht="18.75"/>
    <row r="16" spans="1:6" s="1" customFormat="1" ht="18.75">
      <c r="B16" s="1" t="s">
        <v>39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topLeftCell="A38" workbookViewId="0">
      <selection activeCell="E44" sqref="E44"/>
    </sheetView>
  </sheetViews>
  <sheetFormatPr defaultRowHeight="18.75"/>
  <cols>
    <col min="1" max="1" width="7.7109375" style="1" customWidth="1"/>
    <col min="2" max="2" width="37.7109375" style="1" customWidth="1"/>
    <col min="3" max="3" width="52.28515625" style="1" customWidth="1"/>
    <col min="4" max="4" width="15.7109375" style="1" customWidth="1"/>
    <col min="5" max="5" width="17" style="1" customWidth="1"/>
    <col min="6" max="6" width="18" style="1" customWidth="1"/>
  </cols>
  <sheetData>
    <row r="1" spans="1:6">
      <c r="F1" s="1" t="s">
        <v>12</v>
      </c>
    </row>
    <row r="2" spans="1:6">
      <c r="A2" s="22" t="s">
        <v>1</v>
      </c>
      <c r="B2" s="22"/>
      <c r="C2" s="22"/>
      <c r="D2" s="22"/>
      <c r="E2" s="22"/>
      <c r="F2" s="22"/>
    </row>
    <row r="3" spans="1:6">
      <c r="A3" s="22" t="s">
        <v>40</v>
      </c>
      <c r="B3" s="22"/>
      <c r="C3" s="22"/>
      <c r="D3" s="22"/>
      <c r="E3" s="22"/>
      <c r="F3" s="22"/>
    </row>
    <row r="4" spans="1:6">
      <c r="A4" s="22" t="s">
        <v>3</v>
      </c>
      <c r="B4" s="22"/>
      <c r="C4" s="22"/>
      <c r="D4" s="22"/>
      <c r="E4" s="22"/>
      <c r="F4" s="22"/>
    </row>
    <row r="6" spans="1:6">
      <c r="A6" s="19" t="s">
        <v>45</v>
      </c>
      <c r="B6" s="20"/>
      <c r="C6" s="20"/>
      <c r="D6" s="20"/>
      <c r="E6" s="20"/>
      <c r="F6" s="21"/>
    </row>
    <row r="7" spans="1:6">
      <c r="A7" s="18" t="s">
        <v>52</v>
      </c>
      <c r="B7" s="18"/>
      <c r="C7" s="18"/>
      <c r="D7" s="18"/>
      <c r="E7" s="18"/>
      <c r="F7" s="18"/>
    </row>
    <row r="8" spans="1:6" ht="150">
      <c r="A8" s="2" t="s">
        <v>5</v>
      </c>
      <c r="B8" s="3" t="s">
        <v>6</v>
      </c>
      <c r="C8" s="3" t="s">
        <v>13</v>
      </c>
      <c r="D8" s="3" t="s">
        <v>14</v>
      </c>
      <c r="E8" s="3" t="s">
        <v>15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69.75" customHeight="1">
      <c r="A10" s="25">
        <v>1</v>
      </c>
      <c r="B10" s="28" t="s">
        <v>29</v>
      </c>
      <c r="C10" s="14" t="s">
        <v>42</v>
      </c>
      <c r="D10" s="13">
        <v>100</v>
      </c>
      <c r="E10" s="10">
        <v>98</v>
      </c>
      <c r="F10" s="7">
        <f>E10/D10*100</f>
        <v>98</v>
      </c>
    </row>
    <row r="11" spans="1:6" ht="96" customHeight="1">
      <c r="A11" s="26"/>
      <c r="B11" s="29"/>
      <c r="C11" s="14" t="s">
        <v>43</v>
      </c>
      <c r="D11" s="13">
        <v>30</v>
      </c>
      <c r="E11" s="10">
        <v>30</v>
      </c>
      <c r="F11" s="7">
        <f t="shared" ref="F11" si="0">E11/D11*100</f>
        <v>100</v>
      </c>
    </row>
    <row r="12" spans="1:6" ht="118.5" customHeight="1">
      <c r="A12" s="27"/>
      <c r="B12" s="30"/>
      <c r="C12" s="14" t="s">
        <v>44</v>
      </c>
      <c r="D12" s="13">
        <v>0</v>
      </c>
      <c r="E12" s="10">
        <v>0</v>
      </c>
      <c r="F12" s="7">
        <f>IF(E12=0,100,0)</f>
        <v>100</v>
      </c>
    </row>
    <row r="14" spans="1:6">
      <c r="A14" s="19" t="s">
        <v>46</v>
      </c>
      <c r="B14" s="20"/>
      <c r="C14" s="20"/>
      <c r="D14" s="20"/>
      <c r="E14" s="20"/>
      <c r="F14" s="21"/>
    </row>
    <row r="15" spans="1:6">
      <c r="A15" s="18" t="s">
        <v>52</v>
      </c>
      <c r="B15" s="18"/>
      <c r="C15" s="18"/>
      <c r="D15" s="18"/>
      <c r="E15" s="18"/>
      <c r="F15" s="18"/>
    </row>
    <row r="16" spans="1:6" ht="150">
      <c r="A16" s="2" t="s">
        <v>5</v>
      </c>
      <c r="B16" s="3" t="s">
        <v>6</v>
      </c>
      <c r="C16" s="3" t="s">
        <v>13</v>
      </c>
      <c r="D16" s="3" t="s">
        <v>14</v>
      </c>
      <c r="E16" s="3" t="s">
        <v>15</v>
      </c>
      <c r="F16" s="3" t="s">
        <v>10</v>
      </c>
    </row>
    <row r="17" spans="1:6">
      <c r="A17" s="15">
        <v>1</v>
      </c>
      <c r="B17" s="15">
        <v>2</v>
      </c>
      <c r="C17" s="15">
        <v>3</v>
      </c>
      <c r="D17" s="15">
        <v>4</v>
      </c>
      <c r="E17" s="15">
        <v>5</v>
      </c>
      <c r="F17" s="15" t="s">
        <v>11</v>
      </c>
    </row>
    <row r="18" spans="1:6" ht="69.75" customHeight="1">
      <c r="A18" s="25">
        <v>1</v>
      </c>
      <c r="B18" s="28" t="s">
        <v>29</v>
      </c>
      <c r="C18" s="14" t="s">
        <v>42</v>
      </c>
      <c r="D18" s="13">
        <v>100</v>
      </c>
      <c r="E18" s="10">
        <v>90</v>
      </c>
      <c r="F18" s="7">
        <f>E18/D18*100</f>
        <v>90</v>
      </c>
    </row>
    <row r="19" spans="1:6" ht="96" customHeight="1">
      <c r="A19" s="26"/>
      <c r="B19" s="29"/>
      <c r="C19" s="14" t="s">
        <v>43</v>
      </c>
      <c r="D19" s="13">
        <v>30</v>
      </c>
      <c r="E19" s="10">
        <v>10.5</v>
      </c>
      <c r="F19" s="7">
        <f t="shared" ref="F19" si="1">E19/D19*100</f>
        <v>35</v>
      </c>
    </row>
    <row r="20" spans="1:6" ht="118.5" customHeight="1">
      <c r="A20" s="27"/>
      <c r="B20" s="30"/>
      <c r="C20" s="14" t="s">
        <v>44</v>
      </c>
      <c r="D20" s="13">
        <v>0</v>
      </c>
      <c r="E20" s="10">
        <v>0</v>
      </c>
      <c r="F20" s="7">
        <f>IF(E20=0,100,0)</f>
        <v>100</v>
      </c>
    </row>
    <row r="22" spans="1:6">
      <c r="A22" s="19" t="s">
        <v>47</v>
      </c>
      <c r="B22" s="20"/>
      <c r="C22" s="20"/>
      <c r="D22" s="20"/>
      <c r="E22" s="20"/>
      <c r="F22" s="21"/>
    </row>
    <row r="23" spans="1:6">
      <c r="A23" s="18" t="s">
        <v>52</v>
      </c>
      <c r="B23" s="18"/>
      <c r="C23" s="18"/>
      <c r="D23" s="18"/>
      <c r="E23" s="18"/>
      <c r="F23" s="18"/>
    </row>
    <row r="24" spans="1:6" ht="150">
      <c r="A24" s="2" t="s">
        <v>5</v>
      </c>
      <c r="B24" s="3" t="s">
        <v>6</v>
      </c>
      <c r="C24" s="3" t="s">
        <v>13</v>
      </c>
      <c r="D24" s="3" t="s">
        <v>14</v>
      </c>
      <c r="E24" s="3" t="s">
        <v>15</v>
      </c>
      <c r="F24" s="3" t="s">
        <v>10</v>
      </c>
    </row>
    <row r="25" spans="1:6">
      <c r="A25" s="15">
        <v>1</v>
      </c>
      <c r="B25" s="15">
        <v>2</v>
      </c>
      <c r="C25" s="15">
        <v>3</v>
      </c>
      <c r="D25" s="15">
        <v>4</v>
      </c>
      <c r="E25" s="15">
        <v>5</v>
      </c>
      <c r="F25" s="15" t="s">
        <v>11</v>
      </c>
    </row>
    <row r="26" spans="1:6" ht="69.75" customHeight="1">
      <c r="A26" s="25">
        <v>1</v>
      </c>
      <c r="B26" s="28" t="s">
        <v>29</v>
      </c>
      <c r="C26" s="14" t="s">
        <v>42</v>
      </c>
      <c r="D26" s="13">
        <v>100</v>
      </c>
      <c r="E26" s="10">
        <v>100</v>
      </c>
      <c r="F26" s="7">
        <f>E26/D26*100</f>
        <v>100</v>
      </c>
    </row>
    <row r="27" spans="1:6" ht="96" customHeight="1">
      <c r="A27" s="26"/>
      <c r="B27" s="29"/>
      <c r="C27" s="14" t="s">
        <v>43</v>
      </c>
      <c r="D27" s="13">
        <v>30</v>
      </c>
      <c r="E27" s="10">
        <v>27</v>
      </c>
      <c r="F27" s="7">
        <f t="shared" ref="F27" si="2">E27/D27*100</f>
        <v>90</v>
      </c>
    </row>
    <row r="28" spans="1:6" ht="118.5" customHeight="1">
      <c r="A28" s="27"/>
      <c r="B28" s="30"/>
      <c r="C28" s="14" t="s">
        <v>44</v>
      </c>
      <c r="D28" s="13">
        <v>0</v>
      </c>
      <c r="E28" s="10">
        <v>0</v>
      </c>
      <c r="F28" s="7">
        <f>IF(E28=0,100,0)</f>
        <v>100</v>
      </c>
    </row>
    <row r="30" spans="1:6">
      <c r="A30" s="19" t="s">
        <v>48</v>
      </c>
      <c r="B30" s="20"/>
      <c r="C30" s="20"/>
      <c r="D30" s="20"/>
      <c r="E30" s="20"/>
      <c r="F30" s="21"/>
    </row>
    <row r="31" spans="1:6">
      <c r="A31" s="18" t="s">
        <v>52</v>
      </c>
      <c r="B31" s="18"/>
      <c r="C31" s="18"/>
      <c r="D31" s="18"/>
      <c r="E31" s="18"/>
      <c r="F31" s="18"/>
    </row>
    <row r="32" spans="1:6" ht="150">
      <c r="A32" s="2" t="s">
        <v>5</v>
      </c>
      <c r="B32" s="3" t="s">
        <v>6</v>
      </c>
      <c r="C32" s="3" t="s">
        <v>13</v>
      </c>
      <c r="D32" s="3" t="s">
        <v>14</v>
      </c>
      <c r="E32" s="3" t="s">
        <v>15</v>
      </c>
      <c r="F32" s="3" t="s">
        <v>10</v>
      </c>
    </row>
    <row r="33" spans="1:6">
      <c r="A33" s="15">
        <v>1</v>
      </c>
      <c r="B33" s="15">
        <v>2</v>
      </c>
      <c r="C33" s="15">
        <v>3</v>
      </c>
      <c r="D33" s="15">
        <v>4</v>
      </c>
      <c r="E33" s="15">
        <v>5</v>
      </c>
      <c r="F33" s="15" t="s">
        <v>11</v>
      </c>
    </row>
    <row r="34" spans="1:6" ht="69.75" customHeight="1">
      <c r="A34" s="25">
        <v>1</v>
      </c>
      <c r="B34" s="28" t="s">
        <v>29</v>
      </c>
      <c r="C34" s="14" t="s">
        <v>42</v>
      </c>
      <c r="D34" s="13">
        <v>100</v>
      </c>
      <c r="E34" s="10">
        <v>100</v>
      </c>
      <c r="F34" s="7">
        <f>E34/D34*100</f>
        <v>100</v>
      </c>
    </row>
    <row r="35" spans="1:6" ht="96" customHeight="1">
      <c r="A35" s="26"/>
      <c r="B35" s="29"/>
      <c r="C35" s="14" t="s">
        <v>43</v>
      </c>
      <c r="D35" s="13">
        <v>30</v>
      </c>
      <c r="E35" s="10">
        <v>45</v>
      </c>
      <c r="F35" s="7">
        <f t="shared" ref="F35" si="3">E35/D35*100</f>
        <v>150</v>
      </c>
    </row>
    <row r="36" spans="1:6" ht="118.5" customHeight="1">
      <c r="A36" s="27"/>
      <c r="B36" s="30"/>
      <c r="C36" s="14" t="s">
        <v>44</v>
      </c>
      <c r="D36" s="13">
        <v>0</v>
      </c>
      <c r="E36" s="10">
        <v>0</v>
      </c>
      <c r="F36" s="7">
        <f>IF(E36=0,100,0)</f>
        <v>100</v>
      </c>
    </row>
    <row r="38" spans="1:6">
      <c r="A38" s="19" t="s">
        <v>49</v>
      </c>
      <c r="B38" s="20"/>
      <c r="C38" s="20"/>
      <c r="D38" s="20"/>
      <c r="E38" s="20"/>
      <c r="F38" s="21"/>
    </row>
    <row r="39" spans="1:6">
      <c r="A39" s="18" t="s">
        <v>52</v>
      </c>
      <c r="B39" s="18"/>
      <c r="C39" s="18"/>
      <c r="D39" s="18"/>
      <c r="E39" s="18"/>
      <c r="F39" s="18"/>
    </row>
    <row r="40" spans="1:6" ht="150">
      <c r="A40" s="2" t="s">
        <v>5</v>
      </c>
      <c r="B40" s="3" t="s">
        <v>6</v>
      </c>
      <c r="C40" s="3" t="s">
        <v>13</v>
      </c>
      <c r="D40" s="3" t="s">
        <v>14</v>
      </c>
      <c r="E40" s="3" t="s">
        <v>15</v>
      </c>
      <c r="F40" s="3" t="s">
        <v>10</v>
      </c>
    </row>
    <row r="41" spans="1:6">
      <c r="A41" s="15">
        <v>1</v>
      </c>
      <c r="B41" s="15">
        <v>2</v>
      </c>
      <c r="C41" s="15">
        <v>3</v>
      </c>
      <c r="D41" s="15">
        <v>4</v>
      </c>
      <c r="E41" s="15">
        <v>5</v>
      </c>
      <c r="F41" s="15" t="s">
        <v>11</v>
      </c>
    </row>
    <row r="42" spans="1:6" ht="69.75" customHeight="1">
      <c r="A42" s="25">
        <v>1</v>
      </c>
      <c r="B42" s="28" t="s">
        <v>29</v>
      </c>
      <c r="C42" s="14" t="s">
        <v>42</v>
      </c>
      <c r="D42" s="13">
        <v>100</v>
      </c>
      <c r="E42" s="10">
        <v>100</v>
      </c>
      <c r="F42" s="7">
        <f>E42/D42*100</f>
        <v>100</v>
      </c>
    </row>
    <row r="43" spans="1:6" ht="96" customHeight="1">
      <c r="A43" s="26"/>
      <c r="B43" s="29"/>
      <c r="C43" s="14" t="s">
        <v>43</v>
      </c>
      <c r="D43" s="13">
        <v>30</v>
      </c>
      <c r="E43" s="10">
        <v>26</v>
      </c>
      <c r="F43" s="7">
        <f t="shared" ref="F43" si="4">E43/D43*100</f>
        <v>86.666666666666671</v>
      </c>
    </row>
    <row r="44" spans="1:6" ht="118.5" customHeight="1">
      <c r="A44" s="27"/>
      <c r="B44" s="30"/>
      <c r="C44" s="14" t="s">
        <v>44</v>
      </c>
      <c r="D44" s="13">
        <v>0</v>
      </c>
      <c r="E44" s="10">
        <v>0</v>
      </c>
      <c r="F44" s="7">
        <f>IF(E44=0,100,0)</f>
        <v>100</v>
      </c>
    </row>
  </sheetData>
  <mergeCells count="23">
    <mergeCell ref="A10:A12"/>
    <mergeCell ref="A2:F2"/>
    <mergeCell ref="A3:F3"/>
    <mergeCell ref="A4:F4"/>
    <mergeCell ref="A6:F6"/>
    <mergeCell ref="A7:F7"/>
    <mergeCell ref="B10:B12"/>
    <mergeCell ref="A14:F14"/>
    <mergeCell ref="A15:F15"/>
    <mergeCell ref="A18:A20"/>
    <mergeCell ref="B18:B20"/>
    <mergeCell ref="A22:F22"/>
    <mergeCell ref="A23:F23"/>
    <mergeCell ref="A26:A28"/>
    <mergeCell ref="B26:B28"/>
    <mergeCell ref="A30:F30"/>
    <mergeCell ref="A31:F31"/>
    <mergeCell ref="A34:A36"/>
    <mergeCell ref="B34:B36"/>
    <mergeCell ref="A38:F38"/>
    <mergeCell ref="A39:F39"/>
    <mergeCell ref="A42:A44"/>
    <mergeCell ref="B42:B44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28" zoomScale="80" zoomScaleSheetLayoutView="80" workbookViewId="0">
      <selection activeCell="D34" sqref="D34:H34"/>
    </sheetView>
  </sheetViews>
  <sheetFormatPr defaultRowHeight="18.75"/>
  <cols>
    <col min="1" max="1" width="7.7109375" style="1" customWidth="1"/>
    <col min="2" max="2" width="60.7109375" style="1" customWidth="1"/>
    <col min="3" max="3" width="16.5703125" style="1" customWidth="1"/>
    <col min="4" max="6" width="15.7109375" style="1" customWidth="1"/>
    <col min="7" max="7" width="16.140625" style="1" customWidth="1"/>
    <col min="8" max="8" width="14.140625" style="1" customWidth="1"/>
    <col min="9" max="9" width="16.42578125" style="1" customWidth="1"/>
  </cols>
  <sheetData>
    <row r="1" spans="1:9">
      <c r="I1" s="1" t="s">
        <v>16</v>
      </c>
    </row>
    <row r="2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>
      <c r="A3" s="22" t="s">
        <v>17</v>
      </c>
      <c r="B3" s="22"/>
      <c r="C3" s="22"/>
      <c r="D3" s="22"/>
      <c r="E3" s="22"/>
      <c r="F3" s="22"/>
      <c r="G3" s="22"/>
      <c r="H3" s="22"/>
      <c r="I3" s="22"/>
    </row>
    <row r="4" spans="1:9">
      <c r="A4" s="22" t="s">
        <v>18</v>
      </c>
      <c r="B4" s="22"/>
      <c r="C4" s="22"/>
      <c r="D4" s="22"/>
      <c r="E4" s="22"/>
      <c r="F4" s="22"/>
      <c r="G4" s="22"/>
      <c r="H4" s="22"/>
      <c r="I4" s="22"/>
    </row>
    <row r="6" spans="1:9">
      <c r="A6" s="19" t="s">
        <v>45</v>
      </c>
      <c r="B6" s="20"/>
      <c r="C6" s="20"/>
      <c r="D6" s="20"/>
      <c r="E6" s="20"/>
      <c r="F6" s="20"/>
      <c r="G6" s="20"/>
      <c r="H6" s="20"/>
      <c r="I6" s="21"/>
    </row>
    <row r="7" spans="1:9">
      <c r="A7" s="18" t="s">
        <v>52</v>
      </c>
      <c r="B7" s="18"/>
      <c r="C7" s="18"/>
      <c r="D7" s="18"/>
      <c r="E7" s="18"/>
      <c r="F7" s="18"/>
      <c r="G7" s="18"/>
      <c r="H7" s="18"/>
      <c r="I7" s="18"/>
    </row>
    <row r="8" spans="1:9" ht="187.5">
      <c r="A8" s="2" t="s">
        <v>5</v>
      </c>
      <c r="B8" s="3" t="s">
        <v>6</v>
      </c>
      <c r="C8" s="3" t="s">
        <v>19</v>
      </c>
      <c r="D8" s="3" t="s">
        <v>41</v>
      </c>
      <c r="E8" s="3" t="s">
        <v>8</v>
      </c>
      <c r="F8" s="3" t="s">
        <v>20</v>
      </c>
      <c r="G8" s="3" t="s">
        <v>21</v>
      </c>
      <c r="H8" s="3" t="s">
        <v>9</v>
      </c>
      <c r="I8" s="3" t="s">
        <v>10</v>
      </c>
    </row>
    <row r="9" spans="1:9">
      <c r="A9" s="4">
        <v>1</v>
      </c>
      <c r="B9" s="4">
        <v>2</v>
      </c>
      <c r="C9" s="4">
        <v>3</v>
      </c>
      <c r="D9" s="4" t="s">
        <v>22</v>
      </c>
      <c r="E9" s="4" t="s">
        <v>23</v>
      </c>
      <c r="F9" s="4">
        <v>4</v>
      </c>
      <c r="G9" s="4" t="s">
        <v>24</v>
      </c>
      <c r="H9" s="4" t="s">
        <v>25</v>
      </c>
      <c r="I9" s="4" t="s">
        <v>26</v>
      </c>
    </row>
    <row r="10" spans="1:9" ht="156" customHeight="1">
      <c r="A10" s="5">
        <v>1</v>
      </c>
      <c r="B10" s="6" t="s">
        <v>29</v>
      </c>
      <c r="C10" s="8">
        <f>D10/E10</f>
        <v>111.67043717764147</v>
      </c>
      <c r="D10" s="16">
        <v>55383400</v>
      </c>
      <c r="E10" s="17">
        <v>495954</v>
      </c>
      <c r="F10" s="8">
        <f>G10/H10</f>
        <v>93.490630622914978</v>
      </c>
      <c r="G10" s="16">
        <v>22924089.609999999</v>
      </c>
      <c r="H10" s="17">
        <v>245202</v>
      </c>
      <c r="I10" s="7">
        <f>F10/C10*100</f>
        <v>83.720125922130421</v>
      </c>
    </row>
    <row r="12" spans="1:9">
      <c r="A12" s="19" t="s">
        <v>46</v>
      </c>
      <c r="B12" s="20"/>
      <c r="C12" s="20"/>
      <c r="D12" s="20"/>
      <c r="E12" s="20"/>
      <c r="F12" s="20"/>
      <c r="G12" s="20"/>
      <c r="H12" s="20"/>
      <c r="I12" s="21"/>
    </row>
    <row r="13" spans="1:9">
      <c r="A13" s="18" t="s">
        <v>52</v>
      </c>
      <c r="B13" s="18"/>
      <c r="C13" s="18"/>
      <c r="D13" s="18"/>
      <c r="E13" s="18"/>
      <c r="F13" s="18"/>
      <c r="G13" s="18"/>
      <c r="H13" s="18"/>
      <c r="I13" s="18"/>
    </row>
    <row r="14" spans="1:9" ht="187.5">
      <c r="A14" s="2" t="s">
        <v>5</v>
      </c>
      <c r="B14" s="3" t="s">
        <v>6</v>
      </c>
      <c r="C14" s="3" t="s">
        <v>19</v>
      </c>
      <c r="D14" s="3" t="s">
        <v>41</v>
      </c>
      <c r="E14" s="3" t="s">
        <v>8</v>
      </c>
      <c r="F14" s="3" t="s">
        <v>20</v>
      </c>
      <c r="G14" s="3" t="s">
        <v>21</v>
      </c>
      <c r="H14" s="3" t="s">
        <v>9</v>
      </c>
      <c r="I14" s="3" t="s">
        <v>10</v>
      </c>
    </row>
    <row r="15" spans="1:9">
      <c r="A15" s="15">
        <v>1</v>
      </c>
      <c r="B15" s="15">
        <v>2</v>
      </c>
      <c r="C15" s="15">
        <v>3</v>
      </c>
      <c r="D15" s="15" t="s">
        <v>22</v>
      </c>
      <c r="E15" s="15" t="s">
        <v>23</v>
      </c>
      <c r="F15" s="15">
        <v>4</v>
      </c>
      <c r="G15" s="15" t="s">
        <v>24</v>
      </c>
      <c r="H15" s="15" t="s">
        <v>25</v>
      </c>
      <c r="I15" s="15" t="s">
        <v>26</v>
      </c>
    </row>
    <row r="16" spans="1:9" ht="156" customHeight="1">
      <c r="A16" s="5">
        <v>1</v>
      </c>
      <c r="B16" s="6" t="s">
        <v>29</v>
      </c>
      <c r="C16" s="8">
        <f>D16/E16</f>
        <v>101.25282212546364</v>
      </c>
      <c r="D16" s="16">
        <v>10045900</v>
      </c>
      <c r="E16" s="17">
        <v>99216</v>
      </c>
      <c r="F16" s="8">
        <f>G16/H16</f>
        <v>67.363899340096523</v>
      </c>
      <c r="G16" s="16">
        <v>4103674.02</v>
      </c>
      <c r="H16" s="17">
        <v>60918</v>
      </c>
      <c r="I16" s="7">
        <f>F16/C16*100</f>
        <v>66.530391870584182</v>
      </c>
    </row>
    <row r="18" spans="1:9">
      <c r="A18" s="19" t="s">
        <v>47</v>
      </c>
      <c r="B18" s="20"/>
      <c r="C18" s="20"/>
      <c r="D18" s="20"/>
      <c r="E18" s="20"/>
      <c r="F18" s="20"/>
      <c r="G18" s="20"/>
      <c r="H18" s="20"/>
      <c r="I18" s="21"/>
    </row>
    <row r="19" spans="1:9">
      <c r="A19" s="18" t="s">
        <v>52</v>
      </c>
      <c r="B19" s="18"/>
      <c r="C19" s="18"/>
      <c r="D19" s="18"/>
      <c r="E19" s="18"/>
      <c r="F19" s="18"/>
      <c r="G19" s="18"/>
      <c r="H19" s="18"/>
      <c r="I19" s="18"/>
    </row>
    <row r="20" spans="1:9" ht="187.5">
      <c r="A20" s="2" t="s">
        <v>5</v>
      </c>
      <c r="B20" s="3" t="s">
        <v>6</v>
      </c>
      <c r="C20" s="3" t="s">
        <v>19</v>
      </c>
      <c r="D20" s="3" t="s">
        <v>41</v>
      </c>
      <c r="E20" s="3" t="s">
        <v>8</v>
      </c>
      <c r="F20" s="3" t="s">
        <v>20</v>
      </c>
      <c r="G20" s="3" t="s">
        <v>21</v>
      </c>
      <c r="H20" s="3" t="s">
        <v>9</v>
      </c>
      <c r="I20" s="3" t="s">
        <v>10</v>
      </c>
    </row>
    <row r="21" spans="1:9">
      <c r="A21" s="15">
        <v>1</v>
      </c>
      <c r="B21" s="15">
        <v>2</v>
      </c>
      <c r="C21" s="15">
        <v>3</v>
      </c>
      <c r="D21" s="15" t="s">
        <v>22</v>
      </c>
      <c r="E21" s="15" t="s">
        <v>23</v>
      </c>
      <c r="F21" s="15">
        <v>4</v>
      </c>
      <c r="G21" s="15" t="s">
        <v>24</v>
      </c>
      <c r="H21" s="15" t="s">
        <v>25</v>
      </c>
      <c r="I21" s="15" t="s">
        <v>26</v>
      </c>
    </row>
    <row r="22" spans="1:9" ht="156" customHeight="1">
      <c r="A22" s="5">
        <v>1</v>
      </c>
      <c r="B22" s="6" t="s">
        <v>29</v>
      </c>
      <c r="C22" s="8">
        <f>D22/E22</f>
        <v>67.662424994827234</v>
      </c>
      <c r="D22" s="16">
        <v>5232200</v>
      </c>
      <c r="E22" s="17">
        <v>77328</v>
      </c>
      <c r="F22" s="8">
        <f>G22/H22</f>
        <v>50.845811481768813</v>
      </c>
      <c r="G22" s="16">
        <v>1966207.53</v>
      </c>
      <c r="H22" s="17">
        <v>38670</v>
      </c>
      <c r="I22" s="7">
        <f>F22/C22*100</f>
        <v>75.146303854252878</v>
      </c>
    </row>
    <row r="24" spans="1:9">
      <c r="A24" s="19" t="s">
        <v>48</v>
      </c>
      <c r="B24" s="20"/>
      <c r="C24" s="20"/>
      <c r="D24" s="20"/>
      <c r="E24" s="20"/>
      <c r="F24" s="20"/>
      <c r="G24" s="20"/>
      <c r="H24" s="20"/>
      <c r="I24" s="21"/>
    </row>
    <row r="25" spans="1:9">
      <c r="A25" s="18" t="s">
        <v>52</v>
      </c>
      <c r="B25" s="18"/>
      <c r="C25" s="18"/>
      <c r="D25" s="18"/>
      <c r="E25" s="18"/>
      <c r="F25" s="18"/>
      <c r="G25" s="18"/>
      <c r="H25" s="18"/>
      <c r="I25" s="18"/>
    </row>
    <row r="26" spans="1:9" ht="187.5">
      <c r="A26" s="2" t="s">
        <v>5</v>
      </c>
      <c r="B26" s="3" t="s">
        <v>6</v>
      </c>
      <c r="C26" s="3" t="s">
        <v>19</v>
      </c>
      <c r="D26" s="3" t="s">
        <v>41</v>
      </c>
      <c r="E26" s="3" t="s">
        <v>8</v>
      </c>
      <c r="F26" s="3" t="s">
        <v>20</v>
      </c>
      <c r="G26" s="3" t="s">
        <v>21</v>
      </c>
      <c r="H26" s="3" t="s">
        <v>9</v>
      </c>
      <c r="I26" s="3" t="s">
        <v>10</v>
      </c>
    </row>
    <row r="27" spans="1:9">
      <c r="A27" s="15">
        <v>1</v>
      </c>
      <c r="B27" s="15">
        <v>2</v>
      </c>
      <c r="C27" s="15">
        <v>3</v>
      </c>
      <c r="D27" s="15" t="s">
        <v>22</v>
      </c>
      <c r="E27" s="15" t="s">
        <v>23</v>
      </c>
      <c r="F27" s="15">
        <v>4</v>
      </c>
      <c r="G27" s="15" t="s">
        <v>24</v>
      </c>
      <c r="H27" s="15" t="s">
        <v>25</v>
      </c>
      <c r="I27" s="15" t="s">
        <v>26</v>
      </c>
    </row>
    <row r="28" spans="1:9" ht="156" customHeight="1">
      <c r="A28" s="5">
        <v>1</v>
      </c>
      <c r="B28" s="6" t="s">
        <v>29</v>
      </c>
      <c r="C28" s="8">
        <f>D28/E28</f>
        <v>93.431047255350009</v>
      </c>
      <c r="D28" s="16">
        <v>35818100</v>
      </c>
      <c r="E28" s="17">
        <v>383364</v>
      </c>
      <c r="F28" s="8">
        <f>G28/H28</f>
        <v>73.791970938313412</v>
      </c>
      <c r="G28" s="16">
        <v>14600110.41</v>
      </c>
      <c r="H28" s="17">
        <v>197855</v>
      </c>
      <c r="I28" s="7">
        <f>F28/C28*100</f>
        <v>78.980138943147693</v>
      </c>
    </row>
    <row r="30" spans="1:9">
      <c r="A30" s="19" t="s">
        <v>49</v>
      </c>
      <c r="B30" s="20"/>
      <c r="C30" s="20"/>
      <c r="D30" s="20"/>
      <c r="E30" s="20"/>
      <c r="F30" s="20"/>
      <c r="G30" s="20"/>
      <c r="H30" s="20"/>
      <c r="I30" s="21"/>
    </row>
    <row r="31" spans="1:9">
      <c r="A31" s="18" t="s">
        <v>52</v>
      </c>
      <c r="B31" s="18"/>
      <c r="C31" s="18"/>
      <c r="D31" s="18"/>
      <c r="E31" s="18"/>
      <c r="F31" s="18"/>
      <c r="G31" s="18"/>
      <c r="H31" s="18"/>
      <c r="I31" s="18"/>
    </row>
    <row r="32" spans="1:9" ht="187.5">
      <c r="A32" s="2" t="s">
        <v>5</v>
      </c>
      <c r="B32" s="3" t="s">
        <v>6</v>
      </c>
      <c r="C32" s="3" t="s">
        <v>19</v>
      </c>
      <c r="D32" s="3" t="s">
        <v>41</v>
      </c>
      <c r="E32" s="3" t="s">
        <v>8</v>
      </c>
      <c r="F32" s="3" t="s">
        <v>20</v>
      </c>
      <c r="G32" s="3" t="s">
        <v>21</v>
      </c>
      <c r="H32" s="3" t="s">
        <v>9</v>
      </c>
      <c r="I32" s="3" t="s">
        <v>10</v>
      </c>
    </row>
    <row r="33" spans="1:9">
      <c r="A33" s="15">
        <v>1</v>
      </c>
      <c r="B33" s="15">
        <v>2</v>
      </c>
      <c r="C33" s="15">
        <v>3</v>
      </c>
      <c r="D33" s="15" t="s">
        <v>22</v>
      </c>
      <c r="E33" s="15" t="s">
        <v>23</v>
      </c>
      <c r="F33" s="15">
        <v>4</v>
      </c>
      <c r="G33" s="15" t="s">
        <v>24</v>
      </c>
      <c r="H33" s="15" t="s">
        <v>25</v>
      </c>
      <c r="I33" s="15" t="s">
        <v>26</v>
      </c>
    </row>
    <row r="34" spans="1:9" ht="156" customHeight="1">
      <c r="A34" s="5">
        <v>1</v>
      </c>
      <c r="B34" s="6" t="s">
        <v>29</v>
      </c>
      <c r="C34" s="8">
        <f>D34/E34</f>
        <v>153.03049480221412</v>
      </c>
      <c r="D34" s="16">
        <v>36271900</v>
      </c>
      <c r="E34" s="17">
        <v>237024</v>
      </c>
      <c r="F34" s="8">
        <f>G34/H34</f>
        <v>124.03310842661104</v>
      </c>
      <c r="G34" s="16">
        <v>15103387.58</v>
      </c>
      <c r="H34" s="17">
        <v>121769</v>
      </c>
      <c r="I34" s="7">
        <f>F34/C34*100</f>
        <v>81.051236609356152</v>
      </c>
    </row>
  </sheetData>
  <mergeCells count="13">
    <mergeCell ref="A2:I2"/>
    <mergeCell ref="A3:I3"/>
    <mergeCell ref="A4:I4"/>
    <mergeCell ref="A6:I6"/>
    <mergeCell ref="A7:I7"/>
    <mergeCell ref="A25:I25"/>
    <mergeCell ref="A30:I30"/>
    <mergeCell ref="A31:I31"/>
    <mergeCell ref="A12:I12"/>
    <mergeCell ref="A13:I13"/>
    <mergeCell ref="A18:I18"/>
    <mergeCell ref="A19:I19"/>
    <mergeCell ref="A24:I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доп</vt:lpstr>
      <vt:lpstr>форма 2 доп</vt:lpstr>
      <vt:lpstr>форма 3 доп</vt:lpstr>
      <vt:lpstr>форма 4 доп</vt:lpstr>
      <vt:lpstr>'форма 2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2021-06-07T08:17:54Z</cp:lastPrinted>
  <dcterms:created xsi:type="dcterms:W3CDTF">2016-05-24T14:25:19Z</dcterms:created>
  <dcterms:modified xsi:type="dcterms:W3CDTF">2022-07-08T09:54:20Z</dcterms:modified>
</cp:coreProperties>
</file>