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Мои документы новая\ГОРУО\2022\Отчет МЗ 2022\"/>
    </mc:Choice>
  </mc:AlternateContent>
  <bookViews>
    <workbookView xWindow="120" yWindow="15" windowWidth="15600" windowHeight="11640" activeTab="3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62913"/>
</workbook>
</file>

<file path=xl/calcChain.xml><?xml version="1.0" encoding="utf-8"?>
<calcChain xmlns="http://schemas.openxmlformats.org/spreadsheetml/2006/main">
  <c r="F15" i="2" l="1"/>
  <c r="F13" i="2"/>
  <c r="F11" i="2"/>
  <c r="F10" i="3"/>
  <c r="C10" i="3"/>
  <c r="F14" i="2"/>
  <c r="F12" i="2"/>
  <c r="F10" i="2"/>
  <c r="F12" i="1"/>
  <c r="F11" i="1"/>
  <c r="F10" i="1"/>
  <c r="I10" i="3" l="1"/>
</calcChain>
</file>

<file path=xl/sharedStrings.xml><?xml version="1.0" encoding="utf-8"?>
<sst xmlns="http://schemas.openxmlformats.org/spreadsheetml/2006/main" count="97" uniqueCount="60">
  <si>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</si>
  <si>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</si>
  <si>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</si>
  <si>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</si>
  <si>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</si>
  <si>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</si>
  <si>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</si>
  <si>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</si>
  <si>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</si>
  <si>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</si>
  <si>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</si>
  <si>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</si>
  <si>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</si>
  <si>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</si>
  <si>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</si>
  <si>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</si>
  <si>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</si>
  <si>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</si>
  <si>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</si>
  <si>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</si>
  <si>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</si>
  <si>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</si>
  <si>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</si>
  <si>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</si>
  <si>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</si>
  <si>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</si>
  <si>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</si>
  <si>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</si>
  <si>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</si>
  <si>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</si>
  <si>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</si>
  <si>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</si>
  <si>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</si>
  <si>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</si>
  <si>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</si>
  <si>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</si>
  <si>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</si>
  <si>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</si>
  <si>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</si>
  <si>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</si>
  <si>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</si>
  <si>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</si>
  <si>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</si>
  <si>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</si>
  <si>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</si>
  <si>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 5 месяцев 2022 года</t>
  </si>
  <si>
    <t>Отчетный период:  5 месяцев 2022 года</t>
  </si>
  <si>
    <t>Отчетный период: 5 месяцев 2022 года</t>
  </si>
  <si>
    <t>Плановые ассигнования на 2022 год с учетом изменений на конец отчетного периода, руб.</t>
  </si>
  <si>
    <t>Директор                                        Е.М. Целуйко</t>
  </si>
  <si>
    <t>исполнитель                                  Г.А. Попова</t>
  </si>
  <si>
    <t>тел.                      8(8634)600-633</t>
  </si>
  <si>
    <t>Директор                                         Е.М. Целуйко</t>
  </si>
  <si>
    <t>исполнитель                                     Г.А. Попова</t>
  </si>
  <si>
    <t>Директор                                 Е.М. Целуйко</t>
  </si>
  <si>
    <t>исполнитель                             Г.А. Попова</t>
  </si>
  <si>
    <t>тел.                    8(8634)600-633</t>
  </si>
  <si>
    <t>исполнитель                А.А. Андреева</t>
  </si>
  <si>
    <t>Директор                       Е.М. Целуйко</t>
  </si>
  <si>
    <t>тел.        8(8634) 600-608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</si>
</sst>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view="pageBreakPreview" zoomScale="60" workbookViewId="0">
      <selection activeCell="E16" sqref="E16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19" t="s">
        <v>1</v>
      </c>
      <c r="B2" s="19"/>
      <c r="C2" s="19"/>
      <c r="D2" s="19"/>
      <c r="E2" s="19"/>
      <c r="F2" s="19"/>
    </row>
    <row r="3" spans="1:6" ht="18.75" x14ac:dyDescent="0.3">
      <c r="A3" s="19" t="s">
        <v>2</v>
      </c>
      <c r="B3" s="19"/>
      <c r="C3" s="19"/>
      <c r="D3" s="19"/>
      <c r="E3" s="19"/>
      <c r="F3" s="19"/>
    </row>
    <row r="4" spans="1:6" ht="18.75" x14ac:dyDescent="0.3">
      <c r="A4" s="19" t="s">
        <v>3</v>
      </c>
      <c r="B4" s="19"/>
      <c r="C4" s="19"/>
      <c r="D4" s="19"/>
      <c r="E4" s="19"/>
      <c r="F4" s="19"/>
    </row>
    <row r="5" spans="1:6" ht="18.75" x14ac:dyDescent="0.3">
      <c r="A5" s="1"/>
      <c r="B5" s="1"/>
      <c r="C5" s="1"/>
      <c r="D5" s="1"/>
      <c r="E5" s="1"/>
      <c r="F5" s="1"/>
    </row>
    <row r="6" spans="1:6" ht="36" customHeight="1" x14ac:dyDescent="0.25">
      <c r="A6" s="20" t="s">
        <v>28</v>
      </c>
      <c r="B6" s="21"/>
      <c r="C6" s="21"/>
      <c r="D6" s="21"/>
      <c r="E6" s="21"/>
      <c r="F6" s="22"/>
    </row>
    <row r="7" spans="1:6" ht="18.75" x14ac:dyDescent="0.3">
      <c r="A7" s="23" t="s">
        <v>45</v>
      </c>
      <c r="B7" s="23"/>
      <c r="C7" s="23"/>
      <c r="D7" s="23"/>
      <c r="E7" s="23"/>
      <c r="F7" s="23"/>
    </row>
    <row r="8" spans="1:6" ht="132.75" customHeight="1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 x14ac:dyDescent="0.25">
      <c r="A10" s="5">
        <v>1</v>
      </c>
      <c r="B10" s="6" t="s">
        <v>30</v>
      </c>
      <c r="C10" s="5" t="s">
        <v>11</v>
      </c>
      <c r="D10" s="7">
        <v>838</v>
      </c>
      <c r="E10" s="7">
        <v>390</v>
      </c>
      <c r="F10" s="8">
        <f>E10/D10*100</f>
        <v>46.539379474940333</v>
      </c>
    </row>
    <row r="11" spans="1:6" ht="112.5" customHeight="1" x14ac:dyDescent="0.25">
      <c r="A11" s="5">
        <v>2</v>
      </c>
      <c r="B11" s="9" t="s">
        <v>32</v>
      </c>
      <c r="C11" s="5" t="s">
        <v>11</v>
      </c>
      <c r="D11" s="13">
        <v>532</v>
      </c>
      <c r="E11" s="13">
        <v>222</v>
      </c>
      <c r="F11" s="8">
        <f t="shared" ref="F11:F12" si="0">E11/D11*100</f>
        <v>41.729323308270679</v>
      </c>
    </row>
    <row r="12" spans="1:6" ht="110.25" customHeight="1" x14ac:dyDescent="0.25">
      <c r="A12" s="5">
        <v>3</v>
      </c>
      <c r="B12" s="9" t="s">
        <v>31</v>
      </c>
      <c r="C12" s="5" t="s">
        <v>11</v>
      </c>
      <c r="D12" s="13">
        <v>197</v>
      </c>
      <c r="E12" s="13">
        <v>73</v>
      </c>
      <c r="F12" s="8">
        <f t="shared" si="0"/>
        <v>37.055837563451774</v>
      </c>
    </row>
    <row r="14" spans="1:6" x14ac:dyDescent="0.25">
      <c r="B14" t="s">
        <v>49</v>
      </c>
    </row>
    <row r="15" spans="1:6" ht="6" customHeight="1" x14ac:dyDescent="0.25"/>
    <row r="16" spans="1:6" x14ac:dyDescent="0.25">
      <c r="B16" t="s">
        <v>50</v>
      </c>
    </row>
    <row r="18" spans="2:2" x14ac:dyDescent="0.25">
      <c r="B18" t="s">
        <v>51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F21"/>
  <sheetViews>
    <sheetView view="pageBreakPreview" zoomScale="90" zoomScaleSheetLayoutView="90" workbookViewId="0">
      <selection activeCell="B16" sqref="B16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34</v>
      </c>
    </row>
    <row r="2" spans="1:6" ht="18.75" x14ac:dyDescent="0.3">
      <c r="A2" s="19" t="s">
        <v>1</v>
      </c>
      <c r="B2" s="19"/>
      <c r="C2" s="19"/>
      <c r="D2" s="19"/>
      <c r="E2" s="19"/>
      <c r="F2" s="19"/>
    </row>
    <row r="3" spans="1:6" ht="18.75" x14ac:dyDescent="0.3">
      <c r="A3" s="19" t="s">
        <v>35</v>
      </c>
      <c r="B3" s="19"/>
      <c r="C3" s="19"/>
      <c r="D3" s="19"/>
      <c r="E3" s="19"/>
      <c r="F3" s="19"/>
    </row>
    <row r="4" spans="1:6" ht="18.75" x14ac:dyDescent="0.3">
      <c r="A4" s="19" t="s">
        <v>3</v>
      </c>
      <c r="B4" s="19"/>
      <c r="C4" s="19"/>
      <c r="D4" s="19"/>
      <c r="E4" s="19"/>
      <c r="F4" s="19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20" t="s">
        <v>28</v>
      </c>
      <c r="B6" s="21"/>
      <c r="C6" s="21"/>
      <c r="D6" s="21"/>
      <c r="E6" s="21"/>
      <c r="F6" s="22"/>
    </row>
    <row r="7" spans="1:6" ht="18.75" x14ac:dyDescent="0.3">
      <c r="A7" s="23" t="s">
        <v>46</v>
      </c>
      <c r="B7" s="23"/>
      <c r="C7" s="23"/>
      <c r="D7" s="23"/>
      <c r="E7" s="23"/>
      <c r="F7" s="23"/>
    </row>
    <row r="8" spans="1:6" ht="157.5" customHeight="1" x14ac:dyDescent="0.25">
      <c r="A8" s="2" t="s">
        <v>4</v>
      </c>
      <c r="B8" s="16" t="s">
        <v>36</v>
      </c>
      <c r="C8" s="24" t="s">
        <v>37</v>
      </c>
      <c r="D8" s="25"/>
      <c r="E8" s="16" t="s">
        <v>38</v>
      </c>
      <c r="F8" s="16" t="s">
        <v>39</v>
      </c>
    </row>
    <row r="9" spans="1:6" ht="66" customHeight="1" x14ac:dyDescent="0.25">
      <c r="A9" s="2"/>
      <c r="B9" s="3"/>
      <c r="C9" s="16" t="s">
        <v>40</v>
      </c>
      <c r="D9" s="16" t="s">
        <v>41</v>
      </c>
      <c r="E9" s="3"/>
      <c r="F9" s="3"/>
    </row>
    <row r="10" spans="1:6" ht="18.75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10</v>
      </c>
    </row>
    <row r="11" spans="1:6" ht="18.75" customHeight="1" x14ac:dyDescent="0.25">
      <c r="A11" s="15"/>
      <c r="B11" s="17" t="s">
        <v>42</v>
      </c>
      <c r="C11" s="17" t="s">
        <v>42</v>
      </c>
      <c r="D11" s="17" t="s">
        <v>42</v>
      </c>
      <c r="E11" s="17" t="s">
        <v>42</v>
      </c>
      <c r="F11" s="17" t="s">
        <v>42</v>
      </c>
    </row>
    <row r="12" spans="1:6" ht="18.75" x14ac:dyDescent="0.25">
      <c r="A12" s="15"/>
      <c r="B12" s="17" t="s">
        <v>42</v>
      </c>
      <c r="C12" s="17" t="s">
        <v>42</v>
      </c>
      <c r="D12" s="17" t="s">
        <v>42</v>
      </c>
      <c r="E12" s="17" t="s">
        <v>42</v>
      </c>
      <c r="F12" s="17" t="s">
        <v>42</v>
      </c>
    </row>
    <row r="14" spans="1:6" s="1" customFormat="1" ht="18.75" x14ac:dyDescent="0.3">
      <c r="B14" s="1" t="s">
        <v>52</v>
      </c>
    </row>
    <row r="15" spans="1:6" s="1" customFormat="1" ht="18.75" x14ac:dyDescent="0.3"/>
    <row r="16" spans="1:6" s="1" customFormat="1" ht="18.75" x14ac:dyDescent="0.3">
      <c r="B16" s="1" t="s">
        <v>53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1"/>
  <sheetViews>
    <sheetView view="pageBreakPreview" topLeftCell="A7" zoomScale="60" workbookViewId="0">
      <selection activeCell="F25" sqref="F25"/>
    </sheetView>
  </sheetViews>
  <sheetFormatPr defaultRowHeight="18.75" x14ac:dyDescent="0.3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 x14ac:dyDescent="0.3">
      <c r="F1" s="1" t="s">
        <v>12</v>
      </c>
    </row>
    <row r="2" spans="1:6" x14ac:dyDescent="0.3">
      <c r="A2" s="19" t="s">
        <v>1</v>
      </c>
      <c r="B2" s="19"/>
      <c r="C2" s="19"/>
      <c r="D2" s="19"/>
      <c r="E2" s="19"/>
      <c r="F2" s="19"/>
    </row>
    <row r="3" spans="1:6" x14ac:dyDescent="0.3">
      <c r="A3" s="19" t="s">
        <v>13</v>
      </c>
      <c r="B3" s="19"/>
      <c r="C3" s="19"/>
      <c r="D3" s="19"/>
      <c r="E3" s="19"/>
      <c r="F3" s="19"/>
    </row>
    <row r="4" spans="1:6" x14ac:dyDescent="0.3">
      <c r="A4" s="19" t="s">
        <v>3</v>
      </c>
      <c r="B4" s="19"/>
      <c r="C4" s="19"/>
      <c r="D4" s="19"/>
      <c r="E4" s="19"/>
      <c r="F4" s="19"/>
    </row>
    <row r="6" spans="1:6" ht="40.5" customHeight="1" x14ac:dyDescent="0.3">
      <c r="A6" s="29" t="s">
        <v>29</v>
      </c>
      <c r="B6" s="30"/>
      <c r="C6" s="30"/>
      <c r="D6" s="30"/>
      <c r="E6" s="30"/>
      <c r="F6" s="31"/>
    </row>
    <row r="7" spans="1:6" x14ac:dyDescent="0.3">
      <c r="A7" s="23" t="s">
        <v>47</v>
      </c>
      <c r="B7" s="23"/>
      <c r="C7" s="23"/>
      <c r="D7" s="23"/>
      <c r="E7" s="23"/>
      <c r="F7" s="23"/>
    </row>
    <row r="8" spans="1:6" ht="168.75" x14ac:dyDescent="0.2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 x14ac:dyDescent="0.25">
      <c r="A10" s="32">
        <v>1</v>
      </c>
      <c r="B10" s="34" t="s">
        <v>30</v>
      </c>
      <c r="C10" s="10" t="s">
        <v>43</v>
      </c>
      <c r="D10" s="7">
        <v>100</v>
      </c>
      <c r="E10" s="7">
        <v>100</v>
      </c>
      <c r="F10" s="8">
        <f>E10/D10*100</f>
        <v>100</v>
      </c>
    </row>
    <row r="11" spans="1:6" ht="117.75" customHeight="1" x14ac:dyDescent="0.25">
      <c r="A11" s="33"/>
      <c r="B11" s="35"/>
      <c r="C11" s="10" t="s">
        <v>44</v>
      </c>
      <c r="D11" s="7">
        <v>0</v>
      </c>
      <c r="E11" s="7">
        <v>0</v>
      </c>
      <c r="F11" s="8">
        <f>IF(E11=0,100,0)</f>
        <v>100</v>
      </c>
    </row>
    <row r="12" spans="1:6" ht="68.25" customHeight="1" x14ac:dyDescent="0.25">
      <c r="A12" s="26">
        <v>2</v>
      </c>
      <c r="B12" s="27" t="s">
        <v>32</v>
      </c>
      <c r="C12" s="10" t="s">
        <v>43</v>
      </c>
      <c r="D12" s="7">
        <v>100</v>
      </c>
      <c r="E12" s="12">
        <v>90</v>
      </c>
      <c r="F12" s="8">
        <f t="shared" ref="F12:F14" si="0">E12/D12*100</f>
        <v>90</v>
      </c>
    </row>
    <row r="13" spans="1:6" ht="117.75" customHeight="1" x14ac:dyDescent="0.25">
      <c r="A13" s="26"/>
      <c r="B13" s="28"/>
      <c r="C13" s="10" t="s">
        <v>44</v>
      </c>
      <c r="D13" s="7">
        <v>0</v>
      </c>
      <c r="E13" s="12">
        <v>0</v>
      </c>
      <c r="F13" s="8">
        <f>IF(E13=0,100,0)</f>
        <v>100</v>
      </c>
    </row>
    <row r="14" spans="1:6" ht="68.25" customHeight="1" x14ac:dyDescent="0.25">
      <c r="A14" s="26">
        <v>3</v>
      </c>
      <c r="B14" s="27" t="s">
        <v>31</v>
      </c>
      <c r="C14" s="10" t="s">
        <v>43</v>
      </c>
      <c r="D14" s="7">
        <v>100</v>
      </c>
      <c r="E14" s="12">
        <v>90</v>
      </c>
      <c r="F14" s="8">
        <f t="shared" si="0"/>
        <v>90</v>
      </c>
    </row>
    <row r="15" spans="1:6" ht="114" customHeight="1" x14ac:dyDescent="0.25">
      <c r="A15" s="26"/>
      <c r="B15" s="28"/>
      <c r="C15" s="10" t="s">
        <v>44</v>
      </c>
      <c r="D15" s="7">
        <v>0</v>
      </c>
      <c r="E15" s="12">
        <v>0</v>
      </c>
      <c r="F15" s="8">
        <f>IF(E15=0,100,0)</f>
        <v>100</v>
      </c>
    </row>
    <row r="17" spans="1:6" ht="15" x14ac:dyDescent="0.25">
      <c r="A17"/>
      <c r="B17" t="s">
        <v>54</v>
      </c>
      <c r="C17"/>
      <c r="D17"/>
      <c r="E17"/>
      <c r="F17"/>
    </row>
    <row r="18" spans="1:6" ht="15" x14ac:dyDescent="0.25">
      <c r="A18"/>
      <c r="B18"/>
      <c r="C18"/>
      <c r="D18"/>
      <c r="E18"/>
      <c r="F18"/>
    </row>
    <row r="19" spans="1:6" ht="15" x14ac:dyDescent="0.25">
      <c r="A19"/>
      <c r="B19" t="s">
        <v>55</v>
      </c>
      <c r="C19"/>
      <c r="D19"/>
      <c r="E19"/>
      <c r="F19"/>
    </row>
    <row r="20" spans="1:6" ht="15" x14ac:dyDescent="0.25">
      <c r="A20"/>
      <c r="B20"/>
      <c r="C20"/>
      <c r="D20"/>
      <c r="E20"/>
      <c r="F20"/>
    </row>
    <row r="21" spans="1:6" ht="15" x14ac:dyDescent="0.25">
      <c r="A21"/>
      <c r="B21" t="s">
        <v>56</v>
      </c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6"/>
  <sheetViews>
    <sheetView tabSelected="1" view="pageBreakPreview" zoomScale="60" workbookViewId="0">
      <selection activeCell="G10" sqref="G10"/>
    </sheetView>
  </sheetViews>
  <sheetFormatPr defaultRowHeight="18.75" x14ac:dyDescent="0.3"/>
  <cols>
    <col min="1" max="1" width="7.7109375" style="1" customWidth="1"/>
    <col min="2" max="2" width="51.7109375" style="1" customWidth="1"/>
    <col min="3" max="3" width="18.140625" style="1" customWidth="1"/>
    <col min="4" max="4" width="17.140625" style="1" customWidth="1"/>
    <col min="5" max="6" width="15.7109375" style="1" customWidth="1"/>
    <col min="7" max="7" width="17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17</v>
      </c>
    </row>
    <row r="2" spans="1:9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9" t="s">
        <v>19</v>
      </c>
      <c r="B4" s="19"/>
      <c r="C4" s="19"/>
      <c r="D4" s="19"/>
      <c r="E4" s="19"/>
      <c r="F4" s="19"/>
      <c r="G4" s="19"/>
      <c r="H4" s="19"/>
      <c r="I4" s="19"/>
    </row>
    <row r="6" spans="1:9" x14ac:dyDescent="0.3">
      <c r="A6" s="36" t="s">
        <v>28</v>
      </c>
      <c r="B6" s="37"/>
      <c r="C6" s="37"/>
      <c r="D6" s="37"/>
      <c r="E6" s="37"/>
      <c r="F6" s="37"/>
      <c r="G6" s="37"/>
      <c r="H6" s="37"/>
      <c r="I6" s="38"/>
    </row>
    <row r="7" spans="1:9" x14ac:dyDescent="0.3">
      <c r="A7" s="23" t="s">
        <v>46</v>
      </c>
      <c r="B7" s="23"/>
      <c r="C7" s="23"/>
      <c r="D7" s="23"/>
      <c r="E7" s="23"/>
      <c r="F7" s="23"/>
      <c r="G7" s="23"/>
      <c r="H7" s="23"/>
      <c r="I7" s="23"/>
    </row>
    <row r="8" spans="1:9" ht="187.5" x14ac:dyDescent="0.25">
      <c r="A8" s="2" t="s">
        <v>4</v>
      </c>
      <c r="B8" s="3" t="s">
        <v>5</v>
      </c>
      <c r="C8" s="3" t="s">
        <v>20</v>
      </c>
      <c r="D8" s="3" t="s">
        <v>48</v>
      </c>
      <c r="E8" s="3" t="s">
        <v>7</v>
      </c>
      <c r="F8" s="3" t="s">
        <v>21</v>
      </c>
      <c r="G8" s="3" t="s">
        <v>22</v>
      </c>
      <c r="H8" s="3" t="s">
        <v>8</v>
      </c>
      <c r="I8" s="3" t="s">
        <v>9</v>
      </c>
    </row>
    <row r="9" spans="1:9" x14ac:dyDescent="0.3">
      <c r="A9" s="4">
        <v>1</v>
      </c>
      <c r="B9" s="4">
        <v>2</v>
      </c>
      <c r="C9" s="4">
        <v>3</v>
      </c>
      <c r="D9" s="4" t="s">
        <v>23</v>
      </c>
      <c r="E9" s="4" t="s">
        <v>24</v>
      </c>
      <c r="F9" s="4">
        <v>4</v>
      </c>
      <c r="G9" s="4" t="s">
        <v>25</v>
      </c>
      <c r="H9" s="4" t="s">
        <v>26</v>
      </c>
      <c r="I9" s="4" t="s">
        <v>27</v>
      </c>
    </row>
    <row r="10" spans="1:9" ht="322.5" customHeight="1" x14ac:dyDescent="0.25">
      <c r="A10" s="5">
        <v>1</v>
      </c>
      <c r="B10" s="6" t="s">
        <v>33</v>
      </c>
      <c r="C10" s="11">
        <f>D10/E10</f>
        <v>4162.1569878749206</v>
      </c>
      <c r="D10" s="11">
        <v>6522100</v>
      </c>
      <c r="E10" s="7">
        <v>1567</v>
      </c>
      <c r="F10" s="11">
        <f>G10/H10</f>
        <v>3722.811094890511</v>
      </c>
      <c r="G10" s="11">
        <v>2550125.6</v>
      </c>
      <c r="H10" s="7">
        <v>685</v>
      </c>
      <c r="I10" s="8">
        <f>F10/C10*100</f>
        <v>89.444273864145458</v>
      </c>
    </row>
    <row r="11" spans="1:9" ht="7.5" customHeight="1" x14ac:dyDescent="0.3"/>
    <row r="12" spans="1:9" ht="15" x14ac:dyDescent="0.25">
      <c r="A12"/>
      <c r="B12" t="s">
        <v>58</v>
      </c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s="18" t="s">
        <v>57</v>
      </c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 t="s">
        <v>59</v>
      </c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Buh</cp:lastModifiedBy>
  <cp:lastPrinted>2019-07-08T10:35:21Z</cp:lastPrinted>
  <dcterms:created xsi:type="dcterms:W3CDTF">2016-05-24T14:28:26Z</dcterms:created>
  <dcterms:modified xsi:type="dcterms:W3CDTF">2022-06-02T05:54:43Z</dcterms:modified>
</cp:coreProperties>
</file>