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3"/>
  </bookViews>
  <sheets>
    <sheet name="сютур" sheetId="11" r:id="rId1"/>
    <sheet name="сюнат" sheetId="10" r:id="rId2"/>
    <sheet name="ддт" sheetId="6" r:id="rId3"/>
    <sheet name="цтт" sheetId="13" r:id="rId4"/>
    <sheet name="цвр" sheetId="5" r:id="rId5"/>
    <sheet name="свод" sheetId="12" r:id="rId6"/>
  </sheets>
  <definedNames>
    <definedName name="_xlnm.Print_Area" localSheetId="2">ддт!$A$1:$Q$145</definedName>
    <definedName name="_xlnm.Print_Area" localSheetId="5">свод!$A$3:$Q$145</definedName>
    <definedName name="_xlnm.Print_Area" localSheetId="1">сюнат!$A$1:$Q$143</definedName>
    <definedName name="_xlnm.Print_Area" localSheetId="0">сютур!$A$1:$Q$143</definedName>
    <definedName name="_xlnm.Print_Area" localSheetId="4">цвр!$A$1:$Q$145</definedName>
    <definedName name="_xlnm.Print_Area" localSheetId="3">цтт!$A$1:$Q$142</definedName>
  </definedNames>
  <calcPr calcId="125725"/>
</workbook>
</file>

<file path=xl/calcChain.xml><?xml version="1.0" encoding="utf-8"?>
<calcChain xmlns="http://schemas.openxmlformats.org/spreadsheetml/2006/main">
  <c r="J68" i="12"/>
  <c r="L68" s="1"/>
  <c r="J69"/>
  <c r="L69" s="1"/>
  <c r="J70"/>
  <c r="Q70" s="1"/>
  <c r="J71"/>
  <c r="K71" s="1"/>
  <c r="J72"/>
  <c r="Q72" s="1"/>
  <c r="J73"/>
  <c r="K73" s="1"/>
  <c r="J67"/>
  <c r="Q67" s="1"/>
  <c r="Q68" i="10"/>
  <c r="Q68" i="6"/>
  <c r="Q69"/>
  <c r="Q70"/>
  <c r="Q71"/>
  <c r="Q72"/>
  <c r="Q67"/>
  <c r="Q68" i="13"/>
  <c r="Q69"/>
  <c r="Q70"/>
  <c r="Q71"/>
  <c r="Q72"/>
  <c r="Q73"/>
  <c r="Q74"/>
  <c r="Q67"/>
  <c r="K68" i="12"/>
  <c r="Q73" i="6"/>
  <c r="Q70" i="10"/>
  <c r="Q71"/>
  <c r="Q72"/>
  <c r="Q73"/>
  <c r="Q70" i="11"/>
  <c r="Q71"/>
  <c r="Q72"/>
  <c r="Q73"/>
  <c r="Q70" i="5"/>
  <c r="Q71"/>
  <c r="Q72"/>
  <c r="Q73"/>
  <c r="Q69" i="10"/>
  <c r="Q69" i="11"/>
  <c r="Q69" i="5"/>
  <c r="J75" i="13"/>
  <c r="Q75" s="1"/>
  <c r="L73"/>
  <c r="K73"/>
  <c r="L72"/>
  <c r="K72"/>
  <c r="L71"/>
  <c r="K71"/>
  <c r="L73" i="6"/>
  <c r="L69" i="10"/>
  <c r="L70"/>
  <c r="L71"/>
  <c r="L72"/>
  <c r="L73"/>
  <c r="L68" i="11"/>
  <c r="L69"/>
  <c r="L70"/>
  <c r="L72"/>
  <c r="L73"/>
  <c r="L68" i="5"/>
  <c r="K73" i="6"/>
  <c r="K69" i="10"/>
  <c r="K70"/>
  <c r="K71"/>
  <c r="K72"/>
  <c r="K73"/>
  <c r="K68" i="11"/>
  <c r="K69"/>
  <c r="K70"/>
  <c r="K72"/>
  <c r="K73"/>
  <c r="K68" i="5"/>
  <c r="L67" i="10"/>
  <c r="L75"/>
  <c r="L67" i="11"/>
  <c r="L67" i="5"/>
  <c r="K67" i="10"/>
  <c r="K75" s="1"/>
  <c r="K67" i="11"/>
  <c r="K67" i="5"/>
  <c r="Q74" i="6"/>
  <c r="Q74" i="10"/>
  <c r="Q68" i="11"/>
  <c r="Q74"/>
  <c r="Q74" i="12"/>
  <c r="Q68" i="5"/>
  <c r="Q74"/>
  <c r="Q67" i="10"/>
  <c r="Q67" i="11"/>
  <c r="Q67" i="5"/>
  <c r="J75" i="11"/>
  <c r="Q75" s="1"/>
  <c r="J75" i="10"/>
  <c r="Q75" s="1"/>
  <c r="J75" i="6"/>
  <c r="Q75" s="1"/>
  <c r="J75" i="5"/>
  <c r="Q75" s="1"/>
  <c r="K75"/>
  <c r="K67" i="12" l="1"/>
  <c r="L72"/>
  <c r="L67"/>
  <c r="K72"/>
  <c r="L70"/>
  <c r="K75" i="11"/>
  <c r="L75"/>
  <c r="L73" i="12"/>
  <c r="Q73"/>
  <c r="L75" i="13"/>
  <c r="K75"/>
  <c r="K69" i="12"/>
  <c r="Q69"/>
  <c r="K75" i="6"/>
  <c r="Q71" i="12"/>
  <c r="L71"/>
  <c r="L75" i="5"/>
  <c r="Q68" i="12"/>
  <c r="L75" i="6"/>
  <c r="J75" i="12"/>
  <c r="Q75" s="1"/>
  <c r="K70"/>
  <c r="L75" l="1"/>
  <c r="K75"/>
</calcChain>
</file>

<file path=xl/sharedStrings.xml><?xml version="1.0" encoding="utf-8"?>
<sst xmlns="http://schemas.openxmlformats.org/spreadsheetml/2006/main" count="2457" uniqueCount="183">
  <si>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</si>
  <si>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</si>
  <si>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</si>
  <si>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</si>
  <si>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</si>
  <si>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</si>
  <si>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</si>
  <si>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</si>
  <si>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</si>
  <si>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</si>
  <si>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</si>
  <si>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</si>
  <si>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</si>
  <si>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</si>
  <si>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</si>
  <si>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</si>
  <si>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</si>
  <si>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</si>
  <si>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</si>
  <si>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</si>
  <si>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</si>
  <si>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</si>
  <si>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</si>
  <si>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</si>
  <si>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</si>
  <si>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</si>
  <si>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</si>
  <si>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</si>
  <si>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</si>
  <si>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</si>
  <si>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</si>
  <si>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</si>
  <si>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</si>
  <si>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</si>
  <si>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</si>
  <si>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</si>
  <si>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</si>
  <si>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</si>
  <si>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</si>
  <si>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</si>
  <si>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</si>
  <si>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</si>
  <si>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</si>
  <si>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</si>
  <si>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</si>
  <si>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</si>
  <si>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</si>
  <si>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</si>
  <si>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</si>
  <si>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</si>
  <si>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</si>
  <si>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</si>
  <si>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</si>
  <si>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</si>
  <si>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</si>
  <si>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</si>
  <si>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</si>
  <si>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</si>
  <si>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</si>
  <si>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</si>
  <si>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</si>
  <si>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</si>
  <si>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</si>
  <si>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</si>
  <si>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</si>
  <si>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</si>
  <si>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</si>
  <si>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</si>
  <si>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</si>
  <si>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</si>
  <si>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</si>
  <si>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</si>
  <si>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</si>
  <si>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</si>
  <si>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</si>
  <si>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</si>
  <si>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</si>
  <si>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</si>
  <si>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</si>
  <si>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</si>
  <si>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</si>
  <si>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</si>
  <si>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</si>
  <si>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</si>
  <si>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</si>
  <si>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</si>
  <si>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</si>
  <si>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</si>
  <si>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</si>
  <si>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человеко-час</t>
  </si>
  <si>
    <t>направленность образовательной программы</t>
  </si>
  <si>
    <t>наименование
показателя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</si>
  <si>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</si>
  <si>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</si>
  <si>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</si>
  <si>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</si>
  <si>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</si>
  <si>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</si>
  <si>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</si>
  <si>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</si>
  <si>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</si>
  <si>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85.41.1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</si>
  <si>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</si>
  <si>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</si>
  <si>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</si>
  <si>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</si>
  <si>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</si>
  <si>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</si>
  <si>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</si>
  <si>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</si>
  <si>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</si>
  <si>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</si>
  <si>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</si>
  <si>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</si>
  <si>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</si>
  <si>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</si>
  <si>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804200О.99.0.ББ52АЕ04000</t>
  </si>
  <si>
    <t>804200О.99.0.ББ52АЕ52000</t>
  </si>
  <si>
    <t>804200О.99.0.ББ52АЕ28000</t>
  </si>
  <si>
    <t>804200О.99.0.ББ52АЕ76000</t>
  </si>
  <si>
    <t>804200О.99.0.ББ52АЖ00000</t>
  </si>
  <si>
    <t>804200О.99.0.ББ52АЖ24000</t>
  </si>
  <si>
    <t>804200О.99.0.ББ52АН24000</t>
  </si>
  <si>
    <t>ББ52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</si>
  <si>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</si>
  <si>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</si>
  <si>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</si>
  <si>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</si>
  <si>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</si>
  <si>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</si>
  <si>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</si>
  <si>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</si>
  <si>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</si>
  <si>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</si>
  <si>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</si>
  <si>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</si>
  <si>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</si>
  <si>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</si>
  <si>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</si>
  <si>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</si>
  <si>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</si>
  <si>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</si>
  <si>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</si>
  <si>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</t>
  </si>
  <si>
    <t>Размещение в сети интернет    на официальном сайте Управления образования г.Таганрога www.tagobr.ru, на сайте bus.gov.ru,  на официальном сайте</t>
  </si>
  <si>
    <t>Размещение в сети интернет    на официальном сайте Управления образования г.Таганрога www.tagobr.ru,на официальном сайте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</si>
  <si>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</si>
  <si>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</si>
  <si>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Федеральный закон от 29.12.2012 № 273-ФЗ «Об образовании в Российской Федерации»; Приказ Министерства просвещения РФ от 09.11.2018 № 196 «Об утверждении Порядка организации и осуществления образовательной деятельности по дополнительным общеобразовательным программам»; Постановление Администрации города Таганрога № 1471 от 03.08.2018 «Об утверждении Административного регламента предоставления муниципальной услуги «Предоставление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организациях, расположенных на территории муниципального образования «Город Таганрог»; Постановление Администрации города Таганрога № 2818 от 27.12.2016 «Об утверждении Административного регламента предоставления муниципальной услуги «Предоставление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графиках».постановление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№1639 от 26.12.2018 года "  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отношениии которых Управление образования г.Таганрога является учредителем, по реализации дополнительных общеразвивающих программ".</t>
  </si>
  <si>
    <t xml:space="preserve"> </t>
  </si>
  <si>
    <t>Приложение №92   к приказу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</si>
  <si>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СЮТур </t>
  </si>
  <si>
    <t>Размещение в сети интернет    на официальном сайте Управления образования г.Таганрога www.tagobr.ru, на официальном сайте МБУ ДО СЮТур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</si>
  <si>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СЮН </t>
  </si>
  <si>
    <t>Размещение в сети интернет    на официальном сайте Управления образования г.Таганрога www.tagobr.ru, на официальном сайте СЮН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</si>
  <si>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МАУ ДО ДДТ </t>
  </si>
  <si>
    <t xml:space="preserve">Размещение в сети интернет    на официальном сайте Управления образования г.Таганрога www.tagobr.ru, на официальном сайте МАУ ДО ДДТ </t>
  </si>
  <si>
    <t>Размещение в сети интернет    на официальном сайте Управления образования г.Таганрога www.tagobr.ru, на официальном сайте МБУ ДО ЦТТ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</si>
  <si>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ЦВР </t>
  </si>
  <si>
    <t xml:space="preserve">Размещение в сети интернет    на официальном сайте Управления образования г.Таганрога www.tagobr.ru,  на официальном сайте МБУ ДО ЦВР </t>
  </si>
  <si>
    <t xml:space="preserve"> Федеральный закон от 29.12.2012 № 273-ФЗ «Об образовании в Российской Федерации»,  приказ Министерства просвещения РФ от 09.11.2018 № 196 "Об утверждении Порядка организации и осуществления образовательной деятельности по дополнительным общеобразовательным программам", 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1639 от 26.12.2018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дополнительных общеразвивающих программ»,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</si>
  <si>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</si>
  <si>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</si>
  <si>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</si>
  <si>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Заведующий планово-экономическим отделом</t>
  </si>
  <si>
    <t>В.А. Надолинская</t>
  </si>
  <si>
    <t>Значение показателя объема работы</t>
  </si>
  <si>
    <t>ЧАСТЬ 2. Сведения о выполняемых  работах</t>
  </si>
  <si>
    <t>МУНИЦИПАЛЬНОЕ  ЗАДАНИЕ № 1</t>
  </si>
  <si>
    <t xml:space="preserve">на 2022 год и на плановый период 2023 и 2024 годов
</t>
  </si>
  <si>
    <t>01.01.2022</t>
  </si>
  <si>
    <t>31.12.2022</t>
  </si>
  <si>
    <r>
      <rPr>
        <u/>
        <sz val="14"/>
        <color indexed="8"/>
        <rFont val="Times New Roman"/>
        <family val="1"/>
        <charset val="204"/>
      </rP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«_30_» ______12_____ 2021 г.
</t>
    </r>
  </si>
  <si>
    <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«_30_» ______12_____ 2021 г.
</t>
    </r>
  </si>
  <si>
    <t>от   30.12.2021  № 1823</t>
  </si>
  <si>
    <t>2022 год (очередной финансовый год)</t>
  </si>
  <si>
    <t>2023 год (1-й год планового периода)</t>
  </si>
  <si>
    <t xml:space="preserve">2024 год (2-й год планового периода)
</t>
  </si>
  <si>
    <t>Приложение № 87   к приказу</t>
  </si>
  <si>
    <t>Приложение № 88   к приказу</t>
  </si>
  <si>
    <t>Приложение № 89   к приказу</t>
  </si>
  <si>
    <t>Приложение № 90   к приказу</t>
  </si>
  <si>
    <t>Приложение № 91   к приказу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</si>
</sst>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9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9" fillId="0" borderId="0"/>
    <xf numFmtId="0" fontId="3" fillId="0" borderId="0"/>
    <xf numFmtId="0" fontId="27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0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224">
    <xf numFmtId="0" fontId="0" fillId="0" borderId="0" xfId="0"/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32" fillId="0" borderId="0" xfId="317" applyFont="1" applyAlignment="1">
      <alignment vertical="center"/>
    </xf>
    <xf numFmtId="0" fontId="32" fillId="0" borderId="0" xfId="317" applyFont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Fill="1" applyAlignment="1">
      <alignment vertical="top"/>
    </xf>
    <xf numFmtId="0" fontId="32" fillId="0" borderId="0" xfId="317" applyFont="1" applyAlignment="1">
      <alignment vertical="top"/>
    </xf>
    <xf numFmtId="0" fontId="32" fillId="0" borderId="0" xfId="317" applyFont="1" applyAlignment="1">
      <alignment vertical="top"/>
    </xf>
    <xf numFmtId="0" fontId="32" fillId="24" borderId="0" xfId="317" applyFont="1" applyFill="1" applyAlignment="1">
      <alignment vertical="top"/>
    </xf>
    <xf numFmtId="0" fontId="32" fillId="24" borderId="10" xfId="317" applyFont="1" applyFill="1" applyBorder="1" applyAlignment="1">
      <alignment horizontal="center" vertical="top" wrapText="1"/>
    </xf>
    <xf numFmtId="0" fontId="32" fillId="24" borderId="10" xfId="317" applyFont="1" applyFill="1" applyBorder="1" applyAlignment="1">
      <alignment horizontal="center" vertical="top"/>
    </xf>
    <xf numFmtId="0" fontId="31" fillId="24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10" xfId="317" applyNumberFormat="1" applyFont="1" applyFill="1" applyBorder="1" applyAlignment="1">
      <alignment vertical="top"/>
    </xf>
    <xf numFmtId="0" fontId="32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horizontal="center" vertical="top"/>
    </xf>
    <xf numFmtId="49" fontId="32" fillId="0" borderId="10" xfId="317" applyNumberFormat="1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0" xfId="317" applyFont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26" borderId="10" xfId="317" applyFont="1" applyFill="1" applyBorder="1" applyAlignment="1">
      <alignment horizontal="center" vertical="top" wrapText="1"/>
    </xf>
    <xf numFmtId="0" fontId="32" fillId="0" borderId="0" xfId="317" applyFont="1" applyFill="1" applyBorder="1" applyAlignment="1">
      <alignment horizontal="center" vertical="top"/>
    </xf>
    <xf numFmtId="0" fontId="33" fillId="0" borderId="10" xfId="317" applyFont="1" applyFill="1" applyBorder="1" applyAlignment="1">
      <alignment horizontal="center" vertical="top" wrapText="1"/>
    </xf>
    <xf numFmtId="0" fontId="35" fillId="0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Alignment="1">
      <alignment horizontal="right" vertical="top"/>
    </xf>
    <xf numFmtId="3" fontId="32" fillId="0" borderId="10" xfId="317" applyNumberFormat="1" applyFont="1" applyFill="1" applyBorder="1" applyAlignment="1">
      <alignment horizontal="center" vertical="top" wrapText="1"/>
    </xf>
    <xf numFmtId="3" fontId="36" fillId="0" borderId="10" xfId="317" applyNumberFormat="1" applyFont="1" applyFill="1" applyBorder="1" applyAlignment="1">
      <alignment horizontal="center" vertical="top" wrapText="1"/>
    </xf>
    <xf numFmtId="0" fontId="2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2" fillId="0" borderId="0" xfId="317" applyFont="1" applyAlignment="1">
      <alignment horizontal="right" vertical="center"/>
    </xf>
    <xf numFmtId="0" fontId="37" fillId="0" borderId="0" xfId="317" applyFont="1" applyAlignment="1">
      <alignment horizontal="right" vertical="center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35" fillId="0" borderId="10" xfId="317" applyFont="1" applyFill="1" applyBorder="1" applyAlignment="1">
      <alignment horizontal="center" vertical="top"/>
    </xf>
    <xf numFmtId="1" fontId="35" fillId="0" borderId="10" xfId="317" applyNumberFormat="1" applyFont="1" applyFill="1" applyBorder="1" applyAlignment="1">
      <alignment horizontal="center" vertical="top"/>
    </xf>
    <xf numFmtId="0" fontId="32" fillId="0" borderId="0" xfId="317" applyFont="1" applyAlignment="1">
      <alignment horizontal="right" vertical="center"/>
    </xf>
    <xf numFmtId="0" fontId="32" fillId="0" borderId="0" xfId="317" applyFont="1" applyAlignment="1">
      <alignment vertical="top"/>
    </xf>
    <xf numFmtId="0" fontId="22" fillId="0" borderId="14" xfId="0" applyNumberFormat="1" applyFont="1" applyFill="1" applyBorder="1" applyAlignment="1">
      <alignment horizontal="center" vertical="top" wrapText="1"/>
    </xf>
    <xf numFmtId="0" fontId="38" fillId="0" borderId="0" xfId="317" applyFont="1" applyAlignment="1">
      <alignment horizontal="center" vertical="top" wrapText="1"/>
    </xf>
    <xf numFmtId="0" fontId="38" fillId="0" borderId="0" xfId="317" applyFont="1" applyAlignment="1">
      <alignment horizontal="center" vertical="top"/>
    </xf>
    <xf numFmtId="0" fontId="32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Border="1" applyAlignment="1">
      <alignment horizontal="center" vertical="top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34" fillId="0" borderId="0" xfId="317" applyFont="1" applyAlignment="1">
      <alignment horizontal="right" vertical="top"/>
    </xf>
    <xf numFmtId="0" fontId="32" fillId="0" borderId="0" xfId="317" applyFont="1" applyFill="1" applyAlignment="1">
      <alignment vertical="top"/>
    </xf>
    <xf numFmtId="0" fontId="32" fillId="0" borderId="13" xfId="317" applyFont="1" applyFill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top" wrapText="1"/>
    </xf>
    <xf numFmtId="1" fontId="22" fillId="0" borderId="10" xfId="317" applyNumberFormat="1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22" fillId="27" borderId="0" xfId="317" applyFont="1" applyFill="1" applyBorder="1" applyAlignment="1">
      <alignment horizontal="center" vertical="top"/>
    </xf>
    <xf numFmtId="1" fontId="22" fillId="27" borderId="0" xfId="317" applyNumberFormat="1" applyFont="1" applyFill="1" applyBorder="1" applyAlignment="1">
      <alignment horizontal="center" vertical="top"/>
    </xf>
    <xf numFmtId="0" fontId="31" fillId="27" borderId="0" xfId="317" applyFont="1" applyFill="1" applyAlignment="1">
      <alignment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vertical="top"/>
    </xf>
    <xf numFmtId="0" fontId="35" fillId="27" borderId="0" xfId="317" applyFont="1" applyFill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3" fontId="36" fillId="27" borderId="0" xfId="317" applyNumberFormat="1" applyFont="1" applyFill="1" applyBorder="1" applyAlignment="1">
      <alignment horizontal="center" vertical="top" wrapText="1"/>
    </xf>
    <xf numFmtId="0" fontId="32" fillId="27" borderId="0" xfId="317" applyFont="1" applyFill="1" applyBorder="1" applyAlignment="1">
      <alignment horizontal="center" vertical="top" wrapText="1"/>
    </xf>
    <xf numFmtId="0" fontId="32" fillId="27" borderId="16" xfId="244" applyFont="1" applyFill="1" applyBorder="1" applyAlignment="1" applyProtection="1">
      <alignment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32" fillId="27" borderId="12" xfId="0" applyFont="1" applyFill="1" applyBorder="1" applyAlignment="1">
      <alignment vertical="top" wrapText="1"/>
    </xf>
    <xf numFmtId="0" fontId="32" fillId="27" borderId="13" xfId="0" applyFont="1" applyFill="1" applyBorder="1" applyAlignment="1">
      <alignment vertical="top" wrapText="1"/>
    </xf>
    <xf numFmtId="0" fontId="32" fillId="0" borderId="14" xfId="0" applyFont="1" applyBorder="1" applyAlignment="1">
      <alignment vertical="top" wrapText="1"/>
    </xf>
    <xf numFmtId="0" fontId="32" fillId="0" borderId="15" xfId="317" applyFont="1" applyFill="1" applyBorder="1" applyAlignment="1">
      <alignment horizontal="center" vertical="top" wrapText="1"/>
    </xf>
    <xf numFmtId="49" fontId="32" fillId="0" borderId="26" xfId="317" applyNumberFormat="1" applyFont="1" applyFill="1" applyBorder="1" applyAlignment="1">
      <alignment vertical="top" wrapText="1"/>
    </xf>
    <xf numFmtId="49" fontId="32" fillId="0" borderId="16" xfId="317" applyNumberFormat="1" applyFont="1" applyFill="1" applyBorder="1" applyAlignment="1">
      <alignment vertical="top" wrapText="1"/>
    </xf>
    <xf numFmtId="49" fontId="32" fillId="0" borderId="26" xfId="317" applyNumberFormat="1" applyFont="1" applyFill="1" applyBorder="1" applyAlignment="1">
      <alignment vertical="top"/>
    </xf>
    <xf numFmtId="49" fontId="32" fillId="0" borderId="16" xfId="317" applyNumberFormat="1" applyFont="1" applyFill="1" applyBorder="1" applyAlignment="1">
      <alignment vertical="top"/>
    </xf>
    <xf numFmtId="0" fontId="32" fillId="0" borderId="26" xfId="317" applyFont="1" applyFill="1" applyBorder="1" applyAlignment="1">
      <alignment vertical="top" wrapText="1"/>
    </xf>
    <xf numFmtId="0" fontId="32" fillId="0" borderId="16" xfId="317" applyFont="1" applyFill="1" applyBorder="1" applyAlignment="1">
      <alignment vertical="top" wrapText="1"/>
    </xf>
    <xf numFmtId="0" fontId="32" fillId="0" borderId="24" xfId="317" applyFont="1" applyFill="1" applyBorder="1" applyAlignment="1">
      <alignment vertical="top" wrapText="1"/>
    </xf>
    <xf numFmtId="0" fontId="32" fillId="0" borderId="25" xfId="317" applyFont="1" applyFill="1" applyBorder="1" applyAlignment="1">
      <alignment vertical="top" wrapText="1"/>
    </xf>
    <xf numFmtId="0" fontId="32" fillId="0" borderId="13" xfId="0" applyFont="1" applyBorder="1" applyAlignment="1">
      <alignment horizontal="left" vertical="top" wrapText="1"/>
    </xf>
    <xf numFmtId="0" fontId="22" fillId="0" borderId="10" xfId="317" applyFont="1" applyFill="1" applyBorder="1" applyAlignment="1">
      <alignment horizontal="center" vertical="top"/>
    </xf>
    <xf numFmtId="0" fontId="32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0" fontId="22" fillId="0" borderId="0" xfId="317" applyFont="1" applyFill="1" applyAlignment="1">
      <alignment vertical="top"/>
    </xf>
    <xf numFmtId="0" fontId="32" fillId="0" borderId="29" xfId="317" applyFont="1" applyFill="1" applyBorder="1" applyAlignment="1">
      <alignment horizontal="center" vertical="top" wrapText="1"/>
    </xf>
    <xf numFmtId="0" fontId="32" fillId="0" borderId="30" xfId="317" applyFont="1" applyFill="1" applyBorder="1" applyAlignment="1">
      <alignment horizontal="center" vertical="top" wrapText="1"/>
    </xf>
    <xf numFmtId="0" fontId="32" fillId="0" borderId="31" xfId="317" applyFont="1" applyFill="1" applyBorder="1" applyAlignment="1">
      <alignment horizontal="center" vertical="top" wrapText="1"/>
    </xf>
    <xf numFmtId="49" fontId="32" fillId="0" borderId="27" xfId="317" applyNumberFormat="1" applyFont="1" applyFill="1" applyBorder="1" applyAlignment="1">
      <alignment vertical="top"/>
    </xf>
    <xf numFmtId="49" fontId="32" fillId="0" borderId="27" xfId="317" applyNumberFormat="1" applyFont="1" applyFill="1" applyBorder="1" applyAlignment="1">
      <alignment vertical="top" wrapText="1"/>
    </xf>
    <xf numFmtId="0" fontId="32" fillId="0" borderId="27" xfId="317" applyFont="1" applyFill="1" applyBorder="1" applyAlignment="1">
      <alignment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33" xfId="0" applyFont="1" applyBorder="1" applyAlignment="1">
      <alignment vertical="top" wrapText="1"/>
    </xf>
    <xf numFmtId="0" fontId="22" fillId="0" borderId="33" xfId="0" applyNumberFormat="1" applyFont="1" applyFill="1" applyBorder="1" applyAlignment="1">
      <alignment horizontal="center" vertical="top" wrapText="1"/>
    </xf>
    <xf numFmtId="0" fontId="32" fillId="0" borderId="30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0" xfId="0" applyFont="1" applyBorder="1" applyAlignment="1">
      <alignment vertical="top" wrapText="1"/>
    </xf>
    <xf numFmtId="0" fontId="32" fillId="0" borderId="34" xfId="0" applyFont="1" applyBorder="1" applyAlignment="1">
      <alignment vertical="top" wrapText="1"/>
    </xf>
    <xf numFmtId="0" fontId="32" fillId="0" borderId="35" xfId="0" applyFont="1" applyBorder="1" applyAlignment="1">
      <alignment vertical="top" wrapText="1"/>
    </xf>
    <xf numFmtId="0" fontId="32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0" fontId="32" fillId="0" borderId="30" xfId="0" applyFont="1" applyBorder="1" applyAlignment="1">
      <alignment horizontal="center" vertical="top" wrapText="1"/>
    </xf>
    <xf numFmtId="0" fontId="32" fillId="0" borderId="30" xfId="317" applyFont="1" applyFill="1" applyBorder="1" applyAlignment="1">
      <alignment horizontal="center" vertical="top" wrapText="1"/>
    </xf>
    <xf numFmtId="0" fontId="32" fillId="0" borderId="32" xfId="317" applyFont="1" applyFill="1" applyBorder="1" applyAlignment="1">
      <alignment horizontal="center" vertical="top" wrapText="1"/>
    </xf>
    <xf numFmtId="0" fontId="32" fillId="0" borderId="11" xfId="317" applyFont="1" applyFill="1" applyBorder="1" applyAlignment="1">
      <alignment horizontal="center" vertical="top" wrapText="1"/>
    </xf>
    <xf numFmtId="0" fontId="32" fillId="0" borderId="28" xfId="317" applyFont="1" applyFill="1" applyBorder="1" applyAlignment="1">
      <alignment horizontal="center" vertical="top" wrapText="1"/>
    </xf>
    <xf numFmtId="0" fontId="32" fillId="0" borderId="15" xfId="317" applyFont="1" applyFill="1" applyBorder="1" applyAlignment="1">
      <alignment horizontal="center" vertical="top" wrapText="1"/>
    </xf>
    <xf numFmtId="0" fontId="32" fillId="0" borderId="26" xfId="317" applyFont="1" applyFill="1" applyBorder="1" applyAlignment="1">
      <alignment horizontal="center"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29" xfId="317" applyFont="1" applyFill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left" vertical="top" wrapText="1"/>
    </xf>
    <xf numFmtId="0" fontId="22" fillId="0" borderId="17" xfId="317" applyFont="1" applyFill="1" applyBorder="1" applyAlignment="1">
      <alignment horizontal="left" vertical="top" wrapText="1"/>
    </xf>
    <xf numFmtId="0" fontId="22" fillId="0" borderId="13" xfId="317" applyFont="1" applyFill="1" applyBorder="1" applyAlignment="1">
      <alignment horizontal="left" vertical="top" wrapText="1"/>
    </xf>
    <xf numFmtId="0" fontId="22" fillId="0" borderId="12" xfId="317" applyFont="1" applyFill="1" applyBorder="1" applyAlignment="1">
      <alignment horizontal="center" vertical="top" wrapText="1"/>
    </xf>
    <xf numFmtId="0" fontId="22" fillId="0" borderId="17" xfId="317" applyFont="1" applyFill="1" applyBorder="1" applyAlignment="1">
      <alignment horizontal="center" vertical="top" wrapText="1"/>
    </xf>
    <xf numFmtId="0" fontId="22" fillId="0" borderId="13" xfId="317" applyFont="1" applyFill="1" applyBorder="1" applyAlignment="1">
      <alignment horizontal="center" vertical="top" wrapText="1"/>
    </xf>
    <xf numFmtId="0" fontId="22" fillId="27" borderId="0" xfId="317" applyFont="1" applyFill="1" applyBorder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/>
    </xf>
    <xf numFmtId="0" fontId="22" fillId="0" borderId="13" xfId="317" applyFont="1" applyFill="1" applyBorder="1" applyAlignment="1">
      <alignment horizontal="center" vertical="top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5" xfId="0" applyFont="1" applyFill="1" applyBorder="1" applyAlignment="1">
      <alignment horizontal="center" vertical="top" wrapText="1"/>
    </xf>
    <xf numFmtId="0" fontId="32" fillId="27" borderId="16" xfId="0" applyFont="1" applyFill="1" applyBorder="1" applyAlignment="1">
      <alignment horizontal="center" vertical="top" wrapText="1"/>
    </xf>
    <xf numFmtId="0" fontId="33" fillId="0" borderId="10" xfId="317" applyFont="1" applyFill="1" applyBorder="1" applyAlignment="1">
      <alignment horizontal="center"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7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vertical="top" wrapText="1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2" fontId="38" fillId="0" borderId="0" xfId="317" applyNumberFormat="1" applyFont="1" applyBorder="1" applyAlignment="1">
      <alignment vertical="top" wrapText="1"/>
    </xf>
    <xf numFmtId="0" fontId="39" fillId="0" borderId="18" xfId="317" applyFont="1" applyBorder="1" applyAlignment="1">
      <alignment vertical="top" wrapText="1"/>
    </xf>
    <xf numFmtId="0" fontId="32" fillId="0" borderId="0" xfId="317" applyFont="1" applyAlignment="1">
      <alignment horizontal="right" vertical="center" wrapText="1"/>
    </xf>
    <xf numFmtId="2" fontId="32" fillId="0" borderId="23" xfId="317" applyNumberFormat="1" applyFont="1" applyBorder="1" applyAlignment="1">
      <alignment vertical="top" wrapText="1"/>
    </xf>
    <xf numFmtId="0" fontId="32" fillId="0" borderId="0" xfId="317" applyFont="1" applyBorder="1" applyAlignment="1">
      <alignment horizontal="center" vertical="top"/>
    </xf>
    <xf numFmtId="2" fontId="40" fillId="0" borderId="23" xfId="317" applyNumberFormat="1" applyFont="1" applyBorder="1" applyAlignment="1">
      <alignment vertical="top" wrapText="1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11" xfId="317" applyFont="1" applyBorder="1" applyAlignment="1">
      <alignment horizontal="right" vertical="top"/>
    </xf>
    <xf numFmtId="49" fontId="32" fillId="0" borderId="12" xfId="317" applyNumberFormat="1" applyFont="1" applyBorder="1" applyAlignment="1">
      <alignment horizontal="center" vertical="top"/>
    </xf>
    <xf numFmtId="49" fontId="32" fillId="0" borderId="13" xfId="317" applyNumberFormat="1" applyFont="1" applyBorder="1" applyAlignment="1">
      <alignment horizontal="center" vertical="top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0" fontId="24" fillId="0" borderId="0" xfId="317" applyFont="1" applyFill="1" applyAlignment="1">
      <alignment horizontal="center" vertical="center"/>
    </xf>
    <xf numFmtId="0" fontId="25" fillId="0" borderId="0" xfId="317" applyFont="1" applyFill="1" applyAlignment="1">
      <alignment horizontal="center" vertical="center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25" fillId="0" borderId="0" xfId="317" applyFont="1" applyFill="1" applyAlignment="1">
      <alignment horizontal="center" vertical="center" wrapText="1"/>
    </xf>
    <xf numFmtId="0" fontId="32" fillId="0" borderId="19" xfId="317" applyFont="1" applyBorder="1" applyAlignment="1">
      <alignment horizontal="center" vertical="top"/>
    </xf>
    <xf numFmtId="0" fontId="32" fillId="0" borderId="20" xfId="317" applyFont="1" applyBorder="1" applyAlignment="1">
      <alignment horizontal="center" vertical="top"/>
    </xf>
    <xf numFmtId="49" fontId="32" fillId="0" borderId="21" xfId="317" applyNumberFormat="1" applyFont="1" applyBorder="1" applyAlignment="1">
      <alignment horizontal="center" vertical="top"/>
    </xf>
    <xf numFmtId="49" fontId="32" fillId="0" borderId="22" xfId="317" applyNumberFormat="1" applyFont="1" applyBorder="1" applyAlignment="1">
      <alignment horizontal="center" vertical="top"/>
    </xf>
    <xf numFmtId="0" fontId="22" fillId="0" borderId="0" xfId="317" applyFont="1" applyFill="1" applyAlignment="1">
      <alignment horizontal="right" vertical="center"/>
    </xf>
    <xf numFmtId="0" fontId="37" fillId="0" borderId="0" xfId="317" applyFont="1" applyAlignment="1">
      <alignment horizontal="center" vertical="top"/>
    </xf>
    <xf numFmtId="0" fontId="32" fillId="0" borderId="0" xfId="317" applyFont="1" applyAlignment="1">
      <alignment horizontal="center" vertical="top"/>
    </xf>
    <xf numFmtId="0" fontId="39" fillId="0" borderId="0" xfId="317" applyFont="1" applyAlignment="1">
      <alignment vertical="top" wrapText="1"/>
    </xf>
    <xf numFmtId="0" fontId="39" fillId="0" borderId="0" xfId="317" applyFont="1" applyAlignment="1">
      <alignment vertical="top"/>
    </xf>
    <xf numFmtId="0" fontId="32" fillId="0" borderId="10" xfId="317" applyFont="1" applyBorder="1" applyAlignment="1">
      <alignment horizontal="center" vertical="top"/>
    </xf>
    <xf numFmtId="0" fontId="32" fillId="0" borderId="0" xfId="317" applyFont="1" applyAlignment="1">
      <alignment vertical="top"/>
    </xf>
    <xf numFmtId="0" fontId="22" fillId="0" borderId="10" xfId="317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2" fillId="0" borderId="0" xfId="317" applyFont="1" applyFill="1" applyBorder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vertical="top" wrapText="1"/>
    </xf>
    <xf numFmtId="0" fontId="32" fillId="0" borderId="10" xfId="317" applyFont="1" applyBorder="1" applyAlignment="1">
      <alignment vertical="top"/>
    </xf>
    <xf numFmtId="0" fontId="32" fillId="0" borderId="0" xfId="317" applyFont="1" applyBorder="1" applyAlignment="1">
      <alignment vertical="top" wrapText="1"/>
    </xf>
    <xf numFmtId="0" fontId="39" fillId="27" borderId="0" xfId="317" applyFont="1" applyFill="1" applyAlignment="1">
      <alignment vertical="top" wrapText="1"/>
    </xf>
    <xf numFmtId="0" fontId="39" fillId="27" borderId="0" xfId="317" applyFont="1" applyFill="1" applyAlignment="1">
      <alignment vertical="top"/>
    </xf>
    <xf numFmtId="0" fontId="22" fillId="27" borderId="10" xfId="317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22" fillId="0" borderId="0" xfId="317" applyFont="1" applyFill="1" applyAlignment="1">
      <alignment vertical="top"/>
    </xf>
    <xf numFmtId="0" fontId="32" fillId="0" borderId="0" xfId="317" applyFont="1" applyFill="1" applyBorder="1" applyAlignment="1">
      <alignment vertical="top" wrapText="1"/>
    </xf>
    <xf numFmtId="49" fontId="32" fillId="0" borderId="0" xfId="317" applyNumberFormat="1" applyFont="1" applyAlignment="1">
      <alignment vertical="top"/>
    </xf>
    <xf numFmtId="0" fontId="32" fillId="0" borderId="0" xfId="317" applyFont="1" applyAlignment="1">
      <alignment vertical="top" wrapText="1"/>
    </xf>
    <xf numFmtId="0" fontId="22" fillId="0" borderId="0" xfId="317" applyFont="1" applyFill="1" applyAlignment="1">
      <alignment vertical="top" wrapText="1"/>
    </xf>
    <xf numFmtId="0" fontId="32" fillId="0" borderId="12" xfId="317" applyFont="1" applyBorder="1" applyAlignment="1">
      <alignment horizontal="center" vertical="top" wrapText="1"/>
    </xf>
    <xf numFmtId="0" fontId="32" fillId="0" borderId="17" xfId="317" applyFont="1" applyBorder="1" applyAlignment="1">
      <alignment horizontal="center" vertical="top"/>
    </xf>
    <xf numFmtId="0" fontId="32" fillId="0" borderId="13" xfId="317" applyFont="1" applyBorder="1" applyAlignment="1">
      <alignment horizontal="center" vertical="top"/>
    </xf>
    <xf numFmtId="0" fontId="22" fillId="0" borderId="15" xfId="317" applyFont="1" applyFill="1" applyBorder="1" applyAlignment="1">
      <alignment horizontal="center" vertical="top" wrapText="1"/>
    </xf>
    <xf numFmtId="0" fontId="22" fillId="0" borderId="16" xfId="317" applyFont="1" applyFill="1" applyBorder="1" applyAlignment="1">
      <alignment horizontal="center" vertical="top" wrapText="1"/>
    </xf>
    <xf numFmtId="0" fontId="22" fillId="27" borderId="0" xfId="317" applyFont="1" applyFill="1" applyAlignment="1">
      <alignment vertical="top"/>
    </xf>
    <xf numFmtId="0" fontId="32" fillId="0" borderId="0" xfId="317" applyFont="1" applyFill="1" applyAlignment="1">
      <alignment vertical="top" wrapText="1"/>
    </xf>
    <xf numFmtId="0" fontId="22" fillId="0" borderId="11" xfId="0" applyNumberFormat="1" applyFont="1" applyFill="1" applyBorder="1" applyAlignment="1">
      <alignment horizontal="center" vertical="top" wrapText="1"/>
    </xf>
    <xf numFmtId="0" fontId="22" fillId="0" borderId="28" xfId="0" applyNumberFormat="1" applyFont="1" applyFill="1" applyBorder="1" applyAlignment="1">
      <alignment horizontal="center" vertical="top" wrapText="1"/>
    </xf>
    <xf numFmtId="0" fontId="32" fillId="0" borderId="27" xfId="317" applyFont="1" applyFill="1" applyBorder="1" applyAlignment="1">
      <alignment horizontal="center" vertical="top" wrapText="1"/>
    </xf>
    <xf numFmtId="0" fontId="32" fillId="27" borderId="12" xfId="244" applyFont="1" applyFill="1" applyBorder="1" applyAlignment="1" applyProtection="1">
      <alignment horizontal="center" vertical="top" wrapText="1"/>
    </xf>
    <xf numFmtId="0" fontId="32" fillId="27" borderId="17" xfId="244" applyFont="1" applyFill="1" applyBorder="1" applyAlignment="1" applyProtection="1">
      <alignment horizontal="center" vertical="top" wrapText="1"/>
    </xf>
    <xf numFmtId="0" fontId="32" fillId="27" borderId="13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23" xfId="317" applyFont="1" applyBorder="1" applyAlignment="1">
      <alignment vertical="top" wrapText="1" shrinkToFit="1"/>
    </xf>
    <xf numFmtId="0" fontId="39" fillId="0" borderId="18" xfId="317" applyFont="1" applyBorder="1" applyAlignment="1">
      <alignment vertical="top" wrapText="1" shrinkToFit="1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2" fillId="0" borderId="0" xfId="317" applyFont="1" applyAlignment="1">
      <alignment horizontal="right" vertical="center" wrapText="1"/>
    </xf>
    <xf numFmtId="0" fontId="32" fillId="0" borderId="18" xfId="317" applyFont="1" applyBorder="1" applyAlignment="1">
      <alignment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39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Акцент1 10" xfId="163"/>
    <cellStyle name="Акцент1 2" xfId="164"/>
    <cellStyle name="Акцент1 3" xfId="165"/>
    <cellStyle name="Акцент1 4" xfId="166"/>
    <cellStyle name="Акцент1 5" xfId="167"/>
    <cellStyle name="Акцент1 6" xfId="168"/>
    <cellStyle name="Акцент1 7" xfId="169"/>
    <cellStyle name="Акцент1 8" xfId="170"/>
    <cellStyle name="Акцент1 9" xfId="171"/>
    <cellStyle name="Акцент2 10" xfId="172"/>
    <cellStyle name="Акцент2 2" xfId="173"/>
    <cellStyle name="Акцент2 3" xfId="174"/>
    <cellStyle name="Акцент2 4" xfId="175"/>
    <cellStyle name="Акцент2 5" xfId="176"/>
    <cellStyle name="Акцент2 6" xfId="177"/>
    <cellStyle name="Акцент2 7" xfId="178"/>
    <cellStyle name="Акцент2 8" xfId="179"/>
    <cellStyle name="Акцент2 9" xfId="180"/>
    <cellStyle name="Акцент3 10" xfId="181"/>
    <cellStyle name="Акцент3 2" xfId="182"/>
    <cellStyle name="Акцент3 3" xfId="183"/>
    <cellStyle name="Акцент3 4" xfId="184"/>
    <cellStyle name="Акцент3 5" xfId="185"/>
    <cellStyle name="Акцент3 6" xfId="186"/>
    <cellStyle name="Акцент3 7" xfId="187"/>
    <cellStyle name="Акцент3 8" xfId="188"/>
    <cellStyle name="Акцент3 9" xfId="189"/>
    <cellStyle name="Акцент4 10" xfId="190"/>
    <cellStyle name="Акцент4 2" xfId="191"/>
    <cellStyle name="Акцент4 3" xfId="192"/>
    <cellStyle name="Акцент4 4" xfId="193"/>
    <cellStyle name="Акцент4 5" xfId="194"/>
    <cellStyle name="Акцент4 6" xfId="195"/>
    <cellStyle name="Акцент4 7" xfId="196"/>
    <cellStyle name="Акцент4 8" xfId="197"/>
    <cellStyle name="Акцент4 9" xfId="198"/>
    <cellStyle name="Акцент5 10" xfId="199"/>
    <cellStyle name="Акцент5 2" xfId="200"/>
    <cellStyle name="Акцент5 3" xfId="201"/>
    <cellStyle name="Акцент5 4" xfId="202"/>
    <cellStyle name="Акцент5 5" xfId="203"/>
    <cellStyle name="Акцент5 6" xfId="204"/>
    <cellStyle name="Акцент5 7" xfId="205"/>
    <cellStyle name="Акцент5 8" xfId="206"/>
    <cellStyle name="Акцент5 9" xfId="207"/>
    <cellStyle name="Акцент6 10" xfId="208"/>
    <cellStyle name="Акцент6 2" xfId="209"/>
    <cellStyle name="Акцент6 3" xfId="210"/>
    <cellStyle name="Акцент6 4" xfId="211"/>
    <cellStyle name="Акцент6 5" xfId="212"/>
    <cellStyle name="Акцент6 6" xfId="213"/>
    <cellStyle name="Акцент6 7" xfId="214"/>
    <cellStyle name="Акцент6 8" xfId="215"/>
    <cellStyle name="Акцент6 9" xfId="216"/>
    <cellStyle name="Ввод  10" xfId="217"/>
    <cellStyle name="Ввод  2" xfId="218"/>
    <cellStyle name="Ввод  3" xfId="219"/>
    <cellStyle name="Ввод  4" xfId="220"/>
    <cellStyle name="Ввод  5" xfId="221"/>
    <cellStyle name="Ввод  6" xfId="222"/>
    <cellStyle name="Ввод  7" xfId="223"/>
    <cellStyle name="Ввод  8" xfId="224"/>
    <cellStyle name="Ввод  9" xfId="225"/>
    <cellStyle name="Вывод 10" xfId="226"/>
    <cellStyle name="Вывод 2" xfId="227"/>
    <cellStyle name="Вывод 3" xfId="228"/>
    <cellStyle name="Вывод 4" xfId="229"/>
    <cellStyle name="Вывод 5" xfId="230"/>
    <cellStyle name="Вывод 6" xfId="231"/>
    <cellStyle name="Вывод 7" xfId="232"/>
    <cellStyle name="Вывод 8" xfId="233"/>
    <cellStyle name="Вывод 9" xfId="234"/>
    <cellStyle name="Вычисление 10" xfId="235"/>
    <cellStyle name="Вычисление 2" xfId="236"/>
    <cellStyle name="Вычисление 3" xfId="237"/>
    <cellStyle name="Вычисление 4" xfId="238"/>
    <cellStyle name="Вычисление 5" xfId="239"/>
    <cellStyle name="Вычисление 6" xfId="240"/>
    <cellStyle name="Вычисление 7" xfId="241"/>
    <cellStyle name="Вычисление 8" xfId="242"/>
    <cellStyle name="Вычисление 9" xfId="243"/>
    <cellStyle name="Гиперссылка" xfId="244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317"/>
    <cellStyle name="Обычный 2 10" xfId="318"/>
    <cellStyle name="Обычный 2 11" xfId="319"/>
    <cellStyle name="Обычный 2 2" xfId="320"/>
    <cellStyle name="Обычный 2 2 2" xfId="321"/>
    <cellStyle name="Обычный 2 3" xfId="322"/>
    <cellStyle name="Обычный 2 4" xfId="323"/>
    <cellStyle name="Обычный 2 5" xfId="324"/>
    <cellStyle name="Обычный 2 6" xfId="325"/>
    <cellStyle name="Обычный 2 7" xfId="326"/>
    <cellStyle name="Обычный 2 8" xfId="327"/>
    <cellStyle name="Обычный 2 9" xfId="328"/>
    <cellStyle name="Обычный 3" xfId="329"/>
    <cellStyle name="Обычный 3 2" xfId="330"/>
    <cellStyle name="Обычный 3 3" xfId="331"/>
    <cellStyle name="Обычный 4" xfId="332"/>
    <cellStyle name="Обычный 5" xfId="333"/>
    <cellStyle name="Обычный 6" xfId="334"/>
    <cellStyle name="Обычный 9" xfId="335"/>
    <cellStyle name="Плохой 10" xfId="336"/>
    <cellStyle name="Плохой 2" xfId="337"/>
    <cellStyle name="Плохой 3" xfId="338"/>
    <cellStyle name="Плохой 4" xfId="339"/>
    <cellStyle name="Плохой 5" xfId="340"/>
    <cellStyle name="Плохой 6" xfId="341"/>
    <cellStyle name="Плохой 7" xfId="342"/>
    <cellStyle name="Плохой 8" xfId="343"/>
    <cellStyle name="Плохой 9" xfId="344"/>
    <cellStyle name="Пояснение 10" xfId="345"/>
    <cellStyle name="Пояснение 2" xfId="346"/>
    <cellStyle name="Пояснение 3" xfId="347"/>
    <cellStyle name="Пояснение 4" xfId="348"/>
    <cellStyle name="Пояснение 5" xfId="349"/>
    <cellStyle name="Пояснение 6" xfId="350"/>
    <cellStyle name="Пояснение 7" xfId="351"/>
    <cellStyle name="Пояснение 8" xfId="352"/>
    <cellStyle name="Пояснение 9" xfId="353"/>
    <cellStyle name="Примечание 10" xfId="354"/>
    <cellStyle name="Примечание 2" xfId="355"/>
    <cellStyle name="Примечание 3" xfId="356"/>
    <cellStyle name="Примечание 4" xfId="357"/>
    <cellStyle name="Примечание 5" xfId="358"/>
    <cellStyle name="Примечание 6" xfId="359"/>
    <cellStyle name="Примечание 7" xfId="360"/>
    <cellStyle name="Примечание 8" xfId="361"/>
    <cellStyle name="Примечание 9" xfId="362"/>
    <cellStyle name="Связанная ячейка 10" xfId="363"/>
    <cellStyle name="Связанная ячейка 2" xfId="364"/>
    <cellStyle name="Связанная ячейка 3" xfId="365"/>
    <cellStyle name="Связанная ячейка 4" xfId="366"/>
    <cellStyle name="Связанная ячейка 5" xfId="367"/>
    <cellStyle name="Связанная ячейка 6" xfId="368"/>
    <cellStyle name="Связанная ячейка 7" xfId="369"/>
    <cellStyle name="Связанная ячейка 8" xfId="370"/>
    <cellStyle name="Связанная ячейка 9" xfId="371"/>
    <cellStyle name="Текст предупреждения 10" xfId="372"/>
    <cellStyle name="Текст предупреждения 2" xfId="373"/>
    <cellStyle name="Текст предупреждения 3" xfId="374"/>
    <cellStyle name="Текст предупреждения 4" xfId="375"/>
    <cellStyle name="Текст предупреждения 5" xfId="376"/>
    <cellStyle name="Текст предупреждения 6" xfId="377"/>
    <cellStyle name="Текст предупреждения 7" xfId="378"/>
    <cellStyle name="Текст предупреждения 8" xfId="379"/>
    <cellStyle name="Текст предупреждения 9" xfId="380"/>
    <cellStyle name="Хороший 10" xfId="381"/>
    <cellStyle name="Хороший 2" xfId="382"/>
    <cellStyle name="Хороший 3" xfId="383"/>
    <cellStyle name="Хороший 4" xfId="384"/>
    <cellStyle name="Хороший 5" xfId="385"/>
    <cellStyle name="Хороший 6" xfId="386"/>
    <cellStyle name="Хороший 7" xfId="387"/>
    <cellStyle name="Хороший 8" xfId="388"/>
    <cellStyle name="Хороший 9" xfId="3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E145"/>
  <sheetViews>
    <sheetView view="pageBreakPreview" topLeftCell="A11" zoomScale="75" zoomScaleSheetLayoutView="75" workbookViewId="0">
      <selection activeCell="L75" sqref="L75"/>
    </sheetView>
  </sheetViews>
  <sheetFormatPr defaultRowHeight="18.7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178</v>
      </c>
    </row>
    <row r="4" spans="1:18" s="27" customFormat="1">
      <c r="L4" s="27" t="s">
        <v>174</v>
      </c>
    </row>
    <row r="5" spans="1:18" s="27" customFormat="1" ht="35.25" customHeight="1">
      <c r="A5" s="167" t="s">
        <v>168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8" s="27" customFormat="1" ht="30.75" customHeight="1">
      <c r="A6" s="171" t="s">
        <v>169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8" ht="16.5" hidden="1" customHeight="1">
      <c r="A7" s="169" t="s">
        <v>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72" t="s">
        <v>1</v>
      </c>
      <c r="O8" s="173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61" t="s">
        <v>3</v>
      </c>
      <c r="L9" s="161"/>
      <c r="M9" s="162"/>
      <c r="N9" s="174" t="s">
        <v>4</v>
      </c>
      <c r="O9" s="175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65" t="s">
        <v>92</v>
      </c>
      <c r="L10" s="165"/>
      <c r="M10" s="166"/>
      <c r="N10" s="159" t="s">
        <v>170</v>
      </c>
      <c r="O10" s="16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65" t="s">
        <v>93</v>
      </c>
      <c r="L11" s="165"/>
      <c r="M11" s="166"/>
      <c r="N11" s="159" t="s">
        <v>171</v>
      </c>
      <c r="O11" s="16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61" t="s">
        <v>95</v>
      </c>
      <c r="L13" s="161"/>
      <c r="M13" s="162"/>
      <c r="N13" s="163" t="s">
        <v>101</v>
      </c>
      <c r="O13" s="16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61"/>
      <c r="L14" s="161"/>
      <c r="M14" s="162"/>
      <c r="N14" s="163"/>
      <c r="O14" s="16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76" t="s">
        <v>104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51"/>
      <c r="Q17" s="51"/>
      <c r="R17" s="51"/>
    </row>
    <row r="18" spans="1:18" ht="108.75" customHeight="1">
      <c r="A18" s="155" t="s">
        <v>172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51"/>
      <c r="Q18" s="51"/>
      <c r="R18" s="51"/>
    </row>
    <row r="19" spans="1:18" ht="74.25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3"/>
      <c r="Q19" s="3"/>
      <c r="R19" s="3"/>
    </row>
    <row r="20" spans="1:18" ht="206.25" customHeight="1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57"/>
      <c r="O21" s="157"/>
      <c r="P21" s="6"/>
      <c r="Q21" s="6"/>
      <c r="R21" s="6"/>
    </row>
    <row r="22" spans="1:18" ht="18.75" customHeight="1">
      <c r="A22" s="153" t="s">
        <v>2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1"/>
      <c r="L22" s="151"/>
      <c r="M22" s="151"/>
      <c r="N22" s="152"/>
      <c r="O22" s="152"/>
      <c r="P22" s="6"/>
      <c r="Q22" s="6"/>
      <c r="R22" s="6"/>
    </row>
    <row r="23" spans="1:18" ht="23.25">
      <c r="A23" s="158" t="s">
        <v>87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1"/>
      <c r="L23" s="151"/>
      <c r="M23" s="151"/>
      <c r="N23" s="152"/>
      <c r="O23" s="152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51"/>
      <c r="L24" s="151"/>
      <c r="M24" s="151"/>
      <c r="N24" s="152"/>
      <c r="O24" s="152"/>
      <c r="P24" s="6"/>
      <c r="Q24" s="6"/>
      <c r="R24" s="6"/>
    </row>
    <row r="25" spans="1:18" ht="18.75" customHeight="1">
      <c r="A25" s="153" t="s">
        <v>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1"/>
      <c r="L25" s="151"/>
      <c r="M25" s="151"/>
      <c r="N25" s="152"/>
      <c r="O25" s="152"/>
      <c r="P25" s="6"/>
      <c r="Q25" s="6"/>
      <c r="R25" s="6"/>
    </row>
    <row r="26" spans="1:18" ht="18.75" customHeight="1">
      <c r="A26" s="156" t="s">
        <v>113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1"/>
      <c r="L26" s="151"/>
      <c r="M26" s="151"/>
      <c r="N26" s="152"/>
      <c r="O26" s="152"/>
      <c r="P26" s="6"/>
      <c r="Q26" s="6"/>
      <c r="R26" s="6"/>
    </row>
    <row r="27" spans="1:18" ht="18.75" customHeight="1">
      <c r="A27" s="154" t="s">
        <v>105</v>
      </c>
      <c r="B27" s="154"/>
      <c r="C27" s="154"/>
      <c r="D27" s="154"/>
      <c r="E27" s="154"/>
      <c r="F27" s="154"/>
      <c r="G27" s="154"/>
      <c r="H27" s="154"/>
      <c r="I27" s="154"/>
      <c r="J27" s="154"/>
      <c r="K27" s="21"/>
      <c r="L27" s="21"/>
      <c r="M27" s="22"/>
      <c r="N27" s="23"/>
      <c r="O27" s="23"/>
      <c r="P27" s="6"/>
      <c r="Q27" s="6"/>
      <c r="R27" s="6"/>
    </row>
    <row r="28" spans="1:18">
      <c r="A28" s="177" t="s">
        <v>6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6"/>
      <c r="Q28" s="6"/>
      <c r="R28" s="6"/>
    </row>
    <row r="29" spans="1:18" ht="42" customHeight="1">
      <c r="A29" s="177" t="s">
        <v>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9" t="s">
        <v>103</v>
      </c>
      <c r="N29" s="181" t="s">
        <v>123</v>
      </c>
      <c r="O29" s="7"/>
      <c r="P29" s="6"/>
      <c r="Q29" s="6"/>
      <c r="R29" s="6"/>
    </row>
    <row r="30" spans="1:18">
      <c r="A30" s="182" t="s">
        <v>80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0"/>
      <c r="N30" s="181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80"/>
      <c r="N31" s="181"/>
      <c r="O31" s="7"/>
      <c r="P31" s="6"/>
      <c r="Q31" s="6"/>
      <c r="R31" s="6"/>
    </row>
    <row r="32" spans="1:18">
      <c r="A32" s="185" t="s">
        <v>9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6"/>
      <c r="N32" s="25"/>
      <c r="O32" s="6"/>
      <c r="P32" s="6"/>
      <c r="Q32" s="6"/>
      <c r="R32" s="6"/>
    </row>
    <row r="33" spans="1:18">
      <c r="A33" s="186" t="s">
        <v>84</v>
      </c>
      <c r="B33" s="186"/>
      <c r="C33" s="186"/>
      <c r="D33" s="186"/>
      <c r="E33" s="186"/>
      <c r="F33" s="186"/>
      <c r="G33" s="186"/>
      <c r="H33" s="186"/>
      <c r="I33" s="186"/>
      <c r="J33" s="186"/>
      <c r="K33" s="6"/>
      <c r="L33" s="6"/>
      <c r="M33" s="6"/>
      <c r="N33" s="25"/>
      <c r="O33" s="6"/>
      <c r="P33" s="6"/>
      <c r="Q33" s="6"/>
      <c r="R33" s="6"/>
    </row>
    <row r="34" spans="1:18" ht="93.75" customHeight="1">
      <c r="A34" s="146" t="s">
        <v>10</v>
      </c>
      <c r="B34" s="146" t="s">
        <v>11</v>
      </c>
      <c r="C34" s="146"/>
      <c r="D34" s="146"/>
      <c r="E34" s="146" t="s">
        <v>12</v>
      </c>
      <c r="F34" s="146"/>
      <c r="G34" s="146" t="s">
        <v>13</v>
      </c>
      <c r="H34" s="146"/>
      <c r="I34" s="146"/>
      <c r="J34" s="146" t="s">
        <v>14</v>
      </c>
      <c r="K34" s="146"/>
      <c r="L34" s="146"/>
      <c r="M34" s="135" t="s">
        <v>96</v>
      </c>
      <c r="N34" s="137"/>
      <c r="O34" s="6"/>
      <c r="P34" s="6"/>
      <c r="Q34" s="6"/>
      <c r="R34" s="6"/>
    </row>
    <row r="35" spans="1:18" ht="59.25" customHeight="1">
      <c r="A35" s="150"/>
      <c r="B35" s="146"/>
      <c r="C35" s="146"/>
      <c r="D35" s="146"/>
      <c r="E35" s="146"/>
      <c r="F35" s="146"/>
      <c r="G35" s="146" t="s">
        <v>15</v>
      </c>
      <c r="H35" s="146" t="s">
        <v>16</v>
      </c>
      <c r="I35" s="146"/>
      <c r="J35" s="146" t="s">
        <v>175</v>
      </c>
      <c r="K35" s="146" t="s">
        <v>176</v>
      </c>
      <c r="L35" s="146" t="s">
        <v>177</v>
      </c>
      <c r="M35" s="183" t="s">
        <v>97</v>
      </c>
      <c r="N35" s="184" t="s">
        <v>98</v>
      </c>
      <c r="O35" s="6"/>
      <c r="P35" s="6"/>
      <c r="Q35" s="6"/>
      <c r="R35" s="6"/>
    </row>
    <row r="36" spans="1:18" ht="112.5">
      <c r="A36" s="150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50"/>
      <c r="H36" s="26" t="s">
        <v>21</v>
      </c>
      <c r="I36" s="26" t="s">
        <v>22</v>
      </c>
      <c r="J36" s="146"/>
      <c r="K36" s="146"/>
      <c r="L36" s="150"/>
      <c r="M36" s="183"/>
      <c r="N36" s="184"/>
      <c r="O36" s="6"/>
      <c r="P36" s="6"/>
      <c r="Q36" s="6"/>
      <c r="R36" s="6"/>
    </row>
    <row r="37" spans="1:18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"/>
      <c r="P37" s="6"/>
      <c r="Q37" s="6"/>
      <c r="R37" s="6"/>
    </row>
    <row r="38" spans="1:18" ht="37.5" hidden="1" customHeight="1">
      <c r="A38" s="123" t="s">
        <v>116</v>
      </c>
      <c r="B38" s="124" t="s">
        <v>27</v>
      </c>
      <c r="C38" s="124" t="s">
        <v>27</v>
      </c>
      <c r="D38" s="124" t="s">
        <v>73</v>
      </c>
      <c r="E38" s="125" t="s">
        <v>28</v>
      </c>
      <c r="F38" s="131"/>
      <c r="G38" s="102" t="s">
        <v>161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ht="56.25" hidden="1" customHeight="1">
      <c r="A39" s="123"/>
      <c r="B39" s="124"/>
      <c r="C39" s="124"/>
      <c r="D39" s="124"/>
      <c r="E39" s="126"/>
      <c r="F39" s="129"/>
      <c r="G39" s="102" t="s">
        <v>162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ht="75" hidden="1" customHeight="1">
      <c r="A40" s="123"/>
      <c r="B40" s="124"/>
      <c r="C40" s="124"/>
      <c r="D40" s="124"/>
      <c r="E40" s="127"/>
      <c r="F40" s="130"/>
      <c r="G40" s="102" t="s">
        <v>163</v>
      </c>
      <c r="H40" s="70" t="s">
        <v>83</v>
      </c>
      <c r="I40" s="15">
        <v>744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ht="37.5" hidden="1">
      <c r="A41" s="123" t="s">
        <v>118</v>
      </c>
      <c r="B41" s="124" t="s">
        <v>27</v>
      </c>
      <c r="C41" s="124" t="s">
        <v>27</v>
      </c>
      <c r="D41" s="124" t="s">
        <v>74</v>
      </c>
      <c r="E41" s="125" t="s">
        <v>28</v>
      </c>
      <c r="F41" s="131"/>
      <c r="G41" s="102" t="s">
        <v>161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ht="56.25" hidden="1">
      <c r="A42" s="123"/>
      <c r="B42" s="124"/>
      <c r="C42" s="124"/>
      <c r="D42" s="124"/>
      <c r="E42" s="126"/>
      <c r="F42" s="129"/>
      <c r="G42" s="102" t="s">
        <v>162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ht="75" hidden="1">
      <c r="A43" s="123"/>
      <c r="B43" s="124"/>
      <c r="C43" s="124"/>
      <c r="D43" s="124"/>
      <c r="E43" s="127"/>
      <c r="F43" s="130"/>
      <c r="G43" s="102" t="s">
        <v>163</v>
      </c>
      <c r="H43" s="70" t="s">
        <v>83</v>
      </c>
      <c r="I43" s="15">
        <v>744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ht="37.5" hidden="1">
      <c r="A44" s="123" t="s">
        <v>117</v>
      </c>
      <c r="B44" s="124" t="s">
        <v>27</v>
      </c>
      <c r="C44" s="124" t="s">
        <v>27</v>
      </c>
      <c r="D44" s="124" t="s">
        <v>75</v>
      </c>
      <c r="E44" s="125" t="s">
        <v>28</v>
      </c>
      <c r="F44" s="128"/>
      <c r="G44" s="102" t="s">
        <v>161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ht="56.25" hidden="1">
      <c r="A45" s="123"/>
      <c r="B45" s="124"/>
      <c r="C45" s="124"/>
      <c r="D45" s="124"/>
      <c r="E45" s="126"/>
      <c r="F45" s="129"/>
      <c r="G45" s="102" t="s">
        <v>162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ht="75" hidden="1">
      <c r="A46" s="123"/>
      <c r="B46" s="124"/>
      <c r="C46" s="124"/>
      <c r="D46" s="124"/>
      <c r="E46" s="127"/>
      <c r="F46" s="130"/>
      <c r="G46" s="102" t="s">
        <v>163</v>
      </c>
      <c r="H46" s="70" t="s">
        <v>83</v>
      </c>
      <c r="I46" s="15">
        <v>744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ht="37.5" hidden="1">
      <c r="A47" s="123" t="s">
        <v>119</v>
      </c>
      <c r="B47" s="124" t="s">
        <v>27</v>
      </c>
      <c r="C47" s="124" t="s">
        <v>27</v>
      </c>
      <c r="D47" s="124" t="s">
        <v>76</v>
      </c>
      <c r="E47" s="125" t="s">
        <v>28</v>
      </c>
      <c r="F47" s="128"/>
      <c r="G47" s="102" t="s">
        <v>161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ht="56.25" hidden="1">
      <c r="A48" s="123"/>
      <c r="B48" s="124"/>
      <c r="C48" s="124"/>
      <c r="D48" s="124"/>
      <c r="E48" s="126"/>
      <c r="F48" s="129"/>
      <c r="G48" s="102" t="s">
        <v>162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9" ht="75" hidden="1">
      <c r="A49" s="123"/>
      <c r="B49" s="124"/>
      <c r="C49" s="124"/>
      <c r="D49" s="124"/>
      <c r="E49" s="127"/>
      <c r="F49" s="130"/>
      <c r="G49" s="102" t="s">
        <v>163</v>
      </c>
      <c r="H49" s="70" t="s">
        <v>83</v>
      </c>
      <c r="I49" s="15">
        <v>744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9" ht="37.5">
      <c r="A50" s="123" t="s">
        <v>120</v>
      </c>
      <c r="B50" s="124" t="s">
        <v>27</v>
      </c>
      <c r="C50" s="124" t="s">
        <v>27</v>
      </c>
      <c r="D50" s="124" t="s">
        <v>77</v>
      </c>
      <c r="E50" s="125" t="s">
        <v>28</v>
      </c>
      <c r="F50" s="128"/>
      <c r="G50" s="102" t="s">
        <v>161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9" ht="56.25">
      <c r="A51" s="123"/>
      <c r="B51" s="124"/>
      <c r="C51" s="124"/>
      <c r="D51" s="124"/>
      <c r="E51" s="126"/>
      <c r="F51" s="129"/>
      <c r="G51" s="102" t="s">
        <v>162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9" ht="75">
      <c r="A52" s="123"/>
      <c r="B52" s="124"/>
      <c r="C52" s="124"/>
      <c r="D52" s="124"/>
      <c r="E52" s="127"/>
      <c r="F52" s="130"/>
      <c r="G52" s="102" t="s">
        <v>163</v>
      </c>
      <c r="H52" s="70" t="s">
        <v>83</v>
      </c>
      <c r="I52" s="15">
        <v>744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9" ht="37.5" hidden="1">
      <c r="A53" s="123" t="s">
        <v>121</v>
      </c>
      <c r="B53" s="124" t="s">
        <v>27</v>
      </c>
      <c r="C53" s="124" t="s">
        <v>27</v>
      </c>
      <c r="D53" s="124" t="s">
        <v>78</v>
      </c>
      <c r="E53" s="125" t="s">
        <v>28</v>
      </c>
      <c r="F53" s="107"/>
      <c r="G53" s="102" t="s">
        <v>161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9" ht="56.25" hidden="1">
      <c r="A54" s="123"/>
      <c r="B54" s="124"/>
      <c r="C54" s="124"/>
      <c r="D54" s="124"/>
      <c r="E54" s="126"/>
      <c r="F54" s="109"/>
      <c r="G54" s="102" t="s">
        <v>162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9" ht="75" hidden="1">
      <c r="A55" s="123"/>
      <c r="B55" s="124"/>
      <c r="C55" s="124"/>
      <c r="D55" s="124"/>
      <c r="E55" s="127"/>
      <c r="F55" s="109"/>
      <c r="G55" s="102" t="s">
        <v>163</v>
      </c>
      <c r="H55" s="70" t="s">
        <v>83</v>
      </c>
      <c r="I55" s="15">
        <v>744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9" ht="42" hidden="1" customHeight="1">
      <c r="A56" s="114" t="s">
        <v>122</v>
      </c>
      <c r="B56" s="115" t="s">
        <v>107</v>
      </c>
      <c r="C56" s="208" t="s">
        <v>149</v>
      </c>
      <c r="D56" s="113" t="s">
        <v>75</v>
      </c>
      <c r="E56" s="15" t="s">
        <v>28</v>
      </c>
      <c r="F56" s="210" t="s">
        <v>20</v>
      </c>
      <c r="G56" s="102" t="s">
        <v>161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"/>
      <c r="P56" s="6"/>
      <c r="Q56" s="6"/>
      <c r="R56" s="6"/>
    </row>
    <row r="57" spans="1:19" ht="63.75" hidden="1" customHeight="1">
      <c r="A57" s="110"/>
      <c r="B57" s="112"/>
      <c r="C57" s="208"/>
      <c r="D57" s="112"/>
      <c r="E57" s="112"/>
      <c r="F57" s="210"/>
      <c r="G57" s="102" t="s">
        <v>162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9" ht="75" hidden="1" customHeight="1">
      <c r="A58" s="110"/>
      <c r="B58" s="112"/>
      <c r="C58" s="209"/>
      <c r="D58" s="112"/>
      <c r="E58" s="112"/>
      <c r="F58" s="210"/>
      <c r="G58" s="102" t="s">
        <v>163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9" hidden="1">
      <c r="A59" s="96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"/>
      <c r="P59" s="6"/>
      <c r="Q59" s="6"/>
      <c r="R59" s="6"/>
    </row>
    <row r="60" spans="1:19" s="12" customFormat="1" hidden="1">
      <c r="A60" s="97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  <c r="S60" s="2"/>
    </row>
    <row r="61" spans="1:19" ht="18.75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6"/>
      <c r="Q61" s="6"/>
      <c r="R61" s="6"/>
    </row>
    <row r="62" spans="1:19">
      <c r="A62" s="182" t="s">
        <v>85</v>
      </c>
      <c r="B62" s="182"/>
      <c r="C62" s="182"/>
      <c r="D62" s="182"/>
      <c r="E62" s="182"/>
      <c r="F62" s="182"/>
      <c r="G62" s="182"/>
      <c r="H62" s="182"/>
      <c r="I62" s="182"/>
      <c r="J62" s="182"/>
      <c r="K62" s="8"/>
      <c r="L62" s="8"/>
      <c r="M62" s="8"/>
      <c r="N62" s="8"/>
      <c r="O62" s="8"/>
      <c r="P62" s="6"/>
      <c r="Q62" s="6"/>
      <c r="R62" s="6"/>
    </row>
    <row r="63" spans="1:19" ht="114.75" customHeight="1">
      <c r="A63" s="187" t="s">
        <v>10</v>
      </c>
      <c r="B63" s="187" t="s">
        <v>11</v>
      </c>
      <c r="C63" s="187"/>
      <c r="D63" s="187"/>
      <c r="E63" s="187" t="s">
        <v>12</v>
      </c>
      <c r="F63" s="187"/>
      <c r="G63" s="187" t="s">
        <v>23</v>
      </c>
      <c r="H63" s="187"/>
      <c r="I63" s="187"/>
      <c r="J63" s="187" t="s">
        <v>24</v>
      </c>
      <c r="K63" s="187"/>
      <c r="L63" s="187"/>
      <c r="M63" s="187" t="s">
        <v>25</v>
      </c>
      <c r="N63" s="187"/>
      <c r="O63" s="187"/>
      <c r="P63" s="135" t="s">
        <v>102</v>
      </c>
      <c r="Q63" s="137"/>
      <c r="R63" s="6"/>
    </row>
    <row r="64" spans="1:19" ht="55.5" customHeight="1">
      <c r="A64" s="188"/>
      <c r="B64" s="187"/>
      <c r="C64" s="187"/>
      <c r="D64" s="187"/>
      <c r="E64" s="187"/>
      <c r="F64" s="187"/>
      <c r="G64" s="187" t="s">
        <v>91</v>
      </c>
      <c r="H64" s="187" t="s">
        <v>16</v>
      </c>
      <c r="I64" s="187"/>
      <c r="J64" s="146" t="s">
        <v>175</v>
      </c>
      <c r="K64" s="146" t="s">
        <v>176</v>
      </c>
      <c r="L64" s="146" t="s">
        <v>177</v>
      </c>
      <c r="M64" s="146" t="s">
        <v>175</v>
      </c>
      <c r="N64" s="146" t="s">
        <v>176</v>
      </c>
      <c r="O64" s="146" t="s">
        <v>177</v>
      </c>
      <c r="P64" s="204" t="s">
        <v>97</v>
      </c>
      <c r="Q64" s="184" t="s">
        <v>98</v>
      </c>
      <c r="R64" s="6"/>
    </row>
    <row r="65" spans="1:21" ht="112.5">
      <c r="A65" s="188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88"/>
      <c r="H65" s="13" t="s">
        <v>26</v>
      </c>
      <c r="I65" s="13" t="s">
        <v>22</v>
      </c>
      <c r="J65" s="146"/>
      <c r="K65" s="146"/>
      <c r="L65" s="150"/>
      <c r="M65" s="146"/>
      <c r="N65" s="146"/>
      <c r="O65" s="150"/>
      <c r="P65" s="205"/>
      <c r="Q65" s="184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116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110</v>
      </c>
      <c r="H67" s="15" t="s">
        <v>89</v>
      </c>
      <c r="I67" s="17" t="s">
        <v>106</v>
      </c>
      <c r="J67" s="15" t="s">
        <v>20</v>
      </c>
      <c r="K67" s="15" t="str">
        <f>J67</f>
        <v>-</v>
      </c>
      <c r="L67" s="15" t="str">
        <f>J67</f>
        <v>-</v>
      </c>
      <c r="M67" s="15" t="s">
        <v>20</v>
      </c>
      <c r="N67" s="15" t="s">
        <v>20</v>
      </c>
      <c r="O67" s="15" t="s">
        <v>20</v>
      </c>
      <c r="P67" s="49">
        <v>5</v>
      </c>
      <c r="Q67" s="50" t="e">
        <f>J67*0.05</f>
        <v>#VALUE!</v>
      </c>
      <c r="R67" s="6"/>
      <c r="S67" s="2"/>
    </row>
    <row r="68" spans="1:21" s="12" customFormat="1" ht="25.5" hidden="1" customHeight="1">
      <c r="A68" s="92" t="s">
        <v>118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110</v>
      </c>
      <c r="H68" s="15" t="s">
        <v>89</v>
      </c>
      <c r="I68" s="17" t="s">
        <v>106</v>
      </c>
      <c r="J68" s="15" t="s">
        <v>20</v>
      </c>
      <c r="K68" s="15" t="str">
        <f t="shared" ref="K68:K73" si="0">J68</f>
        <v>-</v>
      </c>
      <c r="L68" s="15" t="str">
        <f t="shared" ref="L68:L73" si="1">J68</f>
        <v>-</v>
      </c>
      <c r="M68" s="15" t="s">
        <v>20</v>
      </c>
      <c r="N68" s="15" t="s">
        <v>20</v>
      </c>
      <c r="O68" s="15" t="s">
        <v>20</v>
      </c>
      <c r="P68" s="49">
        <v>5</v>
      </c>
      <c r="Q68" s="50" t="e">
        <f>J68*0.05</f>
        <v>#VALUE!</v>
      </c>
      <c r="R68" s="6"/>
      <c r="S68" s="2"/>
    </row>
    <row r="69" spans="1:21" s="12" customFormat="1" ht="37.5" hidden="1">
      <c r="A69" s="92" t="s">
        <v>117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110</v>
      </c>
      <c r="H69" s="15" t="s">
        <v>89</v>
      </c>
      <c r="I69" s="17" t="s">
        <v>106</v>
      </c>
      <c r="J69" s="37" t="s">
        <v>20</v>
      </c>
      <c r="K69" s="37" t="str">
        <f t="shared" si="0"/>
        <v>-</v>
      </c>
      <c r="L69" s="37" t="str">
        <f t="shared" si="1"/>
        <v>-</v>
      </c>
      <c r="M69" s="15" t="s">
        <v>20</v>
      </c>
      <c r="N69" s="15" t="s">
        <v>20</v>
      </c>
      <c r="O69" s="15" t="s">
        <v>20</v>
      </c>
      <c r="P69" s="49">
        <v>10</v>
      </c>
      <c r="Q69" s="50" t="e">
        <f>J69*0.1</f>
        <v>#VALUE!</v>
      </c>
      <c r="R69" s="6"/>
      <c r="S69" s="2"/>
    </row>
    <row r="70" spans="1:21" s="12" customFormat="1" ht="37.5" hidden="1">
      <c r="A70" s="92" t="s">
        <v>119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110</v>
      </c>
      <c r="H70" s="15" t="s">
        <v>89</v>
      </c>
      <c r="I70" s="17" t="s">
        <v>106</v>
      </c>
      <c r="J70" s="37" t="s">
        <v>20</v>
      </c>
      <c r="K70" s="37" t="str">
        <f t="shared" si="0"/>
        <v>-</v>
      </c>
      <c r="L70" s="37" t="str">
        <f t="shared" si="1"/>
        <v>-</v>
      </c>
      <c r="M70" s="15" t="s">
        <v>20</v>
      </c>
      <c r="N70" s="15" t="s">
        <v>20</v>
      </c>
      <c r="O70" s="15" t="s">
        <v>20</v>
      </c>
      <c r="P70" s="49">
        <v>10</v>
      </c>
      <c r="Q70" s="50" t="e">
        <f>J70*0.1</f>
        <v>#VALUE!</v>
      </c>
      <c r="R70" s="6"/>
      <c r="S70" s="2"/>
    </row>
    <row r="71" spans="1:21" s="12" customFormat="1" ht="37.5">
      <c r="A71" s="92" t="s">
        <v>120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110</v>
      </c>
      <c r="H71" s="15" t="s">
        <v>89</v>
      </c>
      <c r="I71" s="17" t="s">
        <v>106</v>
      </c>
      <c r="J71" s="37">
        <v>77328</v>
      </c>
      <c r="K71" s="37">
        <v>77328</v>
      </c>
      <c r="L71" s="37">
        <v>77328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>J71*0.1</f>
        <v>7732.8</v>
      </c>
      <c r="R71" s="6"/>
      <c r="S71" s="2"/>
    </row>
    <row r="72" spans="1:21" s="12" customFormat="1" ht="43.5" hidden="1" customHeight="1">
      <c r="A72" s="92" t="s">
        <v>121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110</v>
      </c>
      <c r="H72" s="15" t="s">
        <v>89</v>
      </c>
      <c r="I72" s="17" t="s">
        <v>106</v>
      </c>
      <c r="J72" s="37" t="s">
        <v>20</v>
      </c>
      <c r="K72" s="37" t="str">
        <f t="shared" si="0"/>
        <v>-</v>
      </c>
      <c r="L72" s="37" t="str">
        <f t="shared" si="1"/>
        <v>-</v>
      </c>
      <c r="M72" s="15" t="s">
        <v>20</v>
      </c>
      <c r="N72" s="15" t="s">
        <v>20</v>
      </c>
      <c r="O72" s="15" t="s">
        <v>20</v>
      </c>
      <c r="P72" s="49">
        <v>10</v>
      </c>
      <c r="Q72" s="50" t="e">
        <f>J72*0.1</f>
        <v>#VALUE!</v>
      </c>
      <c r="R72" s="6"/>
      <c r="S72" s="2"/>
    </row>
    <row r="73" spans="1:21" s="12" customFormat="1" ht="56.25" hidden="1">
      <c r="A73" s="73" t="s">
        <v>122</v>
      </c>
      <c r="B73" s="53" t="s">
        <v>107</v>
      </c>
      <c r="C73" s="53" t="s">
        <v>149</v>
      </c>
      <c r="D73" s="15" t="s">
        <v>75</v>
      </c>
      <c r="E73" s="15" t="s">
        <v>28</v>
      </c>
      <c r="F73" s="15" t="s">
        <v>20</v>
      </c>
      <c r="G73" s="15" t="s">
        <v>110</v>
      </c>
      <c r="H73" s="15" t="s">
        <v>29</v>
      </c>
      <c r="I73" s="17" t="s">
        <v>106</v>
      </c>
      <c r="J73" s="37"/>
      <c r="K73" s="37">
        <f t="shared" si="0"/>
        <v>0</v>
      </c>
      <c r="L73" s="37">
        <f t="shared" si="1"/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>J73*0.1</f>
        <v>0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77328</v>
      </c>
      <c r="K75" s="38">
        <f>SUM(K67:K74)</f>
        <v>77328</v>
      </c>
      <c r="L75" s="38">
        <f>SUM(L67:L74)</f>
        <v>77328</v>
      </c>
      <c r="M75" s="15"/>
      <c r="N75" s="15"/>
      <c r="O75" s="15"/>
      <c r="P75" s="49">
        <v>10</v>
      </c>
      <c r="Q75" s="50">
        <f>J75*0.1</f>
        <v>7732.8</v>
      </c>
      <c r="R75" s="2"/>
      <c r="S75" s="2"/>
      <c r="U75" s="2"/>
    </row>
    <row r="76" spans="1:21">
      <c r="A76" s="190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6"/>
      <c r="Q76" s="6"/>
      <c r="R76" s="6"/>
    </row>
    <row r="77" spans="1:21">
      <c r="A77" s="182" t="s">
        <v>31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6"/>
      <c r="Q77" s="6"/>
      <c r="R77" s="6"/>
    </row>
    <row r="78" spans="1:21">
      <c r="A78" s="187" t="s">
        <v>32</v>
      </c>
      <c r="B78" s="187"/>
      <c r="C78" s="187"/>
      <c r="D78" s="187"/>
      <c r="E78" s="187"/>
      <c r="F78" s="189"/>
      <c r="G78" s="189"/>
      <c r="H78" s="189"/>
      <c r="I78" s="189"/>
      <c r="J78" s="189"/>
      <c r="K78" s="189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87" t="s">
        <v>21</v>
      </c>
      <c r="F79" s="189"/>
      <c r="G79" s="189"/>
      <c r="H79" s="189"/>
      <c r="I79" s="189"/>
      <c r="J79" s="189"/>
      <c r="K79" s="189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87">
        <v>5</v>
      </c>
      <c r="F80" s="189"/>
      <c r="G80" s="189"/>
      <c r="H80" s="189"/>
      <c r="I80" s="189"/>
      <c r="J80" s="189"/>
      <c r="K80" s="189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95" t="s">
        <v>20</v>
      </c>
      <c r="F81" s="181"/>
      <c r="G81" s="181"/>
      <c r="H81" s="181"/>
      <c r="I81" s="181"/>
      <c r="J81" s="181"/>
      <c r="K81" s="181"/>
      <c r="L81" s="7"/>
      <c r="M81" s="7"/>
      <c r="N81" s="7"/>
      <c r="O81" s="7"/>
      <c r="P81" s="6"/>
      <c r="Q81" s="6"/>
      <c r="R81" s="6"/>
    </row>
    <row r="82" spans="1:23" s="2" customFormat="1">
      <c r="A82" s="182" t="s">
        <v>37</v>
      </c>
      <c r="B82" s="182"/>
      <c r="C82" s="182"/>
      <c r="D82" s="182"/>
      <c r="E82" s="182"/>
      <c r="F82" s="182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215" t="s">
        <v>38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216" t="s">
        <v>160</v>
      </c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217" t="s">
        <v>39</v>
      </c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19"/>
      <c r="M85" s="19"/>
      <c r="N85" s="19"/>
      <c r="O85" s="19"/>
      <c r="P85" s="6"/>
      <c r="Q85" s="6"/>
      <c r="R85" s="6"/>
    </row>
    <row r="86" spans="1:23" s="2" customFormat="1">
      <c r="A86" s="182" t="s">
        <v>40</v>
      </c>
      <c r="B86" s="182"/>
      <c r="C86" s="182"/>
      <c r="D86" s="182"/>
      <c r="E86" s="182"/>
      <c r="F86" s="182"/>
      <c r="G86" s="182"/>
      <c r="H86" s="182"/>
      <c r="I86" s="182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83" t="s">
        <v>41</v>
      </c>
      <c r="B87" s="183"/>
      <c r="C87" s="183"/>
      <c r="D87" s="183"/>
      <c r="E87" s="183" t="s">
        <v>42</v>
      </c>
      <c r="F87" s="183"/>
      <c r="G87" s="183"/>
      <c r="H87" s="183" t="s">
        <v>43</v>
      </c>
      <c r="I87" s="183"/>
      <c r="J87" s="183"/>
      <c r="K87" s="183"/>
      <c r="L87" s="183"/>
      <c r="M87" s="74"/>
      <c r="N87" s="74"/>
      <c r="O87" s="74"/>
      <c r="P87" s="74"/>
    </row>
    <row r="88" spans="1:23" s="27" customFormat="1">
      <c r="A88" s="184">
        <v>1</v>
      </c>
      <c r="B88" s="184"/>
      <c r="C88" s="184"/>
      <c r="D88" s="184"/>
      <c r="E88" s="135">
        <v>2</v>
      </c>
      <c r="F88" s="136"/>
      <c r="G88" s="137"/>
      <c r="H88" s="183">
        <v>3</v>
      </c>
      <c r="I88" s="183"/>
      <c r="J88" s="183"/>
      <c r="K88" s="183"/>
      <c r="L88" s="183"/>
    </row>
    <row r="89" spans="1:23" s="27" customFormat="1" ht="57.75" customHeight="1">
      <c r="A89" s="132" t="s">
        <v>151</v>
      </c>
      <c r="B89" s="133"/>
      <c r="C89" s="133"/>
      <c r="D89" s="134"/>
      <c r="E89" s="135" t="s">
        <v>44</v>
      </c>
      <c r="F89" s="136"/>
      <c r="G89" s="137"/>
      <c r="H89" s="135" t="s">
        <v>45</v>
      </c>
      <c r="I89" s="136"/>
      <c r="J89" s="136"/>
      <c r="K89" s="136"/>
      <c r="L89" s="137"/>
    </row>
    <row r="90" spans="1:23" s="27" customFormat="1" ht="57" customHeight="1">
      <c r="A90" s="132" t="s">
        <v>151</v>
      </c>
      <c r="B90" s="133"/>
      <c r="C90" s="133"/>
      <c r="D90" s="134"/>
      <c r="E90" s="135" t="s">
        <v>46</v>
      </c>
      <c r="F90" s="136"/>
      <c r="G90" s="137"/>
      <c r="H90" s="135" t="s">
        <v>47</v>
      </c>
      <c r="I90" s="136"/>
      <c r="J90" s="136"/>
      <c r="K90" s="136"/>
      <c r="L90" s="137"/>
    </row>
    <row r="91" spans="1:23" s="27" customFormat="1" ht="57.75" customHeight="1">
      <c r="A91" s="132" t="s">
        <v>151</v>
      </c>
      <c r="B91" s="133"/>
      <c r="C91" s="133"/>
      <c r="D91" s="134"/>
      <c r="E91" s="135" t="s">
        <v>49</v>
      </c>
      <c r="F91" s="136"/>
      <c r="G91" s="137"/>
      <c r="H91" s="135" t="s">
        <v>45</v>
      </c>
      <c r="I91" s="136"/>
      <c r="J91" s="136"/>
      <c r="K91" s="136"/>
      <c r="L91" s="137"/>
    </row>
    <row r="92" spans="1:23" s="27" customFormat="1" ht="39.75" customHeight="1">
      <c r="A92" s="132" t="s">
        <v>152</v>
      </c>
      <c r="B92" s="133"/>
      <c r="C92" s="133"/>
      <c r="D92" s="134"/>
      <c r="E92" s="135" t="s">
        <v>48</v>
      </c>
      <c r="F92" s="136"/>
      <c r="G92" s="137"/>
      <c r="H92" s="140" t="s">
        <v>99</v>
      </c>
      <c r="I92" s="141"/>
      <c r="J92" s="141"/>
      <c r="K92" s="141"/>
      <c r="L92" s="142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218" t="s">
        <v>167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218" t="s">
        <v>125</v>
      </c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191" t="s">
        <v>103</v>
      </c>
      <c r="N96" s="193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206" t="s">
        <v>126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192"/>
      <c r="N97" s="193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127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92"/>
      <c r="N98" s="193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206" t="s">
        <v>128</v>
      </c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38" t="s">
        <v>129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9" t="s">
        <v>130</v>
      </c>
      <c r="B101" s="139" t="s">
        <v>131</v>
      </c>
      <c r="C101" s="139"/>
      <c r="D101" s="139"/>
      <c r="E101" s="139" t="s">
        <v>132</v>
      </c>
      <c r="F101" s="139"/>
      <c r="G101" s="139" t="s">
        <v>133</v>
      </c>
      <c r="H101" s="139"/>
      <c r="I101" s="139"/>
      <c r="J101" s="139" t="s">
        <v>134</v>
      </c>
      <c r="K101" s="139"/>
      <c r="L101" s="139"/>
      <c r="M101" s="139" t="s">
        <v>135</v>
      </c>
      <c r="N101" s="139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9"/>
      <c r="B102" s="144" t="s">
        <v>136</v>
      </c>
      <c r="C102" s="144" t="s">
        <v>136</v>
      </c>
      <c r="D102" s="144" t="s">
        <v>136</v>
      </c>
      <c r="E102" s="144" t="s">
        <v>136</v>
      </c>
      <c r="F102" s="144" t="s">
        <v>136</v>
      </c>
      <c r="G102" s="139" t="s">
        <v>137</v>
      </c>
      <c r="H102" s="139" t="s">
        <v>138</v>
      </c>
      <c r="I102" s="139"/>
      <c r="J102" s="146" t="s">
        <v>175</v>
      </c>
      <c r="K102" s="146" t="s">
        <v>176</v>
      </c>
      <c r="L102" s="146" t="s">
        <v>177</v>
      </c>
      <c r="M102" s="139" t="s">
        <v>97</v>
      </c>
      <c r="N102" s="139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9"/>
      <c r="B103" s="145"/>
      <c r="C103" s="145"/>
      <c r="D103" s="145"/>
      <c r="E103" s="145"/>
      <c r="F103" s="145"/>
      <c r="G103" s="139"/>
      <c r="H103" s="82" t="s">
        <v>21</v>
      </c>
      <c r="I103" s="83" t="s">
        <v>139</v>
      </c>
      <c r="J103" s="146"/>
      <c r="K103" s="146"/>
      <c r="L103" s="150"/>
      <c r="M103" s="139"/>
      <c r="N103" s="139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9" t="s">
        <v>20</v>
      </c>
      <c r="B105" s="139" t="s">
        <v>20</v>
      </c>
      <c r="C105" s="139" t="s">
        <v>20</v>
      </c>
      <c r="D105" s="139" t="s">
        <v>20</v>
      </c>
      <c r="E105" s="139" t="s">
        <v>20</v>
      </c>
      <c r="F105" s="139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9"/>
      <c r="B106" s="139"/>
      <c r="C106" s="139"/>
      <c r="D106" s="139"/>
      <c r="E106" s="139"/>
      <c r="F106" s="139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38" t="s">
        <v>140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9" t="s">
        <v>130</v>
      </c>
      <c r="B109" s="139" t="s">
        <v>131</v>
      </c>
      <c r="C109" s="139"/>
      <c r="D109" s="139"/>
      <c r="E109" s="139" t="s">
        <v>132</v>
      </c>
      <c r="F109" s="139"/>
      <c r="G109" s="139" t="s">
        <v>141</v>
      </c>
      <c r="H109" s="139"/>
      <c r="I109" s="139"/>
      <c r="J109" s="147" t="s">
        <v>166</v>
      </c>
      <c r="K109" s="148"/>
      <c r="L109" s="149"/>
      <c r="M109" s="211" t="s">
        <v>142</v>
      </c>
      <c r="N109" s="212"/>
      <c r="O109" s="213"/>
      <c r="P109" s="143" t="s">
        <v>135</v>
      </c>
      <c r="Q109" s="143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9"/>
      <c r="B110" s="144" t="s">
        <v>136</v>
      </c>
      <c r="C110" s="144" t="s">
        <v>136</v>
      </c>
      <c r="D110" s="144" t="s">
        <v>136</v>
      </c>
      <c r="E110" s="144" t="s">
        <v>136</v>
      </c>
      <c r="F110" s="144" t="s">
        <v>136</v>
      </c>
      <c r="G110" s="144" t="s">
        <v>137</v>
      </c>
      <c r="H110" s="143" t="s">
        <v>138</v>
      </c>
      <c r="I110" s="143"/>
      <c r="J110" s="146" t="s">
        <v>175</v>
      </c>
      <c r="K110" s="146" t="s">
        <v>176</v>
      </c>
      <c r="L110" s="146" t="s">
        <v>177</v>
      </c>
      <c r="M110" s="146" t="s">
        <v>175</v>
      </c>
      <c r="N110" s="146" t="s">
        <v>176</v>
      </c>
      <c r="O110" s="146" t="s">
        <v>177</v>
      </c>
      <c r="P110" s="139" t="s">
        <v>97</v>
      </c>
      <c r="Q110" s="139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9"/>
      <c r="B111" s="145"/>
      <c r="C111" s="145"/>
      <c r="D111" s="145"/>
      <c r="E111" s="145"/>
      <c r="F111" s="145"/>
      <c r="G111" s="145"/>
      <c r="H111" s="87" t="s">
        <v>21</v>
      </c>
      <c r="I111" s="83" t="s">
        <v>139</v>
      </c>
      <c r="J111" s="146"/>
      <c r="K111" s="146"/>
      <c r="L111" s="150"/>
      <c r="M111" s="146"/>
      <c r="N111" s="146"/>
      <c r="O111" s="150"/>
      <c r="P111" s="139"/>
      <c r="Q111" s="139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214" t="s">
        <v>20</v>
      </c>
      <c r="B113" s="214" t="s">
        <v>20</v>
      </c>
      <c r="C113" s="214" t="s">
        <v>20</v>
      </c>
      <c r="D113" s="144" t="s">
        <v>20</v>
      </c>
      <c r="E113" s="144" t="s">
        <v>20</v>
      </c>
      <c r="F113" s="139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214"/>
      <c r="B114" s="214"/>
      <c r="C114" s="214"/>
      <c r="D114" s="145"/>
      <c r="E114" s="145"/>
      <c r="F114" s="139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77" t="s">
        <v>124</v>
      </c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6"/>
      <c r="Q116" s="6"/>
      <c r="R116" s="6"/>
    </row>
    <row r="117" spans="1:31" s="2" customFormat="1">
      <c r="A117" s="182" t="s">
        <v>50</v>
      </c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6"/>
      <c r="Q117" s="6"/>
      <c r="R117" s="6"/>
    </row>
    <row r="118" spans="1:31" s="2" customFormat="1">
      <c r="A118" s="198" t="s">
        <v>51</v>
      </c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7"/>
      <c r="N118" s="7"/>
      <c r="O118" s="7"/>
      <c r="P118" s="6"/>
      <c r="Q118" s="6"/>
      <c r="R118" s="6"/>
    </row>
    <row r="119" spans="1:31" s="2" customFormat="1">
      <c r="A119" s="198" t="s">
        <v>52</v>
      </c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7"/>
      <c r="N119" s="7"/>
      <c r="O119" s="7"/>
      <c r="P119" s="6"/>
      <c r="Q119" s="6"/>
      <c r="R119" s="6"/>
    </row>
    <row r="120" spans="1:31" s="2" customFormat="1" ht="16.5" customHeight="1">
      <c r="A120" s="198" t="s">
        <v>53</v>
      </c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7"/>
      <c r="N120" s="7"/>
      <c r="O120" s="7"/>
      <c r="P120" s="6"/>
      <c r="Q120" s="6"/>
      <c r="R120" s="6"/>
    </row>
    <row r="121" spans="1:31" s="2" customFormat="1">
      <c r="A121" s="198" t="s">
        <v>54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7"/>
      <c r="N121" s="7"/>
      <c r="O121" s="7"/>
      <c r="P121" s="6"/>
      <c r="Q121" s="6"/>
      <c r="R121" s="6"/>
    </row>
    <row r="122" spans="1:31" s="2" customFormat="1">
      <c r="A122" s="198" t="s">
        <v>55</v>
      </c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7"/>
      <c r="N122" s="7"/>
      <c r="O122" s="7"/>
      <c r="P122" s="6"/>
      <c r="Q122" s="6"/>
      <c r="R122" s="6"/>
    </row>
    <row r="123" spans="1:31" s="2" customFormat="1">
      <c r="A123" s="198" t="s">
        <v>56</v>
      </c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7"/>
      <c r="N123" s="7"/>
      <c r="O123" s="7"/>
      <c r="P123" s="6"/>
      <c r="Q123" s="6"/>
      <c r="R123" s="6"/>
    </row>
    <row r="124" spans="1:31" s="2" customFormat="1">
      <c r="A124" s="198" t="s">
        <v>57</v>
      </c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7"/>
      <c r="N124" s="7"/>
      <c r="O124" s="7"/>
      <c r="P124" s="6"/>
      <c r="Q124" s="6"/>
      <c r="R124" s="6"/>
    </row>
    <row r="125" spans="1:31" s="2" customFormat="1">
      <c r="A125" s="199" t="s">
        <v>58</v>
      </c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6"/>
      <c r="Q125" s="6"/>
      <c r="R125" s="6"/>
    </row>
    <row r="126" spans="1:31" s="27" customFormat="1" ht="60.75" customHeight="1">
      <c r="A126" s="200" t="s">
        <v>147</v>
      </c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</row>
    <row r="127" spans="1:31" s="27" customFormat="1" ht="60.75" customHeight="1">
      <c r="A127" s="200" t="s">
        <v>88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</row>
    <row r="128" spans="1:31" s="2" customFormat="1">
      <c r="A128" s="182" t="s">
        <v>59</v>
      </c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6"/>
      <c r="Q128" s="6"/>
      <c r="R128" s="6"/>
    </row>
    <row r="129" spans="1:18" s="2" customFormat="1">
      <c r="A129" s="13" t="s">
        <v>60</v>
      </c>
      <c r="B129" s="187" t="s">
        <v>61</v>
      </c>
      <c r="C129" s="189"/>
      <c r="D129" s="189"/>
      <c r="E129" s="201" t="s">
        <v>109</v>
      </c>
      <c r="F129" s="202"/>
      <c r="G129" s="202"/>
      <c r="H129" s="202"/>
      <c r="I129" s="202"/>
      <c r="J129" s="202"/>
      <c r="K129" s="202"/>
      <c r="L129" s="203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87">
        <v>2</v>
      </c>
      <c r="C130" s="189"/>
      <c r="D130" s="189"/>
      <c r="E130" s="181">
        <v>3</v>
      </c>
      <c r="F130" s="181"/>
      <c r="G130" s="181"/>
      <c r="H130" s="181"/>
      <c r="I130" s="181"/>
      <c r="J130" s="181"/>
      <c r="K130" s="189"/>
      <c r="L130" s="189"/>
      <c r="M130" s="7"/>
      <c r="N130" s="7"/>
      <c r="O130" s="7"/>
      <c r="P130" s="6"/>
      <c r="Q130" s="6"/>
      <c r="R130" s="6"/>
    </row>
    <row r="131" spans="1:18" s="2" customFormat="1" ht="40.5" customHeight="1">
      <c r="A131" s="13" t="s">
        <v>62</v>
      </c>
      <c r="B131" s="184" t="s">
        <v>114</v>
      </c>
      <c r="C131" s="194"/>
      <c r="D131" s="194"/>
      <c r="E131" s="181" t="s">
        <v>63</v>
      </c>
      <c r="F131" s="181"/>
      <c r="G131" s="181"/>
      <c r="H131" s="181"/>
      <c r="I131" s="181"/>
      <c r="J131" s="181"/>
      <c r="K131" s="181"/>
      <c r="L131" s="181"/>
      <c r="M131" s="7"/>
      <c r="N131" s="7"/>
      <c r="O131" s="7"/>
      <c r="P131" s="6"/>
      <c r="Q131" s="6"/>
      <c r="R131" s="6"/>
    </row>
    <row r="132" spans="1:18" s="2" customFormat="1" ht="42.75" customHeight="1">
      <c r="A132" s="18" t="s">
        <v>64</v>
      </c>
      <c r="B132" s="195" t="s">
        <v>65</v>
      </c>
      <c r="C132" s="188"/>
      <c r="D132" s="188"/>
      <c r="E132" s="181" t="s">
        <v>63</v>
      </c>
      <c r="F132" s="181"/>
      <c r="G132" s="181"/>
      <c r="H132" s="181"/>
      <c r="I132" s="181"/>
      <c r="J132" s="181"/>
      <c r="K132" s="181"/>
      <c r="L132" s="181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95" t="s">
        <v>111</v>
      </c>
      <c r="C133" s="189"/>
      <c r="D133" s="189"/>
      <c r="E133" s="181" t="s">
        <v>63</v>
      </c>
      <c r="F133" s="181"/>
      <c r="G133" s="181"/>
      <c r="H133" s="181"/>
      <c r="I133" s="181"/>
      <c r="J133" s="181"/>
      <c r="K133" s="181"/>
      <c r="L133" s="181"/>
      <c r="M133" s="7"/>
      <c r="N133" s="7"/>
      <c r="O133" s="7"/>
      <c r="P133" s="6"/>
      <c r="Q133" s="6"/>
      <c r="R133" s="6"/>
    </row>
    <row r="134" spans="1:18" s="2" customFormat="1">
      <c r="A134" s="182" t="s">
        <v>67</v>
      </c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6"/>
      <c r="Q134" s="6"/>
      <c r="R134" s="6"/>
    </row>
    <row r="135" spans="1:18" s="2" customFormat="1">
      <c r="A135" s="182" t="s">
        <v>68</v>
      </c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6"/>
      <c r="Q135" s="6"/>
      <c r="R135" s="6"/>
    </row>
    <row r="136" spans="1:18" s="2" customFormat="1">
      <c r="A136" s="182" t="s">
        <v>69</v>
      </c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6"/>
      <c r="Q136" s="6"/>
      <c r="R136" s="6"/>
    </row>
    <row r="137" spans="1:18" s="27" customFormat="1">
      <c r="A137" s="196" t="s">
        <v>100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</row>
    <row r="138" spans="1:18" s="2" customFormat="1" ht="21" customHeight="1">
      <c r="A138" s="197" t="s">
        <v>70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6"/>
      <c r="Q138" s="6"/>
      <c r="R138" s="6"/>
    </row>
    <row r="139" spans="1:18" s="2" customFormat="1" ht="62.25" customHeight="1">
      <c r="A139" s="197" t="s">
        <v>71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6"/>
      <c r="Q139" s="6"/>
      <c r="R139" s="6"/>
    </row>
    <row r="140" spans="1:18" s="2" customFormat="1">
      <c r="A140" s="186" t="s">
        <v>72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6"/>
      <c r="Q140" s="6"/>
      <c r="R140" s="6"/>
    </row>
    <row r="141" spans="1:18" s="2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164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165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29"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2" fitToHeight="0" orientation="landscape" verticalDpi="0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AE145"/>
  <sheetViews>
    <sheetView view="pageBreakPreview" topLeftCell="A41" zoomScale="80" zoomScaleSheetLayoutView="80" workbookViewId="0">
      <selection activeCell="L75" sqref="L75"/>
    </sheetView>
  </sheetViews>
  <sheetFormatPr defaultRowHeight="18.75"/>
  <cols>
    <col min="1" max="1" width="35.7109375" style="1" customWidth="1"/>
    <col min="2" max="2" width="19.28515625" style="1" customWidth="1"/>
    <col min="3" max="3" width="14.5703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179</v>
      </c>
    </row>
    <row r="4" spans="1:18" s="27" customFormat="1">
      <c r="L4" s="27" t="s">
        <v>174</v>
      </c>
    </row>
    <row r="5" spans="1:18" s="27" customFormat="1" ht="35.25" customHeight="1">
      <c r="A5" s="167" t="s">
        <v>168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8" s="27" customFormat="1" ht="30.75" customHeight="1">
      <c r="A6" s="171" t="s">
        <v>169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8" ht="16.5" hidden="1" customHeight="1">
      <c r="A7" s="169" t="s">
        <v>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72" t="s">
        <v>1</v>
      </c>
      <c r="O8" s="173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61" t="s">
        <v>3</v>
      </c>
      <c r="L9" s="161"/>
      <c r="M9" s="162"/>
      <c r="N9" s="174" t="s">
        <v>4</v>
      </c>
      <c r="O9" s="175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65" t="s">
        <v>92</v>
      </c>
      <c r="L10" s="165"/>
      <c r="M10" s="166"/>
      <c r="N10" s="159" t="s">
        <v>170</v>
      </c>
      <c r="O10" s="16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65" t="s">
        <v>93</v>
      </c>
      <c r="L11" s="165"/>
      <c r="M11" s="166"/>
      <c r="N11" s="159" t="s">
        <v>171</v>
      </c>
      <c r="O11" s="16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61" t="s">
        <v>95</v>
      </c>
      <c r="L13" s="161"/>
      <c r="M13" s="162"/>
      <c r="N13" s="163" t="s">
        <v>101</v>
      </c>
      <c r="O13" s="16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61"/>
      <c r="L14" s="161"/>
      <c r="M14" s="162"/>
      <c r="N14" s="163"/>
      <c r="O14" s="16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76" t="s">
        <v>104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51"/>
      <c r="Q17" s="51"/>
      <c r="R17" s="51"/>
    </row>
    <row r="18" spans="1:18" ht="108.75" customHeight="1">
      <c r="A18" s="220" t="s">
        <v>173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51"/>
      <c r="Q18" s="51"/>
      <c r="R18" s="51"/>
    </row>
    <row r="19" spans="1:18" ht="74.25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3"/>
      <c r="Q19" s="3"/>
      <c r="R19" s="3"/>
    </row>
    <row r="20" spans="1:18" ht="206.25" customHeight="1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57"/>
      <c r="O21" s="157"/>
      <c r="P21" s="6"/>
      <c r="Q21" s="6"/>
      <c r="R21" s="6"/>
    </row>
    <row r="22" spans="1:18" ht="18.75" customHeight="1">
      <c r="A22" s="153" t="s">
        <v>2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1"/>
      <c r="L22" s="151"/>
      <c r="M22" s="151"/>
      <c r="N22" s="152"/>
      <c r="O22" s="152"/>
      <c r="P22" s="6"/>
      <c r="Q22" s="6"/>
      <c r="R22" s="6"/>
    </row>
    <row r="23" spans="1:18" ht="23.25">
      <c r="A23" s="158" t="s">
        <v>82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1"/>
      <c r="L23" s="151"/>
      <c r="M23" s="151"/>
      <c r="N23" s="152"/>
      <c r="O23" s="152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51"/>
      <c r="L24" s="151"/>
      <c r="M24" s="151"/>
      <c r="N24" s="152"/>
      <c r="O24" s="152"/>
      <c r="P24" s="6"/>
      <c r="Q24" s="6"/>
      <c r="R24" s="6"/>
    </row>
    <row r="25" spans="1:18" ht="18.75" customHeight="1">
      <c r="A25" s="153" t="s">
        <v>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1"/>
      <c r="L25" s="151"/>
      <c r="M25" s="151"/>
      <c r="N25" s="152"/>
      <c r="O25" s="152"/>
      <c r="P25" s="6"/>
      <c r="Q25" s="6"/>
      <c r="R25" s="6"/>
    </row>
    <row r="26" spans="1:18" ht="18.75" customHeight="1">
      <c r="A26" s="156" t="s">
        <v>113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1"/>
      <c r="L26" s="151"/>
      <c r="M26" s="151"/>
      <c r="N26" s="152"/>
      <c r="O26" s="152"/>
      <c r="P26" s="6"/>
      <c r="Q26" s="6"/>
      <c r="R26" s="6"/>
    </row>
    <row r="27" spans="1:18" ht="18.75" customHeight="1">
      <c r="A27" s="154" t="s">
        <v>105</v>
      </c>
      <c r="B27" s="154"/>
      <c r="C27" s="154"/>
      <c r="D27" s="154"/>
      <c r="E27" s="154"/>
      <c r="F27" s="154"/>
      <c r="G27" s="154"/>
      <c r="H27" s="154"/>
      <c r="I27" s="154"/>
      <c r="J27" s="154"/>
      <c r="K27" s="21"/>
      <c r="L27" s="21"/>
      <c r="M27" s="22"/>
      <c r="N27" s="23"/>
      <c r="O27" s="23"/>
      <c r="P27" s="6"/>
      <c r="Q27" s="6"/>
      <c r="R27" s="6"/>
    </row>
    <row r="28" spans="1:18">
      <c r="A28" s="177" t="s">
        <v>6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6"/>
      <c r="Q28" s="6"/>
      <c r="R28" s="6"/>
    </row>
    <row r="29" spans="1:18" ht="42" customHeight="1">
      <c r="A29" s="177" t="s">
        <v>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9" t="s">
        <v>103</v>
      </c>
      <c r="N29" s="181" t="s">
        <v>123</v>
      </c>
      <c r="O29" s="7"/>
      <c r="P29" s="6"/>
      <c r="Q29" s="6"/>
      <c r="R29" s="6"/>
    </row>
    <row r="30" spans="1:18">
      <c r="A30" s="182" t="s">
        <v>80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0"/>
      <c r="N30" s="181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80"/>
      <c r="N31" s="181"/>
      <c r="O31" s="7"/>
      <c r="P31" s="6"/>
      <c r="Q31" s="6"/>
      <c r="R31" s="6"/>
    </row>
    <row r="32" spans="1:18">
      <c r="A32" s="185" t="s">
        <v>9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6"/>
      <c r="N32" s="25"/>
      <c r="O32" s="6"/>
      <c r="P32" s="6"/>
      <c r="Q32" s="6"/>
      <c r="R32" s="6"/>
    </row>
    <row r="33" spans="1:18">
      <c r="A33" s="186" t="s">
        <v>84</v>
      </c>
      <c r="B33" s="186"/>
      <c r="C33" s="186"/>
      <c r="D33" s="186"/>
      <c r="E33" s="186"/>
      <c r="F33" s="186"/>
      <c r="G33" s="186"/>
      <c r="H33" s="186"/>
      <c r="I33" s="186"/>
      <c r="J33" s="186"/>
      <c r="K33" s="6"/>
      <c r="L33" s="6"/>
      <c r="M33" s="6"/>
      <c r="N33" s="25"/>
      <c r="O33" s="6"/>
      <c r="P33" s="6"/>
      <c r="Q33" s="6"/>
      <c r="R33" s="6"/>
    </row>
    <row r="34" spans="1:18" ht="93.75" customHeight="1">
      <c r="A34" s="146" t="s">
        <v>10</v>
      </c>
      <c r="B34" s="146" t="s">
        <v>11</v>
      </c>
      <c r="C34" s="146"/>
      <c r="D34" s="146"/>
      <c r="E34" s="146" t="s">
        <v>12</v>
      </c>
      <c r="F34" s="146"/>
      <c r="G34" s="146" t="s">
        <v>13</v>
      </c>
      <c r="H34" s="146"/>
      <c r="I34" s="146"/>
      <c r="J34" s="146" t="s">
        <v>14</v>
      </c>
      <c r="K34" s="146"/>
      <c r="L34" s="146"/>
      <c r="M34" s="135" t="s">
        <v>96</v>
      </c>
      <c r="N34" s="137"/>
      <c r="O34" s="6"/>
      <c r="P34" s="6"/>
      <c r="Q34" s="6"/>
      <c r="R34" s="6"/>
    </row>
    <row r="35" spans="1:18" ht="59.25" customHeight="1">
      <c r="A35" s="150"/>
      <c r="B35" s="146"/>
      <c r="C35" s="146"/>
      <c r="D35" s="146"/>
      <c r="E35" s="146"/>
      <c r="F35" s="146"/>
      <c r="G35" s="146" t="s">
        <v>15</v>
      </c>
      <c r="H35" s="146" t="s">
        <v>16</v>
      </c>
      <c r="I35" s="146"/>
      <c r="J35" s="146" t="s">
        <v>175</v>
      </c>
      <c r="K35" s="146" t="s">
        <v>176</v>
      </c>
      <c r="L35" s="146" t="s">
        <v>177</v>
      </c>
      <c r="M35" s="183" t="s">
        <v>97</v>
      </c>
      <c r="N35" s="184" t="s">
        <v>98</v>
      </c>
      <c r="O35" s="6"/>
      <c r="P35" s="6"/>
      <c r="Q35" s="6"/>
      <c r="R35" s="6"/>
    </row>
    <row r="36" spans="1:18" ht="112.5">
      <c r="A36" s="150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50"/>
      <c r="H36" s="26" t="s">
        <v>21</v>
      </c>
      <c r="I36" s="26" t="s">
        <v>22</v>
      </c>
      <c r="J36" s="146"/>
      <c r="K36" s="146"/>
      <c r="L36" s="150"/>
      <c r="M36" s="183"/>
      <c r="N36" s="184"/>
      <c r="O36" s="6"/>
      <c r="P36" s="6"/>
      <c r="Q36" s="6"/>
      <c r="R36" s="6"/>
    </row>
    <row r="37" spans="1:18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"/>
      <c r="P37" s="6"/>
      <c r="Q37" s="6"/>
      <c r="R37" s="6"/>
    </row>
    <row r="38" spans="1:18" ht="37.5" hidden="1">
      <c r="A38" s="123" t="s">
        <v>116</v>
      </c>
      <c r="B38" s="124" t="s">
        <v>27</v>
      </c>
      <c r="C38" s="124" t="s">
        <v>27</v>
      </c>
      <c r="D38" s="124" t="s">
        <v>73</v>
      </c>
      <c r="E38" s="125" t="s">
        <v>28</v>
      </c>
      <c r="F38" s="131"/>
      <c r="G38" s="102" t="s">
        <v>161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ht="56.25" hidden="1">
      <c r="A39" s="123"/>
      <c r="B39" s="124"/>
      <c r="C39" s="124"/>
      <c r="D39" s="124"/>
      <c r="E39" s="126"/>
      <c r="F39" s="129"/>
      <c r="G39" s="102" t="s">
        <v>162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ht="75" hidden="1">
      <c r="A40" s="123"/>
      <c r="B40" s="124"/>
      <c r="C40" s="124"/>
      <c r="D40" s="124"/>
      <c r="E40" s="127"/>
      <c r="F40" s="130"/>
      <c r="G40" s="102" t="s">
        <v>163</v>
      </c>
      <c r="H40" s="70" t="s">
        <v>83</v>
      </c>
      <c r="I40" s="15">
        <v>744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ht="37.5">
      <c r="A41" s="123" t="s">
        <v>118</v>
      </c>
      <c r="B41" s="124" t="s">
        <v>27</v>
      </c>
      <c r="C41" s="124" t="s">
        <v>27</v>
      </c>
      <c r="D41" s="124" t="s">
        <v>74</v>
      </c>
      <c r="E41" s="125" t="s">
        <v>28</v>
      </c>
      <c r="F41" s="131"/>
      <c r="G41" s="102" t="s">
        <v>161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ht="56.25">
      <c r="A42" s="123"/>
      <c r="B42" s="124"/>
      <c r="C42" s="124"/>
      <c r="D42" s="124"/>
      <c r="E42" s="126"/>
      <c r="F42" s="129"/>
      <c r="G42" s="102" t="s">
        <v>162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ht="75">
      <c r="A43" s="123"/>
      <c r="B43" s="124"/>
      <c r="C43" s="124"/>
      <c r="D43" s="124"/>
      <c r="E43" s="127"/>
      <c r="F43" s="130"/>
      <c r="G43" s="102" t="s">
        <v>163</v>
      </c>
      <c r="H43" s="70" t="s">
        <v>83</v>
      </c>
      <c r="I43" s="15">
        <v>744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ht="37.5" hidden="1">
      <c r="A44" s="123" t="s">
        <v>117</v>
      </c>
      <c r="B44" s="124" t="s">
        <v>27</v>
      </c>
      <c r="C44" s="124" t="s">
        <v>27</v>
      </c>
      <c r="D44" s="124" t="s">
        <v>75</v>
      </c>
      <c r="E44" s="125" t="s">
        <v>28</v>
      </c>
      <c r="F44" s="128"/>
      <c r="G44" s="102" t="s">
        <v>161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ht="56.25" hidden="1">
      <c r="A45" s="123"/>
      <c r="B45" s="124"/>
      <c r="C45" s="124"/>
      <c r="D45" s="124"/>
      <c r="E45" s="126"/>
      <c r="F45" s="129"/>
      <c r="G45" s="102" t="s">
        <v>162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ht="75" hidden="1">
      <c r="A46" s="123"/>
      <c r="B46" s="124"/>
      <c r="C46" s="124"/>
      <c r="D46" s="124"/>
      <c r="E46" s="127"/>
      <c r="F46" s="130"/>
      <c r="G46" s="102" t="s">
        <v>163</v>
      </c>
      <c r="H46" s="70" t="s">
        <v>83</v>
      </c>
      <c r="I46" s="15">
        <v>744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ht="37.5" hidden="1">
      <c r="A47" s="123" t="s">
        <v>119</v>
      </c>
      <c r="B47" s="124" t="s">
        <v>27</v>
      </c>
      <c r="C47" s="124" t="s">
        <v>27</v>
      </c>
      <c r="D47" s="124" t="s">
        <v>76</v>
      </c>
      <c r="E47" s="125" t="s">
        <v>28</v>
      </c>
      <c r="F47" s="128"/>
      <c r="G47" s="102" t="s">
        <v>161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ht="56.25" hidden="1">
      <c r="A48" s="123"/>
      <c r="B48" s="124"/>
      <c r="C48" s="124"/>
      <c r="D48" s="124"/>
      <c r="E48" s="126"/>
      <c r="F48" s="129"/>
      <c r="G48" s="102" t="s">
        <v>162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9" ht="75" hidden="1">
      <c r="A49" s="123"/>
      <c r="B49" s="124"/>
      <c r="C49" s="124"/>
      <c r="D49" s="124"/>
      <c r="E49" s="127"/>
      <c r="F49" s="130"/>
      <c r="G49" s="102" t="s">
        <v>163</v>
      </c>
      <c r="H49" s="70" t="s">
        <v>83</v>
      </c>
      <c r="I49" s="15">
        <v>744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9" ht="37.5" hidden="1">
      <c r="A50" s="123" t="s">
        <v>120</v>
      </c>
      <c r="B50" s="124" t="s">
        <v>27</v>
      </c>
      <c r="C50" s="124" t="s">
        <v>27</v>
      </c>
      <c r="D50" s="124" t="s">
        <v>77</v>
      </c>
      <c r="E50" s="125" t="s">
        <v>28</v>
      </c>
      <c r="F50" s="128"/>
      <c r="G50" s="102" t="s">
        <v>161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9" ht="56.25" hidden="1">
      <c r="A51" s="123"/>
      <c r="B51" s="124"/>
      <c r="C51" s="124"/>
      <c r="D51" s="124"/>
      <c r="E51" s="126"/>
      <c r="F51" s="129"/>
      <c r="G51" s="102" t="s">
        <v>162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9" ht="75" hidden="1">
      <c r="A52" s="123"/>
      <c r="B52" s="124"/>
      <c r="C52" s="124"/>
      <c r="D52" s="124"/>
      <c r="E52" s="127"/>
      <c r="F52" s="130"/>
      <c r="G52" s="102" t="s">
        <v>163</v>
      </c>
      <c r="H52" s="70" t="s">
        <v>83</v>
      </c>
      <c r="I52" s="15">
        <v>744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9" ht="37.5" hidden="1">
      <c r="A53" s="123" t="s">
        <v>121</v>
      </c>
      <c r="B53" s="124" t="s">
        <v>27</v>
      </c>
      <c r="C53" s="124" t="s">
        <v>27</v>
      </c>
      <c r="D53" s="124" t="s">
        <v>78</v>
      </c>
      <c r="E53" s="125" t="s">
        <v>28</v>
      </c>
      <c r="F53" s="109"/>
      <c r="G53" s="102" t="s">
        <v>161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9" ht="56.25" hidden="1">
      <c r="A54" s="123"/>
      <c r="B54" s="124"/>
      <c r="C54" s="124"/>
      <c r="D54" s="124"/>
      <c r="E54" s="126"/>
      <c r="F54" s="109"/>
      <c r="G54" s="102" t="s">
        <v>162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9" ht="75" hidden="1">
      <c r="A55" s="123"/>
      <c r="B55" s="124"/>
      <c r="C55" s="124"/>
      <c r="D55" s="124"/>
      <c r="E55" s="127"/>
      <c r="F55" s="109"/>
      <c r="G55" s="102" t="s">
        <v>163</v>
      </c>
      <c r="H55" s="70" t="s">
        <v>83</v>
      </c>
      <c r="I55" s="15">
        <v>744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9" ht="42" hidden="1" customHeight="1">
      <c r="A56" s="114" t="s">
        <v>122</v>
      </c>
      <c r="B56" s="115" t="s">
        <v>107</v>
      </c>
      <c r="C56" s="208" t="s">
        <v>149</v>
      </c>
      <c r="D56" s="113" t="s">
        <v>75</v>
      </c>
      <c r="E56" s="15" t="s">
        <v>28</v>
      </c>
      <c r="F56" s="210" t="s">
        <v>20</v>
      </c>
      <c r="G56" s="102" t="s">
        <v>161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"/>
      <c r="P56" s="6"/>
      <c r="Q56" s="6"/>
      <c r="R56" s="6"/>
    </row>
    <row r="57" spans="1:19" ht="63.75" hidden="1" customHeight="1">
      <c r="A57" s="110"/>
      <c r="B57" s="112"/>
      <c r="C57" s="208"/>
      <c r="D57" s="112"/>
      <c r="E57" s="112"/>
      <c r="F57" s="210"/>
      <c r="G57" s="102" t="s">
        <v>162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9" ht="75" hidden="1" customHeight="1">
      <c r="A58" s="110"/>
      <c r="B58" s="112"/>
      <c r="C58" s="209"/>
      <c r="D58" s="112"/>
      <c r="E58" s="112"/>
      <c r="F58" s="210"/>
      <c r="G58" s="102" t="s">
        <v>163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9" hidden="1">
      <c r="A59" s="96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"/>
      <c r="P59" s="6"/>
      <c r="Q59" s="6"/>
      <c r="R59" s="6"/>
    </row>
    <row r="60" spans="1:19" s="12" customFormat="1" hidden="1">
      <c r="A60" s="97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  <c r="S60" s="2"/>
    </row>
    <row r="61" spans="1:19" ht="18.75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6"/>
      <c r="Q61" s="6"/>
      <c r="R61" s="6"/>
    </row>
    <row r="62" spans="1:19">
      <c r="A62" s="182" t="s">
        <v>85</v>
      </c>
      <c r="B62" s="182"/>
      <c r="C62" s="182"/>
      <c r="D62" s="182"/>
      <c r="E62" s="182"/>
      <c r="F62" s="182"/>
      <c r="G62" s="182"/>
      <c r="H62" s="182"/>
      <c r="I62" s="182"/>
      <c r="J62" s="182"/>
      <c r="K62" s="8"/>
      <c r="L62" s="8"/>
      <c r="M62" s="8"/>
      <c r="N62" s="8"/>
      <c r="O62" s="8"/>
      <c r="P62" s="6"/>
      <c r="Q62" s="6"/>
      <c r="R62" s="6"/>
    </row>
    <row r="63" spans="1:19" ht="114.75" customHeight="1">
      <c r="A63" s="187" t="s">
        <v>10</v>
      </c>
      <c r="B63" s="187" t="s">
        <v>11</v>
      </c>
      <c r="C63" s="187"/>
      <c r="D63" s="187"/>
      <c r="E63" s="187" t="s">
        <v>12</v>
      </c>
      <c r="F63" s="187"/>
      <c r="G63" s="187" t="s">
        <v>23</v>
      </c>
      <c r="H63" s="187"/>
      <c r="I63" s="187"/>
      <c r="J63" s="187" t="s">
        <v>24</v>
      </c>
      <c r="K63" s="187"/>
      <c r="L63" s="187"/>
      <c r="M63" s="187" t="s">
        <v>25</v>
      </c>
      <c r="N63" s="187"/>
      <c r="O63" s="187"/>
      <c r="P63" s="135" t="s">
        <v>102</v>
      </c>
      <c r="Q63" s="137"/>
      <c r="R63" s="6"/>
    </row>
    <row r="64" spans="1:19" ht="55.5" customHeight="1">
      <c r="A64" s="188"/>
      <c r="B64" s="187"/>
      <c r="C64" s="187"/>
      <c r="D64" s="187"/>
      <c r="E64" s="187"/>
      <c r="F64" s="187"/>
      <c r="G64" s="187" t="s">
        <v>91</v>
      </c>
      <c r="H64" s="187" t="s">
        <v>16</v>
      </c>
      <c r="I64" s="187"/>
      <c r="J64" s="146" t="s">
        <v>175</v>
      </c>
      <c r="K64" s="146" t="s">
        <v>176</v>
      </c>
      <c r="L64" s="146" t="s">
        <v>177</v>
      </c>
      <c r="M64" s="146" t="s">
        <v>175</v>
      </c>
      <c r="N64" s="146" t="s">
        <v>176</v>
      </c>
      <c r="O64" s="146" t="s">
        <v>177</v>
      </c>
      <c r="P64" s="204" t="s">
        <v>97</v>
      </c>
      <c r="Q64" s="184" t="s">
        <v>98</v>
      </c>
      <c r="R64" s="6"/>
    </row>
    <row r="65" spans="1:21" ht="112.5">
      <c r="A65" s="188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88"/>
      <c r="H65" s="13" t="s">
        <v>26</v>
      </c>
      <c r="I65" s="13" t="s">
        <v>22</v>
      </c>
      <c r="J65" s="146"/>
      <c r="K65" s="146"/>
      <c r="L65" s="150"/>
      <c r="M65" s="146"/>
      <c r="N65" s="146"/>
      <c r="O65" s="150"/>
      <c r="P65" s="205"/>
      <c r="Q65" s="184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116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110</v>
      </c>
      <c r="H67" s="15" t="s">
        <v>89</v>
      </c>
      <c r="I67" s="17" t="s">
        <v>106</v>
      </c>
      <c r="J67" s="15" t="s">
        <v>20</v>
      </c>
      <c r="K67" s="15" t="str">
        <f>J67</f>
        <v>-</v>
      </c>
      <c r="L67" s="15" t="str">
        <f>J67</f>
        <v>-</v>
      </c>
      <c r="M67" s="15" t="s">
        <v>20</v>
      </c>
      <c r="N67" s="15" t="s">
        <v>20</v>
      </c>
      <c r="O67" s="15" t="s">
        <v>20</v>
      </c>
      <c r="P67" s="49">
        <v>5</v>
      </c>
      <c r="Q67" s="50" t="e">
        <f>J67*0.05</f>
        <v>#VALUE!</v>
      </c>
      <c r="R67" s="6"/>
      <c r="S67" s="2"/>
    </row>
    <row r="68" spans="1:21" s="12" customFormat="1" ht="25.5" customHeight="1">
      <c r="A68" s="92" t="s">
        <v>118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110</v>
      </c>
      <c r="H68" s="15" t="s">
        <v>89</v>
      </c>
      <c r="I68" s="17" t="s">
        <v>106</v>
      </c>
      <c r="J68" s="37">
        <v>99216</v>
      </c>
      <c r="K68" s="37">
        <v>99216</v>
      </c>
      <c r="L68" s="37">
        <v>99216</v>
      </c>
      <c r="M68" s="15" t="s">
        <v>20</v>
      </c>
      <c r="N68" s="15" t="s">
        <v>20</v>
      </c>
      <c r="O68" s="15" t="s">
        <v>20</v>
      </c>
      <c r="P68" s="49">
        <v>10</v>
      </c>
      <c r="Q68" s="50">
        <f t="shared" ref="Q68:Q73" si="0">J68*0.1</f>
        <v>9921.6</v>
      </c>
      <c r="R68" s="6"/>
      <c r="S68" s="2"/>
    </row>
    <row r="69" spans="1:21" s="12" customFormat="1" ht="37.5" hidden="1">
      <c r="A69" s="92" t="s">
        <v>117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110</v>
      </c>
      <c r="H69" s="15" t="s">
        <v>89</v>
      </c>
      <c r="I69" s="17" t="s">
        <v>106</v>
      </c>
      <c r="J69" s="37" t="s">
        <v>20</v>
      </c>
      <c r="K69" s="37" t="str">
        <f t="shared" ref="K69:K73" si="1">J69</f>
        <v>-</v>
      </c>
      <c r="L69" s="37" t="str">
        <f t="shared" ref="L69:L73" si="2">J69</f>
        <v>-</v>
      </c>
      <c r="M69" s="15" t="s">
        <v>20</v>
      </c>
      <c r="N69" s="15" t="s">
        <v>20</v>
      </c>
      <c r="O69" s="15" t="s">
        <v>20</v>
      </c>
      <c r="P69" s="49">
        <v>10</v>
      </c>
      <c r="Q69" s="50" t="e">
        <f t="shared" si="0"/>
        <v>#VALUE!</v>
      </c>
      <c r="R69" s="6"/>
      <c r="S69" s="2"/>
    </row>
    <row r="70" spans="1:21" s="12" customFormat="1" ht="37.5" hidden="1">
      <c r="A70" s="92" t="s">
        <v>119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110</v>
      </c>
      <c r="H70" s="15" t="s">
        <v>89</v>
      </c>
      <c r="I70" s="17" t="s">
        <v>106</v>
      </c>
      <c r="J70" s="37" t="s">
        <v>20</v>
      </c>
      <c r="K70" s="37" t="str">
        <f t="shared" si="1"/>
        <v>-</v>
      </c>
      <c r="L70" s="37" t="str">
        <f t="shared" si="2"/>
        <v>-</v>
      </c>
      <c r="M70" s="15" t="s">
        <v>20</v>
      </c>
      <c r="N70" s="15" t="s">
        <v>20</v>
      </c>
      <c r="O70" s="15" t="s">
        <v>20</v>
      </c>
      <c r="P70" s="49">
        <v>10</v>
      </c>
      <c r="Q70" s="50" t="e">
        <f t="shared" si="0"/>
        <v>#VALUE!</v>
      </c>
      <c r="R70" s="6"/>
      <c r="S70" s="2"/>
    </row>
    <row r="71" spans="1:21" s="12" customFormat="1" ht="37.5" hidden="1">
      <c r="A71" s="92" t="s">
        <v>120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110</v>
      </c>
      <c r="H71" s="15" t="s">
        <v>89</v>
      </c>
      <c r="I71" s="17" t="s">
        <v>106</v>
      </c>
      <c r="J71" s="37" t="s">
        <v>20</v>
      </c>
      <c r="K71" s="37" t="str">
        <f t="shared" si="1"/>
        <v>-</v>
      </c>
      <c r="L71" s="37" t="str">
        <f t="shared" si="2"/>
        <v>-</v>
      </c>
      <c r="M71" s="15" t="s">
        <v>20</v>
      </c>
      <c r="N71" s="15" t="s">
        <v>20</v>
      </c>
      <c r="O71" s="15" t="s">
        <v>20</v>
      </c>
      <c r="P71" s="49">
        <v>10</v>
      </c>
      <c r="Q71" s="50" t="e">
        <f t="shared" si="0"/>
        <v>#VALUE!</v>
      </c>
      <c r="R71" s="6"/>
      <c r="S71" s="2"/>
    </row>
    <row r="72" spans="1:21" s="12" customFormat="1" ht="43.5" hidden="1" customHeight="1">
      <c r="A72" s="92" t="s">
        <v>121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110</v>
      </c>
      <c r="H72" s="15" t="s">
        <v>89</v>
      </c>
      <c r="I72" s="17" t="s">
        <v>106</v>
      </c>
      <c r="J72" s="37" t="s">
        <v>20</v>
      </c>
      <c r="K72" s="37" t="str">
        <f t="shared" si="1"/>
        <v>-</v>
      </c>
      <c r="L72" s="37" t="str">
        <f t="shared" si="2"/>
        <v>-</v>
      </c>
      <c r="M72" s="15" t="s">
        <v>20</v>
      </c>
      <c r="N72" s="15" t="s">
        <v>20</v>
      </c>
      <c r="O72" s="15" t="s">
        <v>20</v>
      </c>
      <c r="P72" s="49">
        <v>10</v>
      </c>
      <c r="Q72" s="50" t="e">
        <f t="shared" si="0"/>
        <v>#VALUE!</v>
      </c>
      <c r="R72" s="6"/>
      <c r="S72" s="2"/>
    </row>
    <row r="73" spans="1:21" s="12" customFormat="1" ht="75" hidden="1">
      <c r="A73" s="73" t="s">
        <v>122</v>
      </c>
      <c r="B73" s="53" t="s">
        <v>107</v>
      </c>
      <c r="C73" s="53" t="s">
        <v>149</v>
      </c>
      <c r="D73" s="15" t="s">
        <v>75</v>
      </c>
      <c r="E73" s="15" t="s">
        <v>28</v>
      </c>
      <c r="F73" s="15" t="s">
        <v>20</v>
      </c>
      <c r="G73" s="15" t="s">
        <v>110</v>
      </c>
      <c r="H73" s="15" t="s">
        <v>29</v>
      </c>
      <c r="I73" s="17" t="s">
        <v>106</v>
      </c>
      <c r="J73" s="37"/>
      <c r="K73" s="37">
        <f t="shared" si="1"/>
        <v>0</v>
      </c>
      <c r="L73" s="37">
        <f t="shared" si="2"/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0"/>
        <v>0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99216</v>
      </c>
      <c r="K75" s="38">
        <f>SUM(K67:K74)</f>
        <v>99216</v>
      </c>
      <c r="L75" s="38">
        <f>SUM(L67:L74)</f>
        <v>99216</v>
      </c>
      <c r="M75" s="15"/>
      <c r="N75" s="15"/>
      <c r="O75" s="15"/>
      <c r="P75" s="49">
        <v>10</v>
      </c>
      <c r="Q75" s="50">
        <f>J75*0.1</f>
        <v>9921.6</v>
      </c>
      <c r="R75" s="2"/>
      <c r="S75" s="2"/>
      <c r="U75" s="2"/>
    </row>
    <row r="76" spans="1:21">
      <c r="A76" s="190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6"/>
      <c r="Q76" s="6"/>
      <c r="R76" s="6"/>
    </row>
    <row r="77" spans="1:21">
      <c r="A77" s="182" t="s">
        <v>31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6"/>
      <c r="Q77" s="6"/>
      <c r="R77" s="6"/>
    </row>
    <row r="78" spans="1:21">
      <c r="A78" s="187" t="s">
        <v>32</v>
      </c>
      <c r="B78" s="187"/>
      <c r="C78" s="187"/>
      <c r="D78" s="187"/>
      <c r="E78" s="187"/>
      <c r="F78" s="189"/>
      <c r="G78" s="189"/>
      <c r="H78" s="189"/>
      <c r="I78" s="189"/>
      <c r="J78" s="189"/>
      <c r="K78" s="189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87" t="s">
        <v>21</v>
      </c>
      <c r="F79" s="189"/>
      <c r="G79" s="189"/>
      <c r="H79" s="189"/>
      <c r="I79" s="189"/>
      <c r="J79" s="189"/>
      <c r="K79" s="189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87">
        <v>5</v>
      </c>
      <c r="F80" s="189"/>
      <c r="G80" s="189"/>
      <c r="H80" s="189"/>
      <c r="I80" s="189"/>
      <c r="J80" s="189"/>
      <c r="K80" s="189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95" t="s">
        <v>20</v>
      </c>
      <c r="F81" s="181"/>
      <c r="G81" s="181"/>
      <c r="H81" s="181"/>
      <c r="I81" s="181"/>
      <c r="J81" s="181"/>
      <c r="K81" s="181"/>
      <c r="L81" s="7"/>
      <c r="M81" s="7"/>
      <c r="N81" s="7"/>
      <c r="O81" s="7"/>
      <c r="P81" s="6"/>
      <c r="Q81" s="6"/>
      <c r="R81" s="6"/>
    </row>
    <row r="82" spans="1:23" s="2" customFormat="1">
      <c r="A82" s="182" t="s">
        <v>37</v>
      </c>
      <c r="B82" s="182"/>
      <c r="C82" s="182"/>
      <c r="D82" s="182"/>
      <c r="E82" s="182"/>
      <c r="F82" s="182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215" t="s">
        <v>38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216" t="s">
        <v>160</v>
      </c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217" t="s">
        <v>39</v>
      </c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19"/>
      <c r="M85" s="19"/>
      <c r="N85" s="19"/>
      <c r="O85" s="19"/>
      <c r="P85" s="6"/>
      <c r="Q85" s="6"/>
      <c r="R85" s="6"/>
    </row>
    <row r="86" spans="1:23" s="2" customFormat="1">
      <c r="A86" s="182" t="s">
        <v>40</v>
      </c>
      <c r="B86" s="182"/>
      <c r="C86" s="182"/>
      <c r="D86" s="182"/>
      <c r="E86" s="182"/>
      <c r="F86" s="182"/>
      <c r="G86" s="182"/>
      <c r="H86" s="182"/>
      <c r="I86" s="182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83" t="s">
        <v>41</v>
      </c>
      <c r="B87" s="183"/>
      <c r="C87" s="183"/>
      <c r="D87" s="183"/>
      <c r="E87" s="183" t="s">
        <v>42</v>
      </c>
      <c r="F87" s="183"/>
      <c r="G87" s="183"/>
      <c r="H87" s="183" t="s">
        <v>43</v>
      </c>
      <c r="I87" s="183"/>
      <c r="J87" s="183"/>
      <c r="K87" s="183"/>
      <c r="L87" s="183"/>
      <c r="M87" s="74"/>
      <c r="N87" s="74"/>
      <c r="O87" s="74"/>
      <c r="P87" s="74"/>
    </row>
    <row r="88" spans="1:23" s="27" customFormat="1">
      <c r="A88" s="184">
        <v>1</v>
      </c>
      <c r="B88" s="184"/>
      <c r="C88" s="184"/>
      <c r="D88" s="184"/>
      <c r="E88" s="135">
        <v>2</v>
      </c>
      <c r="F88" s="136"/>
      <c r="G88" s="137"/>
      <c r="H88" s="183">
        <v>3</v>
      </c>
      <c r="I88" s="183"/>
      <c r="J88" s="183"/>
      <c r="K88" s="183"/>
      <c r="L88" s="183"/>
    </row>
    <row r="89" spans="1:23" s="27" customFormat="1" ht="57.75" customHeight="1">
      <c r="A89" s="132" t="s">
        <v>153</v>
      </c>
      <c r="B89" s="133"/>
      <c r="C89" s="133"/>
      <c r="D89" s="134"/>
      <c r="E89" s="135" t="s">
        <v>44</v>
      </c>
      <c r="F89" s="136"/>
      <c r="G89" s="137"/>
      <c r="H89" s="135" t="s">
        <v>45</v>
      </c>
      <c r="I89" s="136"/>
      <c r="J89" s="136"/>
      <c r="K89" s="136"/>
      <c r="L89" s="137"/>
    </row>
    <row r="90" spans="1:23" s="27" customFormat="1" ht="63.75" customHeight="1">
      <c r="A90" s="132" t="s">
        <v>153</v>
      </c>
      <c r="B90" s="133"/>
      <c r="C90" s="133"/>
      <c r="D90" s="134"/>
      <c r="E90" s="135" t="s">
        <v>46</v>
      </c>
      <c r="F90" s="136"/>
      <c r="G90" s="137"/>
      <c r="H90" s="135" t="s">
        <v>47</v>
      </c>
      <c r="I90" s="136"/>
      <c r="J90" s="136"/>
      <c r="K90" s="136"/>
      <c r="L90" s="137"/>
    </row>
    <row r="91" spans="1:23" s="27" customFormat="1" ht="57.75" customHeight="1">
      <c r="A91" s="132" t="s">
        <v>153</v>
      </c>
      <c r="B91" s="133"/>
      <c r="C91" s="133"/>
      <c r="D91" s="134"/>
      <c r="E91" s="135" t="s">
        <v>49</v>
      </c>
      <c r="F91" s="136"/>
      <c r="G91" s="137"/>
      <c r="H91" s="135" t="s">
        <v>45</v>
      </c>
      <c r="I91" s="136"/>
      <c r="J91" s="136"/>
      <c r="K91" s="136"/>
      <c r="L91" s="137"/>
    </row>
    <row r="92" spans="1:23" s="27" customFormat="1" ht="57.75" customHeight="1">
      <c r="A92" s="132" t="s">
        <v>154</v>
      </c>
      <c r="B92" s="133"/>
      <c r="C92" s="133"/>
      <c r="D92" s="134"/>
      <c r="E92" s="135" t="s">
        <v>48</v>
      </c>
      <c r="F92" s="136"/>
      <c r="G92" s="137"/>
      <c r="H92" s="140" t="s">
        <v>99</v>
      </c>
      <c r="I92" s="141"/>
      <c r="J92" s="141"/>
      <c r="K92" s="141"/>
      <c r="L92" s="142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218" t="s">
        <v>167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218" t="s">
        <v>125</v>
      </c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191" t="s">
        <v>103</v>
      </c>
      <c r="N96" s="193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206" t="s">
        <v>126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192"/>
      <c r="N97" s="193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127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92"/>
      <c r="N98" s="193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206" t="s">
        <v>128</v>
      </c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38" t="s">
        <v>129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9" t="s">
        <v>130</v>
      </c>
      <c r="B101" s="139" t="s">
        <v>131</v>
      </c>
      <c r="C101" s="139"/>
      <c r="D101" s="139"/>
      <c r="E101" s="139" t="s">
        <v>132</v>
      </c>
      <c r="F101" s="139"/>
      <c r="G101" s="139" t="s">
        <v>133</v>
      </c>
      <c r="H101" s="139"/>
      <c r="I101" s="139"/>
      <c r="J101" s="139" t="s">
        <v>134</v>
      </c>
      <c r="K101" s="139"/>
      <c r="L101" s="139"/>
      <c r="M101" s="139" t="s">
        <v>135</v>
      </c>
      <c r="N101" s="139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9"/>
      <c r="B102" s="144" t="s">
        <v>136</v>
      </c>
      <c r="C102" s="144" t="s">
        <v>136</v>
      </c>
      <c r="D102" s="144" t="s">
        <v>136</v>
      </c>
      <c r="E102" s="144" t="s">
        <v>136</v>
      </c>
      <c r="F102" s="144" t="s">
        <v>136</v>
      </c>
      <c r="G102" s="139" t="s">
        <v>137</v>
      </c>
      <c r="H102" s="139" t="s">
        <v>138</v>
      </c>
      <c r="I102" s="139"/>
      <c r="J102" s="146" t="s">
        <v>175</v>
      </c>
      <c r="K102" s="146" t="s">
        <v>176</v>
      </c>
      <c r="L102" s="146" t="s">
        <v>177</v>
      </c>
      <c r="M102" s="139" t="s">
        <v>97</v>
      </c>
      <c r="N102" s="139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9"/>
      <c r="B103" s="145"/>
      <c r="C103" s="145"/>
      <c r="D103" s="145"/>
      <c r="E103" s="145"/>
      <c r="F103" s="145"/>
      <c r="G103" s="139"/>
      <c r="H103" s="82" t="s">
        <v>21</v>
      </c>
      <c r="I103" s="83" t="s">
        <v>139</v>
      </c>
      <c r="J103" s="146"/>
      <c r="K103" s="146"/>
      <c r="L103" s="150"/>
      <c r="M103" s="139"/>
      <c r="N103" s="139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9" t="s">
        <v>20</v>
      </c>
      <c r="B105" s="139" t="s">
        <v>20</v>
      </c>
      <c r="C105" s="139" t="s">
        <v>20</v>
      </c>
      <c r="D105" s="139" t="s">
        <v>20</v>
      </c>
      <c r="E105" s="139" t="s">
        <v>20</v>
      </c>
      <c r="F105" s="139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9"/>
      <c r="B106" s="139"/>
      <c r="C106" s="139"/>
      <c r="D106" s="139"/>
      <c r="E106" s="139"/>
      <c r="F106" s="139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38" t="s">
        <v>140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9" t="s">
        <v>130</v>
      </c>
      <c r="B109" s="139" t="s">
        <v>131</v>
      </c>
      <c r="C109" s="139"/>
      <c r="D109" s="139"/>
      <c r="E109" s="139" t="s">
        <v>132</v>
      </c>
      <c r="F109" s="139"/>
      <c r="G109" s="139" t="s">
        <v>141</v>
      </c>
      <c r="H109" s="139"/>
      <c r="I109" s="139"/>
      <c r="J109" s="147" t="s">
        <v>166</v>
      </c>
      <c r="K109" s="148"/>
      <c r="L109" s="149"/>
      <c r="M109" s="211" t="s">
        <v>142</v>
      </c>
      <c r="N109" s="212"/>
      <c r="O109" s="213"/>
      <c r="P109" s="143" t="s">
        <v>135</v>
      </c>
      <c r="Q109" s="143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9"/>
      <c r="B110" s="144" t="s">
        <v>136</v>
      </c>
      <c r="C110" s="144" t="s">
        <v>136</v>
      </c>
      <c r="D110" s="144" t="s">
        <v>136</v>
      </c>
      <c r="E110" s="144" t="s">
        <v>136</v>
      </c>
      <c r="F110" s="144" t="s">
        <v>136</v>
      </c>
      <c r="G110" s="144" t="s">
        <v>137</v>
      </c>
      <c r="H110" s="143" t="s">
        <v>138</v>
      </c>
      <c r="I110" s="143"/>
      <c r="J110" s="146" t="s">
        <v>175</v>
      </c>
      <c r="K110" s="146" t="s">
        <v>176</v>
      </c>
      <c r="L110" s="146" t="s">
        <v>177</v>
      </c>
      <c r="M110" s="146" t="s">
        <v>175</v>
      </c>
      <c r="N110" s="146" t="s">
        <v>176</v>
      </c>
      <c r="O110" s="146" t="s">
        <v>177</v>
      </c>
      <c r="P110" s="139" t="s">
        <v>97</v>
      </c>
      <c r="Q110" s="139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9"/>
      <c r="B111" s="145"/>
      <c r="C111" s="145"/>
      <c r="D111" s="145"/>
      <c r="E111" s="145"/>
      <c r="F111" s="145"/>
      <c r="G111" s="145"/>
      <c r="H111" s="87" t="s">
        <v>21</v>
      </c>
      <c r="I111" s="83" t="s">
        <v>139</v>
      </c>
      <c r="J111" s="146"/>
      <c r="K111" s="146"/>
      <c r="L111" s="150"/>
      <c r="M111" s="146"/>
      <c r="N111" s="146"/>
      <c r="O111" s="150"/>
      <c r="P111" s="139"/>
      <c r="Q111" s="139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214" t="s">
        <v>20</v>
      </c>
      <c r="B113" s="214" t="s">
        <v>20</v>
      </c>
      <c r="C113" s="214" t="s">
        <v>20</v>
      </c>
      <c r="D113" s="144" t="s">
        <v>20</v>
      </c>
      <c r="E113" s="144" t="s">
        <v>20</v>
      </c>
      <c r="F113" s="139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214"/>
      <c r="B114" s="214"/>
      <c r="C114" s="214"/>
      <c r="D114" s="145"/>
      <c r="E114" s="145"/>
      <c r="F114" s="139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77" t="s">
        <v>124</v>
      </c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6"/>
      <c r="Q116" s="6"/>
      <c r="R116" s="6"/>
    </row>
    <row r="117" spans="1:31" s="2" customFormat="1">
      <c r="A117" s="182" t="s">
        <v>50</v>
      </c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6"/>
      <c r="Q117" s="6"/>
      <c r="R117" s="6"/>
    </row>
    <row r="118" spans="1:31" s="2" customFormat="1">
      <c r="A118" s="198" t="s">
        <v>51</v>
      </c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7"/>
      <c r="N118" s="7"/>
      <c r="O118" s="7"/>
      <c r="P118" s="6"/>
      <c r="Q118" s="6"/>
      <c r="R118" s="6"/>
    </row>
    <row r="119" spans="1:31" s="2" customFormat="1">
      <c r="A119" s="198" t="s">
        <v>52</v>
      </c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7"/>
      <c r="N119" s="7"/>
      <c r="O119" s="7"/>
      <c r="P119" s="6"/>
      <c r="Q119" s="6"/>
      <c r="R119" s="6"/>
    </row>
    <row r="120" spans="1:31" s="2" customFormat="1" ht="16.5" customHeight="1">
      <c r="A120" s="198" t="s">
        <v>53</v>
      </c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7"/>
      <c r="N120" s="7"/>
      <c r="O120" s="7"/>
      <c r="P120" s="6"/>
      <c r="Q120" s="6"/>
      <c r="R120" s="6"/>
    </row>
    <row r="121" spans="1:31" s="2" customFormat="1">
      <c r="A121" s="198" t="s">
        <v>54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7"/>
      <c r="N121" s="7"/>
      <c r="O121" s="7"/>
      <c r="P121" s="6"/>
      <c r="Q121" s="6"/>
      <c r="R121" s="6"/>
    </row>
    <row r="122" spans="1:31" s="2" customFormat="1">
      <c r="A122" s="198" t="s">
        <v>55</v>
      </c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7"/>
      <c r="N122" s="7"/>
      <c r="O122" s="7"/>
      <c r="P122" s="6"/>
      <c r="Q122" s="6"/>
      <c r="R122" s="6"/>
    </row>
    <row r="123" spans="1:31" s="2" customFormat="1">
      <c r="A123" s="198" t="s">
        <v>56</v>
      </c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7"/>
      <c r="N123" s="7"/>
      <c r="O123" s="7"/>
      <c r="P123" s="6"/>
      <c r="Q123" s="6"/>
      <c r="R123" s="6"/>
    </row>
    <row r="124" spans="1:31" s="2" customFormat="1">
      <c r="A124" s="198" t="s">
        <v>57</v>
      </c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7"/>
      <c r="N124" s="7"/>
      <c r="O124" s="7"/>
      <c r="P124" s="6"/>
      <c r="Q124" s="6"/>
      <c r="R124" s="6"/>
    </row>
    <row r="125" spans="1:31" s="2" customFormat="1">
      <c r="A125" s="199" t="s">
        <v>58</v>
      </c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6"/>
      <c r="Q125" s="6"/>
      <c r="R125" s="6"/>
    </row>
    <row r="126" spans="1:31" s="27" customFormat="1" ht="60.75" customHeight="1">
      <c r="A126" s="200" t="s">
        <v>147</v>
      </c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</row>
    <row r="127" spans="1:31" s="27" customFormat="1" ht="60.75" customHeight="1">
      <c r="A127" s="200" t="s">
        <v>88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</row>
    <row r="128" spans="1:31" s="2" customFormat="1">
      <c r="A128" s="182" t="s">
        <v>59</v>
      </c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6"/>
      <c r="Q128" s="6"/>
      <c r="R128" s="6"/>
    </row>
    <row r="129" spans="1:18" s="2" customFormat="1">
      <c r="A129" s="13" t="s">
        <v>60</v>
      </c>
      <c r="B129" s="187" t="s">
        <v>61</v>
      </c>
      <c r="C129" s="189"/>
      <c r="D129" s="189"/>
      <c r="E129" s="201" t="s">
        <v>109</v>
      </c>
      <c r="F129" s="202"/>
      <c r="G129" s="202"/>
      <c r="H129" s="202"/>
      <c r="I129" s="202"/>
      <c r="J129" s="202"/>
      <c r="K129" s="202"/>
      <c r="L129" s="203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87">
        <v>2</v>
      </c>
      <c r="C130" s="189"/>
      <c r="D130" s="189"/>
      <c r="E130" s="181">
        <v>3</v>
      </c>
      <c r="F130" s="181"/>
      <c r="G130" s="181"/>
      <c r="H130" s="181"/>
      <c r="I130" s="181"/>
      <c r="J130" s="181"/>
      <c r="K130" s="189"/>
      <c r="L130" s="189"/>
      <c r="M130" s="7"/>
      <c r="N130" s="7"/>
      <c r="O130" s="7"/>
      <c r="P130" s="6"/>
      <c r="Q130" s="6"/>
      <c r="R130" s="6"/>
    </row>
    <row r="131" spans="1:18" s="2" customFormat="1" ht="40.5" customHeight="1">
      <c r="A131" s="13" t="s">
        <v>62</v>
      </c>
      <c r="B131" s="184" t="s">
        <v>114</v>
      </c>
      <c r="C131" s="194"/>
      <c r="D131" s="194"/>
      <c r="E131" s="181" t="s">
        <v>63</v>
      </c>
      <c r="F131" s="181"/>
      <c r="G131" s="181"/>
      <c r="H131" s="181"/>
      <c r="I131" s="181"/>
      <c r="J131" s="181"/>
      <c r="K131" s="181"/>
      <c r="L131" s="181"/>
      <c r="M131" s="7"/>
      <c r="N131" s="7"/>
      <c r="O131" s="7"/>
      <c r="P131" s="6"/>
      <c r="Q131" s="6"/>
      <c r="R131" s="6"/>
    </row>
    <row r="132" spans="1:18" s="2" customFormat="1" ht="42.75" customHeight="1">
      <c r="A132" s="18" t="s">
        <v>64</v>
      </c>
      <c r="B132" s="195" t="s">
        <v>65</v>
      </c>
      <c r="C132" s="188"/>
      <c r="D132" s="188"/>
      <c r="E132" s="181" t="s">
        <v>63</v>
      </c>
      <c r="F132" s="181"/>
      <c r="G132" s="181"/>
      <c r="H132" s="181"/>
      <c r="I132" s="181"/>
      <c r="J132" s="181"/>
      <c r="K132" s="181"/>
      <c r="L132" s="181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95" t="s">
        <v>111</v>
      </c>
      <c r="C133" s="189"/>
      <c r="D133" s="189"/>
      <c r="E133" s="181" t="s">
        <v>63</v>
      </c>
      <c r="F133" s="181"/>
      <c r="G133" s="181"/>
      <c r="H133" s="181"/>
      <c r="I133" s="181"/>
      <c r="J133" s="181"/>
      <c r="K133" s="181"/>
      <c r="L133" s="181"/>
      <c r="M133" s="7"/>
      <c r="N133" s="7"/>
      <c r="O133" s="7"/>
      <c r="P133" s="6"/>
      <c r="Q133" s="6"/>
      <c r="R133" s="6"/>
    </row>
    <row r="134" spans="1:18" s="2" customFormat="1">
      <c r="A134" s="182" t="s">
        <v>67</v>
      </c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6"/>
      <c r="Q134" s="6"/>
      <c r="R134" s="6"/>
    </row>
    <row r="135" spans="1:18" s="2" customFormat="1">
      <c r="A135" s="182" t="s">
        <v>68</v>
      </c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6"/>
      <c r="Q135" s="6"/>
      <c r="R135" s="6"/>
    </row>
    <row r="136" spans="1:18" s="2" customFormat="1">
      <c r="A136" s="182" t="s">
        <v>69</v>
      </c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6"/>
      <c r="Q136" s="6"/>
      <c r="R136" s="6"/>
    </row>
    <row r="137" spans="1:18" s="27" customFormat="1">
      <c r="A137" s="196" t="s">
        <v>100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</row>
    <row r="138" spans="1:18" s="2" customFormat="1" ht="21" customHeight="1">
      <c r="A138" s="197" t="s">
        <v>70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6"/>
      <c r="Q138" s="6"/>
      <c r="R138" s="6"/>
    </row>
    <row r="139" spans="1:18" s="2" customFormat="1" ht="62.25" customHeight="1">
      <c r="A139" s="197" t="s">
        <v>71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6"/>
      <c r="Q139" s="6"/>
      <c r="R139" s="6"/>
    </row>
    <row r="140" spans="1:18" s="2" customFormat="1">
      <c r="A140" s="186" t="s">
        <v>72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6"/>
      <c r="Q140" s="6"/>
      <c r="R140" s="6"/>
    </row>
    <row r="141" spans="1:18" s="2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 ht="9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164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165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29"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3:AE145"/>
  <sheetViews>
    <sheetView view="pageBreakPreview" topLeftCell="A61" zoomScale="80" zoomScaleSheetLayoutView="80" workbookViewId="0">
      <selection activeCell="L75" sqref="L75"/>
    </sheetView>
  </sheetViews>
  <sheetFormatPr defaultRowHeight="18.7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180</v>
      </c>
    </row>
    <row r="4" spans="1:18" s="27" customFormat="1">
      <c r="L4" s="27" t="s">
        <v>174</v>
      </c>
    </row>
    <row r="5" spans="1:18" s="27" customFormat="1" ht="35.25" customHeight="1">
      <c r="A5" s="167" t="s">
        <v>168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8" s="27" customFormat="1" ht="30.75" customHeight="1">
      <c r="A6" s="171" t="s">
        <v>169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8" ht="16.5" hidden="1" customHeight="1">
      <c r="A7" s="169" t="s">
        <v>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72" t="s">
        <v>1</v>
      </c>
      <c r="O8" s="173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61" t="s">
        <v>3</v>
      </c>
      <c r="L9" s="161"/>
      <c r="M9" s="162"/>
      <c r="N9" s="174" t="s">
        <v>4</v>
      </c>
      <c r="O9" s="175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65" t="s">
        <v>92</v>
      </c>
      <c r="L10" s="165"/>
      <c r="M10" s="166"/>
      <c r="N10" s="159" t="s">
        <v>170</v>
      </c>
      <c r="O10" s="16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65" t="s">
        <v>93</v>
      </c>
      <c r="L11" s="165"/>
      <c r="M11" s="166"/>
      <c r="N11" s="159" t="s">
        <v>171</v>
      </c>
      <c r="O11" s="16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61" t="s">
        <v>95</v>
      </c>
      <c r="L13" s="161"/>
      <c r="M13" s="162"/>
      <c r="N13" s="163" t="s">
        <v>101</v>
      </c>
      <c r="O13" s="16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61"/>
      <c r="L14" s="161"/>
      <c r="M14" s="162"/>
      <c r="N14" s="163"/>
      <c r="O14" s="16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76" t="s">
        <v>104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51"/>
      <c r="Q17" s="51"/>
      <c r="R17" s="51"/>
    </row>
    <row r="18" spans="1:18" ht="108.75" customHeight="1">
      <c r="A18" s="220" t="s">
        <v>173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51"/>
      <c r="Q18" s="51"/>
      <c r="R18" s="51"/>
    </row>
    <row r="19" spans="1:18" ht="74.25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3"/>
      <c r="Q19" s="3"/>
      <c r="R19" s="3"/>
    </row>
    <row r="20" spans="1:18" ht="206.25" customHeight="1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57"/>
      <c r="O21" s="157"/>
      <c r="P21" s="6"/>
      <c r="Q21" s="6"/>
      <c r="R21" s="6"/>
    </row>
    <row r="22" spans="1:18" ht="18.75" customHeight="1">
      <c r="A22" s="153" t="s">
        <v>2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1"/>
      <c r="L22" s="151"/>
      <c r="M22" s="151"/>
      <c r="N22" s="152"/>
      <c r="O22" s="152"/>
      <c r="P22" s="6"/>
      <c r="Q22" s="6"/>
      <c r="R22" s="6"/>
    </row>
    <row r="23" spans="1:18" ht="23.25">
      <c r="A23" s="158" t="s">
        <v>81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1"/>
      <c r="L23" s="151"/>
      <c r="M23" s="151"/>
      <c r="N23" s="152"/>
      <c r="O23" s="152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51"/>
      <c r="L24" s="151"/>
      <c r="M24" s="151"/>
      <c r="N24" s="152"/>
      <c r="O24" s="152"/>
      <c r="P24" s="6"/>
      <c r="Q24" s="6"/>
      <c r="R24" s="6"/>
    </row>
    <row r="25" spans="1:18" ht="18.75" customHeight="1">
      <c r="A25" s="153" t="s">
        <v>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1"/>
      <c r="L25" s="151"/>
      <c r="M25" s="151"/>
      <c r="N25" s="152"/>
      <c r="O25" s="152"/>
      <c r="P25" s="6"/>
      <c r="Q25" s="6"/>
      <c r="R25" s="6"/>
    </row>
    <row r="26" spans="1:18" ht="18.75" customHeight="1">
      <c r="A26" s="156" t="s">
        <v>113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1"/>
      <c r="L26" s="151"/>
      <c r="M26" s="151"/>
      <c r="N26" s="152"/>
      <c r="O26" s="152"/>
      <c r="P26" s="6"/>
      <c r="Q26" s="6"/>
      <c r="R26" s="6"/>
    </row>
    <row r="27" spans="1:18" ht="18.75" customHeight="1">
      <c r="A27" s="154" t="s">
        <v>105</v>
      </c>
      <c r="B27" s="154"/>
      <c r="C27" s="154"/>
      <c r="D27" s="154"/>
      <c r="E27" s="154"/>
      <c r="F27" s="154"/>
      <c r="G27" s="154"/>
      <c r="H27" s="154"/>
      <c r="I27" s="154"/>
      <c r="J27" s="154"/>
      <c r="K27" s="21"/>
      <c r="L27" s="21"/>
      <c r="M27" s="22"/>
      <c r="N27" s="23"/>
      <c r="O27" s="23"/>
      <c r="P27" s="6"/>
      <c r="Q27" s="6"/>
      <c r="R27" s="6"/>
    </row>
    <row r="28" spans="1:18">
      <c r="A28" s="177" t="s">
        <v>6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6"/>
      <c r="Q28" s="6"/>
      <c r="R28" s="6"/>
    </row>
    <row r="29" spans="1:18" ht="42" customHeight="1">
      <c r="A29" s="177" t="s">
        <v>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9" t="s">
        <v>103</v>
      </c>
      <c r="N29" s="181" t="s">
        <v>123</v>
      </c>
      <c r="O29" s="7"/>
      <c r="P29" s="6"/>
      <c r="Q29" s="6"/>
      <c r="R29" s="6"/>
    </row>
    <row r="30" spans="1:18">
      <c r="A30" s="182" t="s">
        <v>80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0"/>
      <c r="N30" s="181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80"/>
      <c r="N31" s="181"/>
      <c r="O31" s="7"/>
      <c r="P31" s="6"/>
      <c r="Q31" s="6"/>
      <c r="R31" s="6"/>
    </row>
    <row r="32" spans="1:18" s="2" customFormat="1">
      <c r="A32" s="185" t="s">
        <v>9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6"/>
      <c r="N32" s="25"/>
      <c r="O32" s="6"/>
      <c r="P32" s="6"/>
      <c r="Q32" s="6"/>
      <c r="R32" s="6"/>
    </row>
    <row r="33" spans="1:18" s="2" customFormat="1">
      <c r="A33" s="186" t="s">
        <v>84</v>
      </c>
      <c r="B33" s="186"/>
      <c r="C33" s="186"/>
      <c r="D33" s="186"/>
      <c r="E33" s="186"/>
      <c r="F33" s="186"/>
      <c r="G33" s="186"/>
      <c r="H33" s="186"/>
      <c r="I33" s="186"/>
      <c r="J33" s="186"/>
      <c r="K33" s="6"/>
      <c r="L33" s="6"/>
      <c r="M33" s="6"/>
      <c r="N33" s="25"/>
      <c r="O33" s="6"/>
      <c r="P33" s="6"/>
      <c r="Q33" s="6"/>
      <c r="R33" s="6"/>
    </row>
    <row r="34" spans="1:18" s="2" customFormat="1" ht="76.5" customHeight="1">
      <c r="A34" s="146" t="s">
        <v>10</v>
      </c>
      <c r="B34" s="146" t="s">
        <v>11</v>
      </c>
      <c r="C34" s="146"/>
      <c r="D34" s="146"/>
      <c r="E34" s="146" t="s">
        <v>12</v>
      </c>
      <c r="F34" s="146"/>
      <c r="G34" s="146" t="s">
        <v>13</v>
      </c>
      <c r="H34" s="146"/>
      <c r="I34" s="146"/>
      <c r="J34" s="146" t="s">
        <v>14</v>
      </c>
      <c r="K34" s="146"/>
      <c r="L34" s="146"/>
      <c r="M34" s="135" t="s">
        <v>96</v>
      </c>
      <c r="N34" s="137"/>
      <c r="O34" s="6"/>
      <c r="P34" s="6"/>
      <c r="Q34" s="6"/>
      <c r="R34" s="6"/>
    </row>
    <row r="35" spans="1:18" s="2" customFormat="1" ht="59.25" customHeight="1">
      <c r="A35" s="150"/>
      <c r="B35" s="146"/>
      <c r="C35" s="146"/>
      <c r="D35" s="146"/>
      <c r="E35" s="146"/>
      <c r="F35" s="146"/>
      <c r="G35" s="146" t="s">
        <v>15</v>
      </c>
      <c r="H35" s="146" t="s">
        <v>16</v>
      </c>
      <c r="I35" s="146"/>
      <c r="J35" s="146" t="s">
        <v>175</v>
      </c>
      <c r="K35" s="146" t="s">
        <v>176</v>
      </c>
      <c r="L35" s="146" t="s">
        <v>177</v>
      </c>
      <c r="M35" s="183" t="s">
        <v>97</v>
      </c>
      <c r="N35" s="184" t="s">
        <v>98</v>
      </c>
      <c r="O35" s="69"/>
      <c r="P35" s="69"/>
      <c r="Q35" s="69"/>
      <c r="R35" s="69"/>
    </row>
    <row r="36" spans="1:18" s="2" customFormat="1" ht="112.5">
      <c r="A36" s="150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50"/>
      <c r="H36" s="26" t="s">
        <v>21</v>
      </c>
      <c r="I36" s="26" t="s">
        <v>22</v>
      </c>
      <c r="J36" s="146"/>
      <c r="K36" s="146"/>
      <c r="L36" s="150"/>
      <c r="M36" s="183"/>
      <c r="N36" s="184"/>
      <c r="O36" s="69"/>
      <c r="P36" s="69"/>
      <c r="Q36" s="69"/>
      <c r="R36" s="69"/>
    </row>
    <row r="37" spans="1:18" s="2" customFormat="1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9"/>
      <c r="P37" s="69"/>
      <c r="Q37" s="69"/>
      <c r="R37" s="69"/>
    </row>
    <row r="38" spans="1:18" s="2" customFormat="1" ht="37.5">
      <c r="A38" s="123" t="s">
        <v>116</v>
      </c>
      <c r="B38" s="124" t="s">
        <v>27</v>
      </c>
      <c r="C38" s="124" t="s">
        <v>27</v>
      </c>
      <c r="D38" s="124" t="s">
        <v>73</v>
      </c>
      <c r="E38" s="125" t="s">
        <v>28</v>
      </c>
      <c r="F38" s="131"/>
      <c r="G38" s="102" t="s">
        <v>161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s="2" customFormat="1" ht="56.25">
      <c r="A39" s="123"/>
      <c r="B39" s="124"/>
      <c r="C39" s="124"/>
      <c r="D39" s="124"/>
      <c r="E39" s="126"/>
      <c r="F39" s="129"/>
      <c r="G39" s="102" t="s">
        <v>162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s="2" customFormat="1" ht="75">
      <c r="A40" s="123"/>
      <c r="B40" s="124"/>
      <c r="C40" s="124"/>
      <c r="D40" s="124"/>
      <c r="E40" s="127"/>
      <c r="F40" s="130"/>
      <c r="G40" s="102" t="s">
        <v>163</v>
      </c>
      <c r="H40" s="70" t="s">
        <v>83</v>
      </c>
      <c r="I40" s="15">
        <v>744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s="2" customFormat="1" ht="37.5">
      <c r="A41" s="123" t="s">
        <v>118</v>
      </c>
      <c r="B41" s="124" t="s">
        <v>27</v>
      </c>
      <c r="C41" s="124" t="s">
        <v>27</v>
      </c>
      <c r="D41" s="124" t="s">
        <v>74</v>
      </c>
      <c r="E41" s="125" t="s">
        <v>28</v>
      </c>
      <c r="F41" s="131"/>
      <c r="G41" s="102" t="s">
        <v>161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s="2" customFormat="1" ht="56.25">
      <c r="A42" s="123"/>
      <c r="B42" s="124"/>
      <c r="C42" s="124"/>
      <c r="D42" s="124"/>
      <c r="E42" s="126"/>
      <c r="F42" s="129"/>
      <c r="G42" s="102" t="s">
        <v>162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s="2" customFormat="1" ht="75">
      <c r="A43" s="123"/>
      <c r="B43" s="124"/>
      <c r="C43" s="124"/>
      <c r="D43" s="124"/>
      <c r="E43" s="127"/>
      <c r="F43" s="130"/>
      <c r="G43" s="102" t="s">
        <v>163</v>
      </c>
      <c r="H43" s="70" t="s">
        <v>83</v>
      </c>
      <c r="I43" s="15">
        <v>744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s="2" customFormat="1" ht="37.5">
      <c r="A44" s="123" t="s">
        <v>117</v>
      </c>
      <c r="B44" s="124" t="s">
        <v>27</v>
      </c>
      <c r="C44" s="124" t="s">
        <v>27</v>
      </c>
      <c r="D44" s="124" t="s">
        <v>75</v>
      </c>
      <c r="E44" s="125" t="s">
        <v>28</v>
      </c>
      <c r="F44" s="128"/>
      <c r="G44" s="102" t="s">
        <v>161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s="2" customFormat="1" ht="56.25">
      <c r="A45" s="123"/>
      <c r="B45" s="124"/>
      <c r="C45" s="124"/>
      <c r="D45" s="124"/>
      <c r="E45" s="126"/>
      <c r="F45" s="129"/>
      <c r="G45" s="102" t="s">
        <v>162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s="2" customFormat="1" ht="75">
      <c r="A46" s="123"/>
      <c r="B46" s="124"/>
      <c r="C46" s="124"/>
      <c r="D46" s="124"/>
      <c r="E46" s="127"/>
      <c r="F46" s="130"/>
      <c r="G46" s="102" t="s">
        <v>163</v>
      </c>
      <c r="H46" s="70" t="s">
        <v>83</v>
      </c>
      <c r="I46" s="15">
        <v>744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s="2" customFormat="1" ht="37.5">
      <c r="A47" s="123" t="s">
        <v>119</v>
      </c>
      <c r="B47" s="124" t="s">
        <v>27</v>
      </c>
      <c r="C47" s="124" t="s">
        <v>27</v>
      </c>
      <c r="D47" s="124" t="s">
        <v>76</v>
      </c>
      <c r="E47" s="125" t="s">
        <v>28</v>
      </c>
      <c r="F47" s="128"/>
      <c r="G47" s="102" t="s">
        <v>161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s="2" customFormat="1" ht="56.25">
      <c r="A48" s="123"/>
      <c r="B48" s="124"/>
      <c r="C48" s="124"/>
      <c r="D48" s="124"/>
      <c r="E48" s="126"/>
      <c r="F48" s="129"/>
      <c r="G48" s="102" t="s">
        <v>162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8" s="2" customFormat="1" ht="75">
      <c r="A49" s="123"/>
      <c r="B49" s="124"/>
      <c r="C49" s="124"/>
      <c r="D49" s="124"/>
      <c r="E49" s="127"/>
      <c r="F49" s="130"/>
      <c r="G49" s="102" t="s">
        <v>163</v>
      </c>
      <c r="H49" s="70" t="s">
        <v>83</v>
      </c>
      <c r="I49" s="15">
        <v>744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8" s="2" customFormat="1" ht="37.5">
      <c r="A50" s="123" t="s">
        <v>120</v>
      </c>
      <c r="B50" s="124" t="s">
        <v>27</v>
      </c>
      <c r="C50" s="124" t="s">
        <v>27</v>
      </c>
      <c r="D50" s="124" t="s">
        <v>77</v>
      </c>
      <c r="E50" s="125" t="s">
        <v>28</v>
      </c>
      <c r="F50" s="128"/>
      <c r="G50" s="102" t="s">
        <v>161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8" s="2" customFormat="1" ht="56.25">
      <c r="A51" s="123"/>
      <c r="B51" s="124"/>
      <c r="C51" s="124"/>
      <c r="D51" s="124"/>
      <c r="E51" s="126"/>
      <c r="F51" s="129"/>
      <c r="G51" s="102" t="s">
        <v>162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8" s="2" customFormat="1" ht="75">
      <c r="A52" s="123"/>
      <c r="B52" s="124"/>
      <c r="C52" s="124"/>
      <c r="D52" s="124"/>
      <c r="E52" s="127"/>
      <c r="F52" s="130"/>
      <c r="G52" s="102" t="s">
        <v>163</v>
      </c>
      <c r="H52" s="70" t="s">
        <v>83</v>
      </c>
      <c r="I52" s="15">
        <v>744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8" s="2" customFormat="1" ht="37.5">
      <c r="A53" s="123" t="s">
        <v>121</v>
      </c>
      <c r="B53" s="124" t="s">
        <v>27</v>
      </c>
      <c r="C53" s="124" t="s">
        <v>27</v>
      </c>
      <c r="D53" s="124" t="s">
        <v>78</v>
      </c>
      <c r="E53" s="125" t="s">
        <v>28</v>
      </c>
      <c r="F53" s="128"/>
      <c r="G53" s="102" t="s">
        <v>161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8" s="2" customFormat="1" ht="56.25">
      <c r="A54" s="123"/>
      <c r="B54" s="124"/>
      <c r="C54" s="124"/>
      <c r="D54" s="124"/>
      <c r="E54" s="126"/>
      <c r="F54" s="129"/>
      <c r="G54" s="102" t="s">
        <v>162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8" s="2" customFormat="1" ht="75">
      <c r="A55" s="123"/>
      <c r="B55" s="124"/>
      <c r="C55" s="124"/>
      <c r="D55" s="124"/>
      <c r="E55" s="127"/>
      <c r="F55" s="130"/>
      <c r="G55" s="102" t="s">
        <v>163</v>
      </c>
      <c r="H55" s="70" t="s">
        <v>83</v>
      </c>
      <c r="I55" s="15">
        <v>744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8" ht="42" hidden="1" customHeight="1">
      <c r="A56" s="114" t="s">
        <v>122</v>
      </c>
      <c r="B56" s="115" t="s">
        <v>107</v>
      </c>
      <c r="C56" s="208" t="s">
        <v>149</v>
      </c>
      <c r="D56" s="113" t="s">
        <v>75</v>
      </c>
      <c r="E56" s="15" t="s">
        <v>28</v>
      </c>
      <c r="F56" s="210" t="s">
        <v>20</v>
      </c>
      <c r="G56" s="102" t="s">
        <v>161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9"/>
      <c r="P56" s="69"/>
      <c r="Q56" s="69"/>
      <c r="R56" s="69"/>
    </row>
    <row r="57" spans="1:18" ht="63.75" hidden="1" customHeight="1">
      <c r="A57" s="111"/>
      <c r="B57" s="112"/>
      <c r="C57" s="208"/>
      <c r="D57" s="112"/>
      <c r="E57" s="112"/>
      <c r="F57" s="210"/>
      <c r="G57" s="102" t="s">
        <v>162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8" ht="75" hidden="1" customHeight="1">
      <c r="A58" s="111"/>
      <c r="B58" s="112"/>
      <c r="C58" s="209"/>
      <c r="D58" s="112"/>
      <c r="E58" s="112"/>
      <c r="F58" s="210"/>
      <c r="G58" s="102" t="s">
        <v>163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8" s="2" customFormat="1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9"/>
      <c r="P59" s="69"/>
      <c r="Q59" s="69"/>
      <c r="R59" s="69"/>
    </row>
    <row r="60" spans="1:18" s="2" customFormat="1" hidden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</row>
    <row r="61" spans="1:18" s="2" customFormat="1" ht="18.75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6"/>
      <c r="Q61" s="6"/>
      <c r="R61" s="6"/>
    </row>
    <row r="62" spans="1:18">
      <c r="A62" s="182" t="s">
        <v>85</v>
      </c>
      <c r="B62" s="182"/>
      <c r="C62" s="182"/>
      <c r="D62" s="182"/>
      <c r="E62" s="182"/>
      <c r="F62" s="182"/>
      <c r="G62" s="182"/>
      <c r="H62" s="182"/>
      <c r="I62" s="182"/>
      <c r="J62" s="182"/>
      <c r="K62" s="8"/>
      <c r="L62" s="8"/>
      <c r="M62" s="8"/>
      <c r="N62" s="8"/>
      <c r="O62" s="8"/>
      <c r="P62" s="6"/>
      <c r="Q62" s="6"/>
      <c r="R62" s="6"/>
    </row>
    <row r="63" spans="1:18" ht="114.75" customHeight="1">
      <c r="A63" s="187" t="s">
        <v>10</v>
      </c>
      <c r="B63" s="187" t="s">
        <v>11</v>
      </c>
      <c r="C63" s="187"/>
      <c r="D63" s="187"/>
      <c r="E63" s="187" t="s">
        <v>12</v>
      </c>
      <c r="F63" s="187"/>
      <c r="G63" s="187" t="s">
        <v>23</v>
      </c>
      <c r="H63" s="187"/>
      <c r="I63" s="187"/>
      <c r="J63" s="187" t="s">
        <v>24</v>
      </c>
      <c r="K63" s="187"/>
      <c r="L63" s="187"/>
      <c r="M63" s="187" t="s">
        <v>25</v>
      </c>
      <c r="N63" s="187"/>
      <c r="O63" s="187"/>
      <c r="P63" s="135" t="s">
        <v>102</v>
      </c>
      <c r="Q63" s="137"/>
      <c r="R63" s="6"/>
    </row>
    <row r="64" spans="1:18" ht="55.5" customHeight="1">
      <c r="A64" s="188"/>
      <c r="B64" s="187"/>
      <c r="C64" s="187"/>
      <c r="D64" s="187"/>
      <c r="E64" s="187"/>
      <c r="F64" s="187"/>
      <c r="G64" s="187" t="s">
        <v>91</v>
      </c>
      <c r="H64" s="187" t="s">
        <v>16</v>
      </c>
      <c r="I64" s="187"/>
      <c r="J64" s="146" t="s">
        <v>175</v>
      </c>
      <c r="K64" s="146" t="s">
        <v>176</v>
      </c>
      <c r="L64" s="146" t="s">
        <v>177</v>
      </c>
      <c r="M64" s="146" t="s">
        <v>175</v>
      </c>
      <c r="N64" s="146" t="s">
        <v>176</v>
      </c>
      <c r="O64" s="146" t="s">
        <v>177</v>
      </c>
      <c r="P64" s="204" t="s">
        <v>97</v>
      </c>
      <c r="Q64" s="184" t="s">
        <v>98</v>
      </c>
      <c r="R64" s="6"/>
    </row>
    <row r="65" spans="1:21" ht="112.5">
      <c r="A65" s="188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88"/>
      <c r="H65" s="13" t="s">
        <v>26</v>
      </c>
      <c r="I65" s="13" t="s">
        <v>22</v>
      </c>
      <c r="J65" s="146"/>
      <c r="K65" s="146"/>
      <c r="L65" s="150"/>
      <c r="M65" s="146"/>
      <c r="N65" s="146"/>
      <c r="O65" s="150"/>
      <c r="P65" s="205"/>
      <c r="Q65" s="184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>
      <c r="A67" s="92" t="s">
        <v>116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110</v>
      </c>
      <c r="H67" s="15" t="s">
        <v>89</v>
      </c>
      <c r="I67" s="17" t="s">
        <v>106</v>
      </c>
      <c r="J67" s="37">
        <v>3510</v>
      </c>
      <c r="K67" s="37">
        <v>3510</v>
      </c>
      <c r="L67" s="37">
        <v>3510</v>
      </c>
      <c r="M67" s="15" t="s">
        <v>20</v>
      </c>
      <c r="N67" s="15" t="s">
        <v>20</v>
      </c>
      <c r="O67" s="15" t="s">
        <v>20</v>
      </c>
      <c r="P67" s="49">
        <v>10</v>
      </c>
      <c r="Q67" s="50">
        <f t="shared" ref="Q67:Q73" si="0">J67*0.1</f>
        <v>351</v>
      </c>
      <c r="R67" s="6"/>
      <c r="S67" s="2"/>
    </row>
    <row r="68" spans="1:21" s="12" customFormat="1" ht="25.5" customHeight="1">
      <c r="A68" s="92" t="s">
        <v>118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110</v>
      </c>
      <c r="H68" s="15" t="s">
        <v>89</v>
      </c>
      <c r="I68" s="17" t="s">
        <v>106</v>
      </c>
      <c r="J68" s="37">
        <v>24084</v>
      </c>
      <c r="K68" s="37">
        <v>24084</v>
      </c>
      <c r="L68" s="37">
        <v>24084</v>
      </c>
      <c r="M68" s="15" t="s">
        <v>20</v>
      </c>
      <c r="N68" s="15" t="s">
        <v>20</v>
      </c>
      <c r="O68" s="15" t="s">
        <v>20</v>
      </c>
      <c r="P68" s="49">
        <v>10</v>
      </c>
      <c r="Q68" s="50">
        <f t="shared" si="0"/>
        <v>2408.4</v>
      </c>
      <c r="R68" s="6"/>
      <c r="S68" s="2"/>
    </row>
    <row r="69" spans="1:21" s="12" customFormat="1" ht="37.5">
      <c r="A69" s="92" t="s">
        <v>117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110</v>
      </c>
      <c r="H69" s="15" t="s">
        <v>89</v>
      </c>
      <c r="I69" s="17" t="s">
        <v>106</v>
      </c>
      <c r="J69" s="37">
        <v>30303</v>
      </c>
      <c r="K69" s="37">
        <v>30303</v>
      </c>
      <c r="L69" s="37">
        <v>30303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 t="shared" si="0"/>
        <v>3030.3</v>
      </c>
      <c r="R69" s="6"/>
      <c r="S69" s="2"/>
    </row>
    <row r="70" spans="1:21" s="12" customFormat="1" ht="37.5">
      <c r="A70" s="92" t="s">
        <v>119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110</v>
      </c>
      <c r="H70" s="15" t="s">
        <v>89</v>
      </c>
      <c r="I70" s="17" t="s">
        <v>106</v>
      </c>
      <c r="J70" s="37">
        <v>280242</v>
      </c>
      <c r="K70" s="37">
        <v>280242</v>
      </c>
      <c r="L70" s="37">
        <v>280242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 t="shared" si="0"/>
        <v>28024.2</v>
      </c>
      <c r="R70" s="6"/>
      <c r="S70" s="2"/>
    </row>
    <row r="71" spans="1:21" s="12" customFormat="1" ht="37.5">
      <c r="A71" s="92" t="s">
        <v>120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110</v>
      </c>
      <c r="H71" s="15" t="s">
        <v>89</v>
      </c>
      <c r="I71" s="17" t="s">
        <v>106</v>
      </c>
      <c r="J71" s="37">
        <v>14715</v>
      </c>
      <c r="K71" s="37">
        <v>14715</v>
      </c>
      <c r="L71" s="37">
        <v>14715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 t="shared" si="0"/>
        <v>1471.5</v>
      </c>
      <c r="R71" s="6"/>
      <c r="S71" s="2"/>
    </row>
    <row r="72" spans="1:21" s="12" customFormat="1" ht="43.5" customHeight="1">
      <c r="A72" s="92" t="s">
        <v>121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110</v>
      </c>
      <c r="H72" s="15" t="s">
        <v>89</v>
      </c>
      <c r="I72" s="17" t="s">
        <v>106</v>
      </c>
      <c r="J72" s="37">
        <v>143100</v>
      </c>
      <c r="K72" s="37">
        <v>143100</v>
      </c>
      <c r="L72" s="37">
        <v>143100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 t="shared" si="0"/>
        <v>14310</v>
      </c>
      <c r="R72" s="6"/>
      <c r="S72" s="2"/>
    </row>
    <row r="73" spans="1:21" s="12" customFormat="1" ht="93.75" hidden="1">
      <c r="A73" s="73" t="s">
        <v>122</v>
      </c>
      <c r="B73" s="53" t="s">
        <v>107</v>
      </c>
      <c r="C73" s="53" t="s">
        <v>149</v>
      </c>
      <c r="D73" s="15" t="s">
        <v>75</v>
      </c>
      <c r="E73" s="15" t="s">
        <v>28</v>
      </c>
      <c r="F73" s="15" t="s">
        <v>20</v>
      </c>
      <c r="G73" s="15" t="s">
        <v>110</v>
      </c>
      <c r="H73" s="15" t="s">
        <v>29</v>
      </c>
      <c r="I73" s="17" t="s">
        <v>106</v>
      </c>
      <c r="J73" s="37"/>
      <c r="K73" s="37">
        <f t="shared" ref="K73" si="1">J73</f>
        <v>0</v>
      </c>
      <c r="L73" s="37">
        <f t="shared" ref="L73" si="2">J73</f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0"/>
        <v>0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495954</v>
      </c>
      <c r="K75" s="38">
        <f>SUM(K67:K74)</f>
        <v>495954</v>
      </c>
      <c r="L75" s="38">
        <f>SUM(L67:L74)</f>
        <v>495954</v>
      </c>
      <c r="M75" s="15"/>
      <c r="N75" s="15"/>
      <c r="O75" s="15"/>
      <c r="P75" s="49">
        <v>10</v>
      </c>
      <c r="Q75" s="50">
        <f>J75*0.1</f>
        <v>49595.4</v>
      </c>
      <c r="R75" s="2"/>
      <c r="S75" s="2"/>
      <c r="U75" s="2"/>
    </row>
    <row r="76" spans="1:21">
      <c r="A76" s="190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6"/>
      <c r="Q76" s="6"/>
      <c r="R76" s="6"/>
    </row>
    <row r="77" spans="1:21">
      <c r="A77" s="182" t="s">
        <v>31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6"/>
      <c r="Q77" s="6"/>
      <c r="R77" s="6"/>
    </row>
    <row r="78" spans="1:21">
      <c r="A78" s="187" t="s">
        <v>32</v>
      </c>
      <c r="B78" s="187"/>
      <c r="C78" s="187"/>
      <c r="D78" s="187"/>
      <c r="E78" s="187"/>
      <c r="F78" s="189"/>
      <c r="G78" s="189"/>
      <c r="H78" s="189"/>
      <c r="I78" s="189"/>
      <c r="J78" s="189"/>
      <c r="K78" s="189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87" t="s">
        <v>21</v>
      </c>
      <c r="F79" s="189"/>
      <c r="G79" s="189"/>
      <c r="H79" s="189"/>
      <c r="I79" s="189"/>
      <c r="J79" s="189"/>
      <c r="K79" s="189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87">
        <v>5</v>
      </c>
      <c r="F80" s="189"/>
      <c r="G80" s="189"/>
      <c r="H80" s="189"/>
      <c r="I80" s="189"/>
      <c r="J80" s="189"/>
      <c r="K80" s="189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95" t="s">
        <v>20</v>
      </c>
      <c r="F81" s="181"/>
      <c r="G81" s="181"/>
      <c r="H81" s="181"/>
      <c r="I81" s="181"/>
      <c r="J81" s="181"/>
      <c r="K81" s="181"/>
      <c r="L81" s="7"/>
      <c r="M81" s="7"/>
      <c r="N81" s="7"/>
      <c r="O81" s="7"/>
      <c r="P81" s="6"/>
      <c r="Q81" s="6"/>
      <c r="R81" s="6"/>
    </row>
    <row r="82" spans="1:23" s="2" customFormat="1">
      <c r="A82" s="182" t="s">
        <v>37</v>
      </c>
      <c r="B82" s="182"/>
      <c r="C82" s="182"/>
      <c r="D82" s="182"/>
      <c r="E82" s="182"/>
      <c r="F82" s="182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215" t="s">
        <v>38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216" t="s">
        <v>160</v>
      </c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217" t="s">
        <v>39</v>
      </c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19"/>
      <c r="M85" s="19"/>
      <c r="N85" s="19"/>
      <c r="O85" s="19"/>
      <c r="P85" s="6"/>
      <c r="Q85" s="6"/>
      <c r="R85" s="6"/>
    </row>
    <row r="86" spans="1:23" s="2" customFormat="1">
      <c r="A86" s="182" t="s">
        <v>40</v>
      </c>
      <c r="B86" s="182"/>
      <c r="C86" s="182"/>
      <c r="D86" s="182"/>
      <c r="E86" s="182"/>
      <c r="F86" s="182"/>
      <c r="G86" s="182"/>
      <c r="H86" s="182"/>
      <c r="I86" s="182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83" t="s">
        <v>41</v>
      </c>
      <c r="B87" s="183"/>
      <c r="C87" s="183"/>
      <c r="D87" s="183"/>
      <c r="E87" s="183" t="s">
        <v>42</v>
      </c>
      <c r="F87" s="183"/>
      <c r="G87" s="183"/>
      <c r="H87" s="183" t="s">
        <v>43</v>
      </c>
      <c r="I87" s="183"/>
      <c r="J87" s="183"/>
      <c r="K87" s="183"/>
      <c r="L87" s="183"/>
      <c r="M87" s="74"/>
      <c r="N87" s="74"/>
      <c r="O87" s="74"/>
      <c r="P87" s="74"/>
    </row>
    <row r="88" spans="1:23" s="27" customFormat="1">
      <c r="A88" s="184">
        <v>1</v>
      </c>
      <c r="B88" s="184"/>
      <c r="C88" s="184"/>
      <c r="D88" s="184"/>
      <c r="E88" s="135">
        <v>2</v>
      </c>
      <c r="F88" s="136"/>
      <c r="G88" s="137"/>
      <c r="H88" s="183">
        <v>3</v>
      </c>
      <c r="I88" s="183"/>
      <c r="J88" s="183"/>
      <c r="K88" s="183"/>
      <c r="L88" s="183"/>
    </row>
    <row r="89" spans="1:23" s="27" customFormat="1" ht="57.75" customHeight="1">
      <c r="A89" s="132" t="s">
        <v>155</v>
      </c>
      <c r="B89" s="133"/>
      <c r="C89" s="133"/>
      <c r="D89" s="134"/>
      <c r="E89" s="135" t="s">
        <v>44</v>
      </c>
      <c r="F89" s="136"/>
      <c r="G89" s="137"/>
      <c r="H89" s="135" t="s">
        <v>45</v>
      </c>
      <c r="I89" s="136"/>
      <c r="J89" s="136"/>
      <c r="K89" s="136"/>
      <c r="L89" s="137"/>
    </row>
    <row r="90" spans="1:23" s="27" customFormat="1" ht="63.75" customHeight="1">
      <c r="A90" s="132" t="s">
        <v>155</v>
      </c>
      <c r="B90" s="133"/>
      <c r="C90" s="133"/>
      <c r="D90" s="134"/>
      <c r="E90" s="135" t="s">
        <v>46</v>
      </c>
      <c r="F90" s="136"/>
      <c r="G90" s="137"/>
      <c r="H90" s="135" t="s">
        <v>47</v>
      </c>
      <c r="I90" s="136"/>
      <c r="J90" s="136"/>
      <c r="K90" s="136"/>
      <c r="L90" s="137"/>
    </row>
    <row r="91" spans="1:23" s="27" customFormat="1" ht="57.75" customHeight="1">
      <c r="A91" s="132" t="s">
        <v>155</v>
      </c>
      <c r="B91" s="133"/>
      <c r="C91" s="133"/>
      <c r="D91" s="134"/>
      <c r="E91" s="135" t="s">
        <v>49</v>
      </c>
      <c r="F91" s="136"/>
      <c r="G91" s="137"/>
      <c r="H91" s="135" t="s">
        <v>45</v>
      </c>
      <c r="I91" s="136"/>
      <c r="J91" s="136"/>
      <c r="K91" s="136"/>
      <c r="L91" s="137"/>
    </row>
    <row r="92" spans="1:23" s="27" customFormat="1" ht="57.75" customHeight="1">
      <c r="A92" s="132" t="s">
        <v>156</v>
      </c>
      <c r="B92" s="133"/>
      <c r="C92" s="133"/>
      <c r="D92" s="134"/>
      <c r="E92" s="135" t="s">
        <v>48</v>
      </c>
      <c r="F92" s="136"/>
      <c r="G92" s="137"/>
      <c r="H92" s="140" t="s">
        <v>99</v>
      </c>
      <c r="I92" s="141"/>
      <c r="J92" s="141"/>
      <c r="K92" s="141"/>
      <c r="L92" s="142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218" t="s">
        <v>167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218" t="s">
        <v>125</v>
      </c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191" t="s">
        <v>103</v>
      </c>
      <c r="N96" s="193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206" t="s">
        <v>126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192"/>
      <c r="N97" s="193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127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92"/>
      <c r="N98" s="193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206" t="s">
        <v>128</v>
      </c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38" t="s">
        <v>129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9" t="s">
        <v>130</v>
      </c>
      <c r="B101" s="139" t="s">
        <v>131</v>
      </c>
      <c r="C101" s="139"/>
      <c r="D101" s="139"/>
      <c r="E101" s="139" t="s">
        <v>132</v>
      </c>
      <c r="F101" s="139"/>
      <c r="G101" s="139" t="s">
        <v>133</v>
      </c>
      <c r="H101" s="139"/>
      <c r="I101" s="139"/>
      <c r="J101" s="139" t="s">
        <v>134</v>
      </c>
      <c r="K101" s="139"/>
      <c r="L101" s="139"/>
      <c r="M101" s="139" t="s">
        <v>135</v>
      </c>
      <c r="N101" s="139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9"/>
      <c r="B102" s="144" t="s">
        <v>136</v>
      </c>
      <c r="C102" s="144" t="s">
        <v>136</v>
      </c>
      <c r="D102" s="144" t="s">
        <v>136</v>
      </c>
      <c r="E102" s="144" t="s">
        <v>136</v>
      </c>
      <c r="F102" s="144" t="s">
        <v>136</v>
      </c>
      <c r="G102" s="139" t="s">
        <v>137</v>
      </c>
      <c r="H102" s="139" t="s">
        <v>138</v>
      </c>
      <c r="I102" s="139"/>
      <c r="J102" s="146" t="s">
        <v>175</v>
      </c>
      <c r="K102" s="146" t="s">
        <v>176</v>
      </c>
      <c r="L102" s="146" t="s">
        <v>177</v>
      </c>
      <c r="M102" s="139" t="s">
        <v>97</v>
      </c>
      <c r="N102" s="139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9"/>
      <c r="B103" s="145"/>
      <c r="C103" s="145"/>
      <c r="D103" s="145"/>
      <c r="E103" s="145"/>
      <c r="F103" s="145"/>
      <c r="G103" s="139"/>
      <c r="H103" s="82" t="s">
        <v>21</v>
      </c>
      <c r="I103" s="83" t="s">
        <v>139</v>
      </c>
      <c r="J103" s="146"/>
      <c r="K103" s="146"/>
      <c r="L103" s="150"/>
      <c r="M103" s="139"/>
      <c r="N103" s="139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9" t="s">
        <v>20</v>
      </c>
      <c r="B105" s="139" t="s">
        <v>20</v>
      </c>
      <c r="C105" s="139" t="s">
        <v>20</v>
      </c>
      <c r="D105" s="139" t="s">
        <v>20</v>
      </c>
      <c r="E105" s="139" t="s">
        <v>20</v>
      </c>
      <c r="F105" s="139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9"/>
      <c r="B106" s="139"/>
      <c r="C106" s="139"/>
      <c r="D106" s="139"/>
      <c r="E106" s="139"/>
      <c r="F106" s="139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38" t="s">
        <v>140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9" t="s">
        <v>130</v>
      </c>
      <c r="B109" s="139" t="s">
        <v>131</v>
      </c>
      <c r="C109" s="139"/>
      <c r="D109" s="139"/>
      <c r="E109" s="139" t="s">
        <v>132</v>
      </c>
      <c r="F109" s="139"/>
      <c r="G109" s="139" t="s">
        <v>141</v>
      </c>
      <c r="H109" s="139"/>
      <c r="I109" s="139"/>
      <c r="J109" s="147" t="s">
        <v>166</v>
      </c>
      <c r="K109" s="148"/>
      <c r="L109" s="149"/>
      <c r="M109" s="211" t="s">
        <v>142</v>
      </c>
      <c r="N109" s="212"/>
      <c r="O109" s="213"/>
      <c r="P109" s="143" t="s">
        <v>135</v>
      </c>
      <c r="Q109" s="143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9"/>
      <c r="B110" s="144" t="s">
        <v>136</v>
      </c>
      <c r="C110" s="144" t="s">
        <v>136</v>
      </c>
      <c r="D110" s="144" t="s">
        <v>136</v>
      </c>
      <c r="E110" s="144" t="s">
        <v>136</v>
      </c>
      <c r="F110" s="144" t="s">
        <v>136</v>
      </c>
      <c r="G110" s="144" t="s">
        <v>137</v>
      </c>
      <c r="H110" s="143" t="s">
        <v>138</v>
      </c>
      <c r="I110" s="143"/>
      <c r="J110" s="146" t="s">
        <v>175</v>
      </c>
      <c r="K110" s="146" t="s">
        <v>176</v>
      </c>
      <c r="L110" s="146" t="s">
        <v>177</v>
      </c>
      <c r="M110" s="146" t="s">
        <v>175</v>
      </c>
      <c r="N110" s="146" t="s">
        <v>176</v>
      </c>
      <c r="O110" s="146" t="s">
        <v>177</v>
      </c>
      <c r="P110" s="139" t="s">
        <v>97</v>
      </c>
      <c r="Q110" s="139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9"/>
      <c r="B111" s="145"/>
      <c r="C111" s="145"/>
      <c r="D111" s="145"/>
      <c r="E111" s="145"/>
      <c r="F111" s="145"/>
      <c r="G111" s="145"/>
      <c r="H111" s="87" t="s">
        <v>21</v>
      </c>
      <c r="I111" s="83" t="s">
        <v>139</v>
      </c>
      <c r="J111" s="146"/>
      <c r="K111" s="146"/>
      <c r="L111" s="150"/>
      <c r="M111" s="146"/>
      <c r="N111" s="146"/>
      <c r="O111" s="150"/>
      <c r="P111" s="139"/>
      <c r="Q111" s="139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214" t="s">
        <v>20</v>
      </c>
      <c r="B113" s="214" t="s">
        <v>20</v>
      </c>
      <c r="C113" s="214" t="s">
        <v>20</v>
      </c>
      <c r="D113" s="144" t="s">
        <v>20</v>
      </c>
      <c r="E113" s="144" t="s">
        <v>20</v>
      </c>
      <c r="F113" s="139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214"/>
      <c r="B114" s="214"/>
      <c r="C114" s="214"/>
      <c r="D114" s="145"/>
      <c r="E114" s="145"/>
      <c r="F114" s="139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77" t="s">
        <v>124</v>
      </c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6"/>
      <c r="Q116" s="6"/>
      <c r="R116" s="6"/>
    </row>
    <row r="117" spans="1:31" s="2" customFormat="1">
      <c r="A117" s="182" t="s">
        <v>50</v>
      </c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6"/>
      <c r="Q117" s="6"/>
      <c r="R117" s="6"/>
    </row>
    <row r="118" spans="1:31" s="2" customFormat="1">
      <c r="A118" s="198" t="s">
        <v>51</v>
      </c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7"/>
      <c r="N118" s="7"/>
      <c r="O118" s="7"/>
      <c r="P118" s="6"/>
      <c r="Q118" s="6"/>
      <c r="R118" s="6"/>
    </row>
    <row r="119" spans="1:31" s="2" customFormat="1">
      <c r="A119" s="198" t="s">
        <v>52</v>
      </c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7"/>
      <c r="N119" s="7"/>
      <c r="O119" s="7"/>
      <c r="P119" s="6"/>
      <c r="Q119" s="6"/>
      <c r="R119" s="6"/>
    </row>
    <row r="120" spans="1:31" s="2" customFormat="1" ht="16.5" customHeight="1">
      <c r="A120" s="198" t="s">
        <v>53</v>
      </c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7"/>
      <c r="N120" s="7"/>
      <c r="O120" s="7"/>
      <c r="P120" s="6"/>
      <c r="Q120" s="6"/>
      <c r="R120" s="6"/>
    </row>
    <row r="121" spans="1:31" s="2" customFormat="1">
      <c r="A121" s="198" t="s">
        <v>54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7"/>
      <c r="N121" s="7"/>
      <c r="O121" s="7"/>
      <c r="P121" s="6"/>
      <c r="Q121" s="6"/>
      <c r="R121" s="6"/>
    </row>
    <row r="122" spans="1:31" s="2" customFormat="1">
      <c r="A122" s="198" t="s">
        <v>55</v>
      </c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7"/>
      <c r="N122" s="7"/>
      <c r="O122" s="7"/>
      <c r="P122" s="6"/>
      <c r="Q122" s="6"/>
      <c r="R122" s="6"/>
    </row>
    <row r="123" spans="1:31" s="2" customFormat="1">
      <c r="A123" s="198" t="s">
        <v>56</v>
      </c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7"/>
      <c r="N123" s="7"/>
      <c r="O123" s="7"/>
      <c r="P123" s="6"/>
      <c r="Q123" s="6"/>
      <c r="R123" s="6"/>
    </row>
    <row r="124" spans="1:31" s="2" customFormat="1">
      <c r="A124" s="198" t="s">
        <v>57</v>
      </c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7"/>
      <c r="N124" s="7"/>
      <c r="O124" s="7"/>
      <c r="P124" s="6"/>
      <c r="Q124" s="6"/>
      <c r="R124" s="6"/>
    </row>
    <row r="125" spans="1:31" s="2" customFormat="1">
      <c r="A125" s="199" t="s">
        <v>58</v>
      </c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6"/>
      <c r="Q125" s="6"/>
      <c r="R125" s="6"/>
    </row>
    <row r="126" spans="1:31" s="27" customFormat="1" ht="60.75" customHeight="1">
      <c r="A126" s="200" t="s">
        <v>147</v>
      </c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</row>
    <row r="127" spans="1:31" s="27" customFormat="1" ht="60.75" customHeight="1">
      <c r="A127" s="200" t="s">
        <v>88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</row>
    <row r="128" spans="1:31" s="2" customFormat="1">
      <c r="A128" s="182" t="s">
        <v>59</v>
      </c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6"/>
      <c r="Q128" s="6"/>
      <c r="R128" s="6"/>
    </row>
    <row r="129" spans="1:18" s="2" customFormat="1">
      <c r="A129" s="13" t="s">
        <v>60</v>
      </c>
      <c r="B129" s="187" t="s">
        <v>61</v>
      </c>
      <c r="C129" s="189"/>
      <c r="D129" s="189"/>
      <c r="E129" s="201" t="s">
        <v>109</v>
      </c>
      <c r="F129" s="202"/>
      <c r="G129" s="202"/>
      <c r="H129" s="202"/>
      <c r="I129" s="202"/>
      <c r="J129" s="202"/>
      <c r="K129" s="202"/>
      <c r="L129" s="203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87">
        <v>2</v>
      </c>
      <c r="C130" s="189"/>
      <c r="D130" s="189"/>
      <c r="E130" s="181">
        <v>3</v>
      </c>
      <c r="F130" s="181"/>
      <c r="G130" s="181"/>
      <c r="H130" s="181"/>
      <c r="I130" s="181"/>
      <c r="J130" s="181"/>
      <c r="K130" s="189"/>
      <c r="L130" s="189"/>
      <c r="M130" s="7"/>
      <c r="N130" s="7"/>
      <c r="O130" s="7"/>
      <c r="P130" s="6"/>
      <c r="Q130" s="6"/>
      <c r="R130" s="6"/>
    </row>
    <row r="131" spans="1:18" s="2" customFormat="1" ht="46.5" customHeight="1">
      <c r="A131" s="13" t="s">
        <v>62</v>
      </c>
      <c r="B131" s="184" t="s">
        <v>114</v>
      </c>
      <c r="C131" s="194"/>
      <c r="D131" s="194"/>
      <c r="E131" s="181" t="s">
        <v>63</v>
      </c>
      <c r="F131" s="181"/>
      <c r="G131" s="181"/>
      <c r="H131" s="181"/>
      <c r="I131" s="181"/>
      <c r="J131" s="181"/>
      <c r="K131" s="181"/>
      <c r="L131" s="181"/>
      <c r="M131" s="7"/>
      <c r="N131" s="7"/>
      <c r="O131" s="7"/>
      <c r="P131" s="6"/>
      <c r="Q131" s="6"/>
      <c r="R131" s="6"/>
    </row>
    <row r="132" spans="1:18" s="2" customFormat="1" ht="37.5">
      <c r="A132" s="18" t="s">
        <v>64</v>
      </c>
      <c r="B132" s="195" t="s">
        <v>65</v>
      </c>
      <c r="C132" s="188"/>
      <c r="D132" s="188"/>
      <c r="E132" s="181" t="s">
        <v>63</v>
      </c>
      <c r="F132" s="181"/>
      <c r="G132" s="181"/>
      <c r="H132" s="181"/>
      <c r="I132" s="181"/>
      <c r="J132" s="181"/>
      <c r="K132" s="181"/>
      <c r="L132" s="181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95" t="s">
        <v>111</v>
      </c>
      <c r="C133" s="189"/>
      <c r="D133" s="189"/>
      <c r="E133" s="181" t="s">
        <v>63</v>
      </c>
      <c r="F133" s="181"/>
      <c r="G133" s="181"/>
      <c r="H133" s="181"/>
      <c r="I133" s="181"/>
      <c r="J133" s="181"/>
      <c r="K133" s="181"/>
      <c r="L133" s="181"/>
      <c r="M133" s="7"/>
      <c r="N133" s="7"/>
      <c r="O133" s="7"/>
      <c r="P133" s="6"/>
      <c r="Q133" s="6"/>
      <c r="R133" s="6"/>
    </row>
    <row r="134" spans="1:18" s="2" customFormat="1">
      <c r="A134" s="182" t="s">
        <v>67</v>
      </c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6"/>
      <c r="Q134" s="6"/>
      <c r="R134" s="6"/>
    </row>
    <row r="135" spans="1:18" s="2" customFormat="1">
      <c r="A135" s="182" t="s">
        <v>68</v>
      </c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6"/>
      <c r="Q135" s="6"/>
      <c r="R135" s="6"/>
    </row>
    <row r="136" spans="1:18" s="2" customFormat="1">
      <c r="A136" s="182" t="s">
        <v>69</v>
      </c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6"/>
      <c r="Q136" s="6"/>
      <c r="R136" s="6"/>
    </row>
    <row r="137" spans="1:18" s="27" customFormat="1">
      <c r="A137" s="196" t="s">
        <v>100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</row>
    <row r="138" spans="1:18" s="2" customFormat="1" ht="21" customHeight="1">
      <c r="A138" s="197" t="s">
        <v>70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6"/>
      <c r="Q138" s="6"/>
      <c r="R138" s="6"/>
    </row>
    <row r="139" spans="1:18" s="2" customFormat="1" ht="62.25" customHeight="1">
      <c r="A139" s="197" t="s">
        <v>71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6"/>
      <c r="Q139" s="6"/>
      <c r="R139" s="6"/>
    </row>
    <row r="140" spans="1:18" s="2" customFormat="1">
      <c r="A140" s="186" t="s">
        <v>72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6"/>
      <c r="Q140" s="6"/>
      <c r="R140" s="6"/>
    </row>
    <row r="141" spans="1:18" s="2" customFormat="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164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165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30"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</mergeCells>
  <hyperlinks>
    <hyperlink ref="M109" location="sub_777" display="sub_777"/>
    <hyperlink ref="P109" location="sub_666" display="sub_666"/>
  </hyperlinks>
  <pageMargins left="0.31496062992125984" right="0.31496062992125984" top="0.27559055118110237" bottom="0.27559055118110237" header="0.31496062992125984" footer="0.31496062992125984"/>
  <pageSetup paperSize="9" scale="41" fitToHeight="0" orientation="landscape" verticalDpi="0" r:id="rId1"/>
  <rowBreaks count="2" manualBreakCount="2">
    <brk id="27" max="16" man="1"/>
    <brk id="75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AE145"/>
  <sheetViews>
    <sheetView tabSelected="1" view="pageBreakPreview" topLeftCell="A117" zoomScale="80" zoomScaleSheetLayoutView="80" workbookViewId="0">
      <selection activeCell="A142" sqref="A142:XFD142"/>
    </sheetView>
  </sheetViews>
  <sheetFormatPr defaultRowHeight="18.7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181</v>
      </c>
    </row>
    <row r="4" spans="1:18" s="27" customFormat="1">
      <c r="L4" s="27" t="s">
        <v>174</v>
      </c>
    </row>
    <row r="5" spans="1:18" s="27" customFormat="1" ht="35.25" customHeight="1">
      <c r="A5" s="167" t="s">
        <v>168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8" s="27" customFormat="1" ht="30.75" customHeight="1">
      <c r="A6" s="171" t="s">
        <v>169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8" ht="16.5" hidden="1" customHeight="1">
      <c r="A7" s="169" t="s">
        <v>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</row>
    <row r="8" spans="1:18" ht="16.5" customHeight="1" thickBot="1">
      <c r="A8" s="66"/>
      <c r="B8" s="67"/>
      <c r="C8" s="67"/>
      <c r="D8" s="67"/>
      <c r="E8" s="67"/>
      <c r="F8" s="67"/>
      <c r="G8" s="67"/>
      <c r="H8" s="67"/>
      <c r="I8" s="67"/>
      <c r="J8" s="67"/>
      <c r="K8" s="59"/>
      <c r="L8" s="59"/>
      <c r="M8" s="59"/>
      <c r="N8" s="172" t="s">
        <v>1</v>
      </c>
      <c r="O8" s="173"/>
      <c r="P8" s="67"/>
      <c r="Q8" s="67"/>
      <c r="R8" s="67"/>
    </row>
    <row r="9" spans="1:18" ht="16.5" customHeight="1">
      <c r="A9" s="66"/>
      <c r="B9" s="67"/>
      <c r="C9" s="67"/>
      <c r="D9" s="67"/>
      <c r="E9" s="67"/>
      <c r="F9" s="67"/>
      <c r="G9" s="67"/>
      <c r="H9" s="67"/>
      <c r="I9" s="67"/>
      <c r="J9" s="67"/>
      <c r="K9" s="161" t="s">
        <v>3</v>
      </c>
      <c r="L9" s="161"/>
      <c r="M9" s="162"/>
      <c r="N9" s="174" t="s">
        <v>4</v>
      </c>
      <c r="O9" s="175"/>
      <c r="P9" s="67"/>
      <c r="Q9" s="67"/>
      <c r="R9" s="67"/>
    </row>
    <row r="10" spans="1:18" ht="16.5" customHeight="1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165" t="s">
        <v>92</v>
      </c>
      <c r="L10" s="165"/>
      <c r="M10" s="166"/>
      <c r="N10" s="159" t="s">
        <v>170</v>
      </c>
      <c r="O10" s="160"/>
      <c r="P10" s="67"/>
      <c r="Q10" s="67"/>
      <c r="R10" s="67"/>
    </row>
    <row r="11" spans="1:18" ht="16.5" customHeight="1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165" t="s">
        <v>93</v>
      </c>
      <c r="L11" s="165"/>
      <c r="M11" s="166"/>
      <c r="N11" s="159" t="s">
        <v>171</v>
      </c>
      <c r="O11" s="160"/>
      <c r="P11" s="67"/>
      <c r="Q11" s="67"/>
      <c r="R11" s="67"/>
    </row>
    <row r="12" spans="1:18" ht="16.5" customHeight="1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44"/>
      <c r="L12" s="44"/>
      <c r="M12" s="45" t="s">
        <v>94</v>
      </c>
      <c r="N12" s="46"/>
      <c r="O12" s="47"/>
      <c r="P12" s="67"/>
      <c r="Q12" s="67"/>
      <c r="R12" s="67"/>
    </row>
    <row r="13" spans="1:18" ht="16.5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161" t="s">
        <v>95</v>
      </c>
      <c r="L13" s="161"/>
      <c r="M13" s="162"/>
      <c r="N13" s="163" t="s">
        <v>101</v>
      </c>
      <c r="O13" s="164"/>
      <c r="P13" s="67"/>
      <c r="Q13" s="67"/>
      <c r="R13" s="67"/>
    </row>
    <row r="14" spans="1:18" ht="16.5" customHeight="1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161"/>
      <c r="L14" s="161"/>
      <c r="M14" s="162"/>
      <c r="N14" s="163"/>
      <c r="O14" s="164"/>
      <c r="P14" s="67"/>
      <c r="Q14" s="67"/>
      <c r="R14" s="67"/>
    </row>
    <row r="15" spans="1:18" ht="16.5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8"/>
      <c r="L15" s="68"/>
      <c r="M15" s="63"/>
      <c r="N15" s="64"/>
      <c r="O15" s="64"/>
      <c r="P15" s="67"/>
      <c r="Q15" s="67"/>
      <c r="R15" s="67"/>
    </row>
    <row r="16" spans="1:18" ht="16.5" customHeight="1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8"/>
      <c r="L16" s="68"/>
      <c r="M16" s="63"/>
      <c r="N16" s="64"/>
      <c r="O16" s="64"/>
      <c r="P16" s="67"/>
      <c r="Q16" s="67"/>
      <c r="R16" s="67"/>
    </row>
    <row r="17" spans="1:18" ht="30" customHeight="1">
      <c r="A17" s="176" t="s">
        <v>104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67"/>
      <c r="Q17" s="67"/>
      <c r="R17" s="67"/>
    </row>
    <row r="18" spans="1:18" ht="108.75" customHeight="1">
      <c r="A18" s="220" t="s">
        <v>173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67"/>
      <c r="Q18" s="67"/>
      <c r="R18" s="67"/>
    </row>
    <row r="19" spans="1:18" ht="74.25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3"/>
      <c r="Q19" s="3"/>
      <c r="R19" s="3"/>
    </row>
    <row r="20" spans="1:18" ht="206.25" customHeight="1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3"/>
      <c r="Q20" s="3"/>
      <c r="R20" s="3"/>
    </row>
    <row r="21" spans="1:18">
      <c r="A21" s="4"/>
      <c r="B21" s="59"/>
      <c r="C21" s="59"/>
      <c r="D21" s="59"/>
      <c r="E21" s="59"/>
      <c r="F21" s="59"/>
      <c r="G21" s="59"/>
      <c r="H21" s="59"/>
      <c r="I21" s="59"/>
      <c r="J21" s="59"/>
      <c r="K21" s="65"/>
      <c r="L21" s="65"/>
      <c r="M21" s="65"/>
      <c r="N21" s="157"/>
      <c r="O21" s="157"/>
      <c r="P21" s="62"/>
      <c r="Q21" s="62"/>
      <c r="R21" s="62"/>
    </row>
    <row r="22" spans="1:18" ht="18.75" customHeight="1">
      <c r="A22" s="153" t="s">
        <v>2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1"/>
      <c r="L22" s="151"/>
      <c r="M22" s="151"/>
      <c r="N22" s="152"/>
      <c r="O22" s="152"/>
      <c r="P22" s="62"/>
      <c r="Q22" s="62"/>
      <c r="R22" s="62"/>
    </row>
    <row r="23" spans="1:18" ht="23.25">
      <c r="A23" s="158" t="s">
        <v>112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1"/>
      <c r="L23" s="151"/>
      <c r="M23" s="151"/>
      <c r="N23" s="152"/>
      <c r="O23" s="152"/>
      <c r="P23" s="62"/>
      <c r="Q23" s="62"/>
      <c r="R23" s="62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51"/>
      <c r="L24" s="151"/>
      <c r="M24" s="151"/>
      <c r="N24" s="152"/>
      <c r="O24" s="152"/>
      <c r="P24" s="62"/>
      <c r="Q24" s="62"/>
      <c r="R24" s="62"/>
    </row>
    <row r="25" spans="1:18" ht="18.75" customHeight="1">
      <c r="A25" s="153" t="s">
        <v>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1"/>
      <c r="L25" s="151"/>
      <c r="M25" s="151"/>
      <c r="N25" s="152"/>
      <c r="O25" s="152"/>
      <c r="P25" s="62"/>
      <c r="Q25" s="62"/>
      <c r="R25" s="62"/>
    </row>
    <row r="26" spans="1:18" ht="26.25" customHeight="1">
      <c r="A26" s="156" t="s">
        <v>113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1"/>
      <c r="L26" s="151"/>
      <c r="M26" s="151"/>
      <c r="N26" s="152"/>
      <c r="O26" s="152"/>
      <c r="P26" s="62"/>
      <c r="Q26" s="62"/>
      <c r="R26" s="62"/>
    </row>
    <row r="27" spans="1:18" ht="18.75" customHeight="1">
      <c r="A27" s="154" t="s">
        <v>105</v>
      </c>
      <c r="B27" s="154"/>
      <c r="C27" s="154"/>
      <c r="D27" s="154"/>
      <c r="E27" s="154"/>
      <c r="F27" s="154"/>
      <c r="G27" s="154"/>
      <c r="H27" s="154"/>
      <c r="I27" s="154"/>
      <c r="J27" s="154"/>
      <c r="K27" s="68"/>
      <c r="L27" s="68"/>
      <c r="M27" s="63"/>
      <c r="N27" s="64"/>
      <c r="O27" s="64"/>
      <c r="P27" s="62"/>
      <c r="Q27" s="62"/>
      <c r="R27" s="62"/>
    </row>
    <row r="28" spans="1:18">
      <c r="A28" s="177" t="s">
        <v>6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62"/>
      <c r="Q28" s="62"/>
      <c r="R28" s="62"/>
    </row>
    <row r="29" spans="1:18" ht="42" customHeight="1">
      <c r="A29" s="177" t="s">
        <v>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9" t="s">
        <v>103</v>
      </c>
      <c r="N29" s="181" t="s">
        <v>123</v>
      </c>
      <c r="O29" s="56"/>
      <c r="P29" s="62"/>
      <c r="Q29" s="62"/>
      <c r="R29" s="62"/>
    </row>
    <row r="30" spans="1:18">
      <c r="A30" s="182" t="s">
        <v>80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0"/>
      <c r="N30" s="181"/>
      <c r="O30" s="56"/>
      <c r="P30" s="62"/>
      <c r="Q30" s="62"/>
      <c r="R30" s="62"/>
    </row>
    <row r="31" spans="1:18" ht="18.75" customHeight="1">
      <c r="A31" s="56" t="s">
        <v>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180"/>
      <c r="N31" s="181"/>
      <c r="O31" s="56"/>
      <c r="P31" s="62"/>
      <c r="Q31" s="62"/>
      <c r="R31" s="62"/>
    </row>
    <row r="32" spans="1:18">
      <c r="A32" s="185" t="s">
        <v>9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62"/>
      <c r="N32" s="25"/>
      <c r="O32" s="62"/>
      <c r="P32" s="62"/>
      <c r="Q32" s="62"/>
      <c r="R32" s="62"/>
    </row>
    <row r="33" spans="1:18">
      <c r="A33" s="186" t="s">
        <v>84</v>
      </c>
      <c r="B33" s="186"/>
      <c r="C33" s="186"/>
      <c r="D33" s="186"/>
      <c r="E33" s="186"/>
      <c r="F33" s="186"/>
      <c r="G33" s="186"/>
      <c r="H33" s="186"/>
      <c r="I33" s="186"/>
      <c r="J33" s="186"/>
      <c r="K33" s="62"/>
      <c r="L33" s="62"/>
      <c r="M33" s="62"/>
      <c r="N33" s="25"/>
      <c r="O33" s="62"/>
      <c r="P33" s="62"/>
      <c r="Q33" s="62"/>
      <c r="R33" s="62"/>
    </row>
    <row r="34" spans="1:18" ht="93.75" customHeight="1">
      <c r="A34" s="146" t="s">
        <v>10</v>
      </c>
      <c r="B34" s="146" t="s">
        <v>11</v>
      </c>
      <c r="C34" s="146"/>
      <c r="D34" s="146"/>
      <c r="E34" s="146" t="s">
        <v>12</v>
      </c>
      <c r="F34" s="146"/>
      <c r="G34" s="146" t="s">
        <v>13</v>
      </c>
      <c r="H34" s="146"/>
      <c r="I34" s="146"/>
      <c r="J34" s="146" t="s">
        <v>14</v>
      </c>
      <c r="K34" s="146"/>
      <c r="L34" s="146"/>
      <c r="M34" s="135" t="s">
        <v>96</v>
      </c>
      <c r="N34" s="137"/>
      <c r="O34" s="62"/>
      <c r="P34" s="62"/>
      <c r="Q34" s="62"/>
      <c r="R34" s="62"/>
    </row>
    <row r="35" spans="1:18" ht="59.25" customHeight="1">
      <c r="A35" s="150"/>
      <c r="B35" s="146"/>
      <c r="C35" s="146"/>
      <c r="D35" s="146"/>
      <c r="E35" s="146"/>
      <c r="F35" s="146"/>
      <c r="G35" s="146" t="s">
        <v>15</v>
      </c>
      <c r="H35" s="146" t="s">
        <v>16</v>
      </c>
      <c r="I35" s="146"/>
      <c r="J35" s="146" t="s">
        <v>175</v>
      </c>
      <c r="K35" s="146" t="s">
        <v>176</v>
      </c>
      <c r="L35" s="146" t="s">
        <v>177</v>
      </c>
      <c r="M35" s="183" t="s">
        <v>97</v>
      </c>
      <c r="N35" s="184" t="s">
        <v>98</v>
      </c>
      <c r="O35" s="62"/>
      <c r="P35" s="62"/>
      <c r="Q35" s="62"/>
      <c r="R35" s="62"/>
    </row>
    <row r="36" spans="1:18" ht="112.5">
      <c r="A36" s="150"/>
      <c r="B36" s="61" t="s">
        <v>17</v>
      </c>
      <c r="C36" s="61" t="s">
        <v>18</v>
      </c>
      <c r="D36" s="61" t="s">
        <v>79</v>
      </c>
      <c r="E36" s="61" t="s">
        <v>19</v>
      </c>
      <c r="F36" s="61" t="s">
        <v>20</v>
      </c>
      <c r="G36" s="150"/>
      <c r="H36" s="61" t="s">
        <v>21</v>
      </c>
      <c r="I36" s="61" t="s">
        <v>22</v>
      </c>
      <c r="J36" s="146"/>
      <c r="K36" s="146"/>
      <c r="L36" s="150"/>
      <c r="M36" s="183"/>
      <c r="N36" s="184"/>
      <c r="O36" s="62"/>
      <c r="P36" s="62"/>
      <c r="Q36" s="62"/>
      <c r="R36" s="62"/>
    </row>
    <row r="37" spans="1:18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2"/>
      <c r="P37" s="62"/>
      <c r="Q37" s="62"/>
      <c r="R37" s="62"/>
    </row>
    <row r="38" spans="1:18" ht="37.5">
      <c r="A38" s="123" t="s">
        <v>116</v>
      </c>
      <c r="B38" s="124" t="s">
        <v>27</v>
      </c>
      <c r="C38" s="124" t="s">
        <v>27</v>
      </c>
      <c r="D38" s="124" t="s">
        <v>73</v>
      </c>
      <c r="E38" s="125" t="s">
        <v>28</v>
      </c>
      <c r="F38" s="131"/>
      <c r="G38" s="102" t="s">
        <v>161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ht="56.25">
      <c r="A39" s="123"/>
      <c r="B39" s="124"/>
      <c r="C39" s="124"/>
      <c r="D39" s="124"/>
      <c r="E39" s="126"/>
      <c r="F39" s="129"/>
      <c r="G39" s="102" t="s">
        <v>162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ht="75">
      <c r="A40" s="123"/>
      <c r="B40" s="124"/>
      <c r="C40" s="124"/>
      <c r="D40" s="124"/>
      <c r="E40" s="127"/>
      <c r="F40" s="130"/>
      <c r="G40" s="102" t="s">
        <v>163</v>
      </c>
      <c r="H40" s="70" t="s">
        <v>83</v>
      </c>
      <c r="I40" s="15">
        <v>744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ht="37.5">
      <c r="A41" s="123" t="s">
        <v>118</v>
      </c>
      <c r="B41" s="124" t="s">
        <v>27</v>
      </c>
      <c r="C41" s="124" t="s">
        <v>27</v>
      </c>
      <c r="D41" s="124" t="s">
        <v>74</v>
      </c>
      <c r="E41" s="125" t="s">
        <v>28</v>
      </c>
      <c r="F41" s="131"/>
      <c r="G41" s="102" t="s">
        <v>161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ht="56.25">
      <c r="A42" s="123"/>
      <c r="B42" s="124"/>
      <c r="C42" s="124"/>
      <c r="D42" s="124"/>
      <c r="E42" s="126"/>
      <c r="F42" s="129"/>
      <c r="G42" s="102" t="s">
        <v>162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ht="75">
      <c r="A43" s="123"/>
      <c r="B43" s="124"/>
      <c r="C43" s="124"/>
      <c r="D43" s="124"/>
      <c r="E43" s="127"/>
      <c r="F43" s="130"/>
      <c r="G43" s="102" t="s">
        <v>163</v>
      </c>
      <c r="H43" s="70" t="s">
        <v>83</v>
      </c>
      <c r="I43" s="15">
        <v>744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ht="37.5">
      <c r="A44" s="123" t="s">
        <v>117</v>
      </c>
      <c r="B44" s="124" t="s">
        <v>27</v>
      </c>
      <c r="C44" s="124" t="s">
        <v>27</v>
      </c>
      <c r="D44" s="124" t="s">
        <v>75</v>
      </c>
      <c r="E44" s="125" t="s">
        <v>28</v>
      </c>
      <c r="F44" s="128"/>
      <c r="G44" s="102" t="s">
        <v>161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ht="56.25">
      <c r="A45" s="123"/>
      <c r="B45" s="124"/>
      <c r="C45" s="124"/>
      <c r="D45" s="124"/>
      <c r="E45" s="126"/>
      <c r="F45" s="129"/>
      <c r="G45" s="102" t="s">
        <v>162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ht="75">
      <c r="A46" s="123"/>
      <c r="B46" s="124"/>
      <c r="C46" s="124"/>
      <c r="D46" s="124"/>
      <c r="E46" s="127"/>
      <c r="F46" s="130"/>
      <c r="G46" s="102" t="s">
        <v>163</v>
      </c>
      <c r="H46" s="70" t="s">
        <v>83</v>
      </c>
      <c r="I46" s="15">
        <v>744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ht="37.5">
      <c r="A47" s="123" t="s">
        <v>119</v>
      </c>
      <c r="B47" s="124" t="s">
        <v>27</v>
      </c>
      <c r="C47" s="124" t="s">
        <v>27</v>
      </c>
      <c r="D47" s="124" t="s">
        <v>76</v>
      </c>
      <c r="E47" s="125" t="s">
        <v>28</v>
      </c>
      <c r="F47" s="128"/>
      <c r="G47" s="102" t="s">
        <v>161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ht="56.25">
      <c r="A48" s="123"/>
      <c r="B48" s="124"/>
      <c r="C48" s="124"/>
      <c r="D48" s="124"/>
      <c r="E48" s="126"/>
      <c r="F48" s="129"/>
      <c r="G48" s="102" t="s">
        <v>162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9" ht="75">
      <c r="A49" s="123"/>
      <c r="B49" s="124"/>
      <c r="C49" s="124"/>
      <c r="D49" s="124"/>
      <c r="E49" s="127"/>
      <c r="F49" s="130"/>
      <c r="G49" s="102" t="s">
        <v>163</v>
      </c>
      <c r="H49" s="70" t="s">
        <v>83</v>
      </c>
      <c r="I49" s="15">
        <v>744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9" ht="37.5" hidden="1">
      <c r="A50" s="123" t="s">
        <v>120</v>
      </c>
      <c r="B50" s="124" t="s">
        <v>27</v>
      </c>
      <c r="C50" s="124" t="s">
        <v>27</v>
      </c>
      <c r="D50" s="124" t="s">
        <v>77</v>
      </c>
      <c r="E50" s="125" t="s">
        <v>28</v>
      </c>
      <c r="F50" s="128"/>
      <c r="G50" s="102" t="s">
        <v>161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9" ht="56.25" hidden="1">
      <c r="A51" s="123"/>
      <c r="B51" s="124"/>
      <c r="C51" s="124"/>
      <c r="D51" s="124"/>
      <c r="E51" s="126"/>
      <c r="F51" s="129"/>
      <c r="G51" s="102" t="s">
        <v>162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9" ht="75" hidden="1">
      <c r="A52" s="123"/>
      <c r="B52" s="124"/>
      <c r="C52" s="124"/>
      <c r="D52" s="124"/>
      <c r="E52" s="127"/>
      <c r="F52" s="130"/>
      <c r="G52" s="102" t="s">
        <v>163</v>
      </c>
      <c r="H52" s="70" t="s">
        <v>83</v>
      </c>
      <c r="I52" s="15">
        <v>744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9" ht="37.5" hidden="1">
      <c r="A53" s="123" t="s">
        <v>121</v>
      </c>
      <c r="B53" s="124" t="s">
        <v>27</v>
      </c>
      <c r="C53" s="124" t="s">
        <v>27</v>
      </c>
      <c r="D53" s="124" t="s">
        <v>78</v>
      </c>
      <c r="E53" s="125" t="s">
        <v>28</v>
      </c>
      <c r="F53" s="109"/>
      <c r="G53" s="102" t="s">
        <v>161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9" ht="56.25" hidden="1">
      <c r="A54" s="123"/>
      <c r="B54" s="124"/>
      <c r="C54" s="124"/>
      <c r="D54" s="124"/>
      <c r="E54" s="126"/>
      <c r="F54" s="109"/>
      <c r="G54" s="102" t="s">
        <v>162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9" ht="75" hidden="1">
      <c r="A55" s="123"/>
      <c r="B55" s="124"/>
      <c r="C55" s="124"/>
      <c r="D55" s="124"/>
      <c r="E55" s="127"/>
      <c r="F55" s="109"/>
      <c r="G55" s="102" t="s">
        <v>163</v>
      </c>
      <c r="H55" s="70" t="s">
        <v>83</v>
      </c>
      <c r="I55" s="15">
        <v>744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9" ht="42" hidden="1" customHeight="1">
      <c r="A56" s="114" t="s">
        <v>122</v>
      </c>
      <c r="B56" s="115" t="s">
        <v>107</v>
      </c>
      <c r="C56" s="208" t="s">
        <v>149</v>
      </c>
      <c r="D56" s="113" t="s">
        <v>75</v>
      </c>
      <c r="E56" s="15" t="s">
        <v>28</v>
      </c>
      <c r="F56" s="210" t="s">
        <v>20</v>
      </c>
      <c r="G56" s="102" t="s">
        <v>161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2"/>
      <c r="P56" s="62"/>
      <c r="Q56" s="62"/>
      <c r="R56" s="62"/>
    </row>
    <row r="57" spans="1:19" ht="63.75" hidden="1" customHeight="1">
      <c r="A57" s="111"/>
      <c r="B57" s="112"/>
      <c r="C57" s="208"/>
      <c r="D57" s="112"/>
      <c r="E57" s="112"/>
      <c r="F57" s="210"/>
      <c r="G57" s="102" t="s">
        <v>162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9" ht="75" hidden="1" customHeight="1">
      <c r="A58" s="111"/>
      <c r="B58" s="112"/>
      <c r="C58" s="209"/>
      <c r="D58" s="112"/>
      <c r="E58" s="112"/>
      <c r="F58" s="210"/>
      <c r="G58" s="102" t="s">
        <v>163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9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2"/>
      <c r="P59" s="62"/>
      <c r="Q59" s="62"/>
      <c r="R59" s="62"/>
    </row>
    <row r="60" spans="1:19" s="12" customFormat="1" hidden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2"/>
      <c r="P60" s="62"/>
      <c r="Q60" s="62"/>
      <c r="R60" s="62"/>
      <c r="S60" s="2"/>
    </row>
    <row r="61" spans="1:19" ht="18.75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62"/>
      <c r="Q61" s="62"/>
      <c r="R61" s="62"/>
    </row>
    <row r="62" spans="1:19">
      <c r="A62" s="182" t="s">
        <v>85</v>
      </c>
      <c r="B62" s="182"/>
      <c r="C62" s="182"/>
      <c r="D62" s="182"/>
      <c r="E62" s="182"/>
      <c r="F62" s="182"/>
      <c r="G62" s="182"/>
      <c r="H62" s="182"/>
      <c r="I62" s="182"/>
      <c r="J62" s="182"/>
      <c r="K62" s="56"/>
      <c r="L62" s="56"/>
      <c r="M62" s="56"/>
      <c r="N62" s="56"/>
      <c r="O62" s="56"/>
      <c r="P62" s="62"/>
      <c r="Q62" s="62"/>
      <c r="R62" s="62"/>
    </row>
    <row r="63" spans="1:19" ht="95.25" customHeight="1">
      <c r="A63" s="187" t="s">
        <v>10</v>
      </c>
      <c r="B63" s="187" t="s">
        <v>11</v>
      </c>
      <c r="C63" s="187"/>
      <c r="D63" s="187"/>
      <c r="E63" s="187" t="s">
        <v>12</v>
      </c>
      <c r="F63" s="187"/>
      <c r="G63" s="187" t="s">
        <v>23</v>
      </c>
      <c r="H63" s="187"/>
      <c r="I63" s="187"/>
      <c r="J63" s="187" t="s">
        <v>24</v>
      </c>
      <c r="K63" s="187"/>
      <c r="L63" s="187"/>
      <c r="M63" s="187" t="s">
        <v>25</v>
      </c>
      <c r="N63" s="187"/>
      <c r="O63" s="187"/>
      <c r="P63" s="135" t="s">
        <v>102</v>
      </c>
      <c r="Q63" s="137"/>
      <c r="R63" s="62"/>
    </row>
    <row r="64" spans="1:19" ht="55.5" customHeight="1">
      <c r="A64" s="188"/>
      <c r="B64" s="187"/>
      <c r="C64" s="187"/>
      <c r="D64" s="187"/>
      <c r="E64" s="187"/>
      <c r="F64" s="187"/>
      <c r="G64" s="187" t="s">
        <v>91</v>
      </c>
      <c r="H64" s="187" t="s">
        <v>16</v>
      </c>
      <c r="I64" s="187"/>
      <c r="J64" s="146" t="s">
        <v>175</v>
      </c>
      <c r="K64" s="146" t="s">
        <v>176</v>
      </c>
      <c r="L64" s="146" t="s">
        <v>177</v>
      </c>
      <c r="M64" s="146" t="s">
        <v>175</v>
      </c>
      <c r="N64" s="146" t="s">
        <v>176</v>
      </c>
      <c r="O64" s="146" t="s">
        <v>177</v>
      </c>
      <c r="P64" s="204" t="s">
        <v>97</v>
      </c>
      <c r="Q64" s="184" t="s">
        <v>98</v>
      </c>
      <c r="R64" s="62"/>
    </row>
    <row r="65" spans="1:21" ht="112.5">
      <c r="A65" s="188"/>
      <c r="B65" s="58" t="s">
        <v>17</v>
      </c>
      <c r="C65" s="58" t="s">
        <v>18</v>
      </c>
      <c r="D65" s="58" t="s">
        <v>90</v>
      </c>
      <c r="E65" s="58" t="s">
        <v>19</v>
      </c>
      <c r="F65" s="58" t="s">
        <v>20</v>
      </c>
      <c r="G65" s="188"/>
      <c r="H65" s="58" t="s">
        <v>26</v>
      </c>
      <c r="I65" s="58" t="s">
        <v>22</v>
      </c>
      <c r="J65" s="146"/>
      <c r="K65" s="146"/>
      <c r="L65" s="150"/>
      <c r="M65" s="146"/>
      <c r="N65" s="146"/>
      <c r="O65" s="150"/>
      <c r="P65" s="205"/>
      <c r="Q65" s="184"/>
      <c r="R65" s="62"/>
    </row>
    <row r="66" spans="1:21">
      <c r="A66" s="58">
        <v>1</v>
      </c>
      <c r="B66" s="58">
        <v>2</v>
      </c>
      <c r="C66" s="58">
        <v>3</v>
      </c>
      <c r="D66" s="58">
        <v>4</v>
      </c>
      <c r="E66" s="58">
        <v>5</v>
      </c>
      <c r="F66" s="58">
        <v>6</v>
      </c>
      <c r="G66" s="58">
        <v>7</v>
      </c>
      <c r="H66" s="58">
        <v>8</v>
      </c>
      <c r="I66" s="58">
        <v>9</v>
      </c>
      <c r="J66" s="58">
        <v>10</v>
      </c>
      <c r="K66" s="58">
        <v>11</v>
      </c>
      <c r="L66" s="58">
        <v>12</v>
      </c>
      <c r="M66" s="58">
        <v>13</v>
      </c>
      <c r="N66" s="58">
        <v>14</v>
      </c>
      <c r="O66" s="58">
        <v>15</v>
      </c>
      <c r="P66" s="49">
        <v>16</v>
      </c>
      <c r="Q66" s="49">
        <v>17</v>
      </c>
      <c r="R66" s="62"/>
    </row>
    <row r="67" spans="1:21" s="12" customFormat="1" ht="37.5">
      <c r="A67" s="92" t="s">
        <v>116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110</v>
      </c>
      <c r="H67" s="15" t="s">
        <v>89</v>
      </c>
      <c r="I67" s="17" t="s">
        <v>106</v>
      </c>
      <c r="J67" s="37">
        <v>137196</v>
      </c>
      <c r="K67" s="37">
        <v>137196</v>
      </c>
      <c r="L67" s="37">
        <v>137196</v>
      </c>
      <c r="M67" s="15" t="s">
        <v>20</v>
      </c>
      <c r="N67" s="15" t="s">
        <v>20</v>
      </c>
      <c r="O67" s="15" t="s">
        <v>20</v>
      </c>
      <c r="P67" s="49">
        <v>10</v>
      </c>
      <c r="Q67" s="50">
        <f>J67*0.1</f>
        <v>13719.6</v>
      </c>
      <c r="R67" s="62"/>
      <c r="S67" s="2"/>
    </row>
    <row r="68" spans="1:21" s="12" customFormat="1" ht="25.5" customHeight="1">
      <c r="A68" s="92" t="s">
        <v>118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110</v>
      </c>
      <c r="H68" s="15" t="s">
        <v>89</v>
      </c>
      <c r="I68" s="17" t="s">
        <v>106</v>
      </c>
      <c r="J68" s="37">
        <v>19656</v>
      </c>
      <c r="K68" s="37">
        <v>19656</v>
      </c>
      <c r="L68" s="37">
        <v>19656</v>
      </c>
      <c r="M68" s="15" t="s">
        <v>20</v>
      </c>
      <c r="N68" s="15" t="s">
        <v>20</v>
      </c>
      <c r="O68" s="15" t="s">
        <v>20</v>
      </c>
      <c r="P68" s="49">
        <v>10</v>
      </c>
      <c r="Q68" s="50">
        <f t="shared" ref="Q68:Q74" si="0">J68*0.1</f>
        <v>1965.6000000000001</v>
      </c>
      <c r="R68" s="62"/>
      <c r="S68" s="2"/>
    </row>
    <row r="69" spans="1:21" s="12" customFormat="1" ht="36.75" customHeight="1">
      <c r="A69" s="92" t="s">
        <v>117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110</v>
      </c>
      <c r="H69" s="15" t="s">
        <v>89</v>
      </c>
      <c r="I69" s="17" t="s">
        <v>106</v>
      </c>
      <c r="J69" s="37">
        <v>9504</v>
      </c>
      <c r="K69" s="37">
        <v>9504</v>
      </c>
      <c r="L69" s="37">
        <v>9504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 t="shared" si="0"/>
        <v>950.40000000000009</v>
      </c>
      <c r="R69" s="62"/>
      <c r="S69" s="2"/>
    </row>
    <row r="70" spans="1:21" s="12" customFormat="1" ht="37.5">
      <c r="A70" s="92" t="s">
        <v>119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110</v>
      </c>
      <c r="H70" s="15" t="s">
        <v>89</v>
      </c>
      <c r="I70" s="17" t="s">
        <v>106</v>
      </c>
      <c r="J70" s="37">
        <v>70668</v>
      </c>
      <c r="K70" s="37">
        <v>70668</v>
      </c>
      <c r="L70" s="37">
        <v>70668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 t="shared" si="0"/>
        <v>7066.8</v>
      </c>
      <c r="R70" s="62"/>
      <c r="S70" s="2"/>
    </row>
    <row r="71" spans="1:21" s="12" customFormat="1" ht="37.5" hidden="1">
      <c r="A71" s="92" t="s">
        <v>120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110</v>
      </c>
      <c r="H71" s="15" t="s">
        <v>89</v>
      </c>
      <c r="I71" s="17" t="s">
        <v>106</v>
      </c>
      <c r="J71" s="37" t="s">
        <v>20</v>
      </c>
      <c r="K71" s="37" t="str">
        <f t="shared" ref="K71:K73" si="1">J71</f>
        <v>-</v>
      </c>
      <c r="L71" s="37" t="str">
        <f t="shared" ref="L71:L73" si="2">J71</f>
        <v>-</v>
      </c>
      <c r="M71" s="15" t="s">
        <v>20</v>
      </c>
      <c r="N71" s="15" t="s">
        <v>20</v>
      </c>
      <c r="O71" s="15" t="s">
        <v>20</v>
      </c>
      <c r="P71" s="49">
        <v>10</v>
      </c>
      <c r="Q71" s="50" t="e">
        <f t="shared" si="0"/>
        <v>#VALUE!</v>
      </c>
      <c r="R71" s="62"/>
      <c r="S71" s="2"/>
    </row>
    <row r="72" spans="1:21" s="12" customFormat="1" ht="43.5" hidden="1" customHeight="1">
      <c r="A72" s="92" t="s">
        <v>121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110</v>
      </c>
      <c r="H72" s="15" t="s">
        <v>89</v>
      </c>
      <c r="I72" s="17" t="s">
        <v>106</v>
      </c>
      <c r="J72" s="37" t="s">
        <v>20</v>
      </c>
      <c r="K72" s="37" t="str">
        <f t="shared" si="1"/>
        <v>-</v>
      </c>
      <c r="L72" s="37" t="str">
        <f t="shared" si="2"/>
        <v>-</v>
      </c>
      <c r="M72" s="15" t="s">
        <v>20</v>
      </c>
      <c r="N72" s="15" t="s">
        <v>20</v>
      </c>
      <c r="O72" s="15" t="s">
        <v>20</v>
      </c>
      <c r="P72" s="49">
        <v>10</v>
      </c>
      <c r="Q72" s="50" t="e">
        <f t="shared" si="0"/>
        <v>#VALUE!</v>
      </c>
      <c r="R72" s="62"/>
      <c r="S72" s="2"/>
    </row>
    <row r="73" spans="1:21" s="12" customFormat="1" ht="93.75" hidden="1">
      <c r="A73" s="73" t="s">
        <v>122</v>
      </c>
      <c r="B73" s="53" t="s">
        <v>107</v>
      </c>
      <c r="C73" s="53" t="s">
        <v>149</v>
      </c>
      <c r="D73" s="15" t="s">
        <v>75</v>
      </c>
      <c r="E73" s="15" t="s">
        <v>28</v>
      </c>
      <c r="F73" s="15" t="s">
        <v>20</v>
      </c>
      <c r="G73" s="15" t="s">
        <v>110</v>
      </c>
      <c r="H73" s="15" t="s">
        <v>29</v>
      </c>
      <c r="I73" s="17" t="s">
        <v>106</v>
      </c>
      <c r="J73" s="37"/>
      <c r="K73" s="37">
        <f t="shared" si="1"/>
        <v>0</v>
      </c>
      <c r="L73" s="37">
        <f t="shared" si="2"/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0"/>
        <v>0</v>
      </c>
      <c r="R73" s="62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 t="shared" si="0"/>
        <v>0</v>
      </c>
      <c r="R74" s="62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237024</v>
      </c>
      <c r="K75" s="38">
        <f>SUM(K67:K74)</f>
        <v>237024</v>
      </c>
      <c r="L75" s="38">
        <f>SUM(L67:L74)</f>
        <v>237024</v>
      </c>
      <c r="M75" s="15"/>
      <c r="N75" s="15"/>
      <c r="O75" s="15"/>
      <c r="P75" s="49">
        <v>10</v>
      </c>
      <c r="Q75" s="50">
        <f>J75*0.1</f>
        <v>23702.400000000001</v>
      </c>
      <c r="R75" s="2"/>
      <c r="S75" s="2"/>
      <c r="U75" s="2"/>
    </row>
    <row r="76" spans="1:21">
      <c r="A76" s="190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62"/>
      <c r="Q76" s="62"/>
      <c r="R76" s="62"/>
    </row>
    <row r="77" spans="1:21">
      <c r="A77" s="182" t="s">
        <v>31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62"/>
      <c r="Q77" s="62"/>
      <c r="R77" s="62"/>
    </row>
    <row r="78" spans="1:21">
      <c r="A78" s="187" t="s">
        <v>32</v>
      </c>
      <c r="B78" s="187"/>
      <c r="C78" s="187"/>
      <c r="D78" s="187"/>
      <c r="E78" s="187"/>
      <c r="F78" s="189"/>
      <c r="G78" s="189"/>
      <c r="H78" s="189"/>
      <c r="I78" s="189"/>
      <c r="J78" s="189"/>
      <c r="K78" s="189"/>
      <c r="L78" s="56"/>
      <c r="M78" s="56"/>
      <c r="N78" s="56"/>
      <c r="O78" s="56"/>
      <c r="P78" s="62"/>
      <c r="Q78" s="62"/>
      <c r="R78" s="62"/>
    </row>
    <row r="79" spans="1:21" ht="37.5">
      <c r="A79" s="58" t="s">
        <v>33</v>
      </c>
      <c r="B79" s="39" t="s">
        <v>34</v>
      </c>
      <c r="C79" s="58" t="s">
        <v>35</v>
      </c>
      <c r="D79" s="58" t="s">
        <v>36</v>
      </c>
      <c r="E79" s="187" t="s">
        <v>21</v>
      </c>
      <c r="F79" s="189"/>
      <c r="G79" s="189"/>
      <c r="H79" s="189"/>
      <c r="I79" s="189"/>
      <c r="J79" s="189"/>
      <c r="K79" s="189"/>
      <c r="L79" s="56"/>
      <c r="M79" s="56"/>
      <c r="N79" s="56"/>
      <c r="O79" s="56"/>
      <c r="P79" s="62"/>
      <c r="Q79" s="62"/>
      <c r="R79" s="62"/>
    </row>
    <row r="80" spans="1:21" s="2" customFormat="1">
      <c r="A80" s="58">
        <v>1</v>
      </c>
      <c r="B80" s="58">
        <v>2</v>
      </c>
      <c r="C80" s="58">
        <v>3</v>
      </c>
      <c r="D80" s="58">
        <v>4</v>
      </c>
      <c r="E80" s="187">
        <v>5</v>
      </c>
      <c r="F80" s="189"/>
      <c r="G80" s="189"/>
      <c r="H80" s="189"/>
      <c r="I80" s="189"/>
      <c r="J80" s="189"/>
      <c r="K80" s="189"/>
      <c r="L80" s="56"/>
      <c r="M80" s="56"/>
      <c r="N80" s="56"/>
      <c r="O80" s="56"/>
      <c r="P80" s="62"/>
      <c r="Q80" s="62"/>
      <c r="R80" s="62"/>
    </row>
    <row r="81" spans="1:23" s="2" customFormat="1">
      <c r="A81" s="57" t="s">
        <v>20</v>
      </c>
      <c r="B81" s="57" t="s">
        <v>20</v>
      </c>
      <c r="C81" s="57" t="s">
        <v>20</v>
      </c>
      <c r="D81" s="57" t="s">
        <v>20</v>
      </c>
      <c r="E81" s="195" t="s">
        <v>20</v>
      </c>
      <c r="F81" s="181"/>
      <c r="G81" s="181"/>
      <c r="H81" s="181"/>
      <c r="I81" s="181"/>
      <c r="J81" s="181"/>
      <c r="K81" s="181"/>
      <c r="L81" s="56"/>
      <c r="M81" s="56"/>
      <c r="N81" s="56"/>
      <c r="O81" s="56"/>
      <c r="P81" s="62"/>
      <c r="Q81" s="62"/>
      <c r="R81" s="62"/>
    </row>
    <row r="82" spans="1:23" s="2" customFormat="1">
      <c r="A82" s="182" t="s">
        <v>37</v>
      </c>
      <c r="B82" s="182"/>
      <c r="C82" s="182"/>
      <c r="D82" s="182"/>
      <c r="E82" s="182"/>
      <c r="F82" s="182"/>
      <c r="G82" s="56"/>
      <c r="H82" s="56"/>
      <c r="I82" s="56"/>
      <c r="J82" s="56"/>
      <c r="K82" s="56"/>
      <c r="L82" s="56"/>
      <c r="M82" s="56"/>
      <c r="N82" s="56"/>
      <c r="O82" s="56"/>
      <c r="P82" s="62"/>
      <c r="Q82" s="62"/>
      <c r="R82" s="62"/>
    </row>
    <row r="83" spans="1:23" s="2" customFormat="1">
      <c r="A83" s="215" t="s">
        <v>38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60"/>
      <c r="M83" s="60"/>
      <c r="N83" s="60"/>
      <c r="O83" s="60"/>
      <c r="P83" s="62"/>
      <c r="Q83" s="62"/>
      <c r="R83" s="62"/>
    </row>
    <row r="84" spans="1:23" s="2" customFormat="1" ht="158.25" customHeight="1">
      <c r="A84" s="216" t="s">
        <v>160</v>
      </c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60"/>
      <c r="M84" s="60"/>
      <c r="N84" s="60"/>
      <c r="O84" s="60"/>
      <c r="P84" s="62"/>
      <c r="Q84" s="62"/>
      <c r="R84" s="62"/>
    </row>
    <row r="85" spans="1:23" s="2" customFormat="1" ht="16.5" customHeight="1">
      <c r="A85" s="217" t="s">
        <v>39</v>
      </c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60"/>
      <c r="M85" s="60"/>
      <c r="N85" s="60"/>
      <c r="O85" s="60"/>
      <c r="P85" s="62"/>
      <c r="Q85" s="62"/>
      <c r="R85" s="62"/>
    </row>
    <row r="86" spans="1:23" s="2" customFormat="1">
      <c r="A86" s="182" t="s">
        <v>40</v>
      </c>
      <c r="B86" s="182"/>
      <c r="C86" s="182"/>
      <c r="D86" s="182"/>
      <c r="E86" s="182"/>
      <c r="F86" s="182"/>
      <c r="G86" s="182"/>
      <c r="H86" s="182"/>
      <c r="I86" s="182"/>
      <c r="J86" s="56"/>
      <c r="K86" s="56"/>
      <c r="L86" s="56"/>
      <c r="M86" s="56"/>
      <c r="N86" s="56"/>
      <c r="O86" s="56"/>
      <c r="P86" s="62"/>
      <c r="Q86" s="62"/>
      <c r="R86" s="62"/>
    </row>
    <row r="87" spans="1:23" s="27" customFormat="1">
      <c r="A87" s="183" t="s">
        <v>41</v>
      </c>
      <c r="B87" s="183"/>
      <c r="C87" s="183"/>
      <c r="D87" s="183"/>
      <c r="E87" s="183" t="s">
        <v>42</v>
      </c>
      <c r="F87" s="183"/>
      <c r="G87" s="183"/>
      <c r="H87" s="183" t="s">
        <v>43</v>
      </c>
      <c r="I87" s="183"/>
      <c r="J87" s="183"/>
      <c r="K87" s="183"/>
      <c r="L87" s="183"/>
      <c r="M87" s="74"/>
      <c r="N87" s="74"/>
      <c r="O87" s="74"/>
      <c r="P87" s="74"/>
    </row>
    <row r="88" spans="1:23" s="27" customFormat="1">
      <c r="A88" s="184">
        <v>1</v>
      </c>
      <c r="B88" s="184"/>
      <c r="C88" s="184"/>
      <c r="D88" s="184"/>
      <c r="E88" s="135">
        <v>2</v>
      </c>
      <c r="F88" s="136"/>
      <c r="G88" s="137"/>
      <c r="H88" s="183">
        <v>3</v>
      </c>
      <c r="I88" s="183"/>
      <c r="J88" s="183"/>
      <c r="K88" s="183"/>
      <c r="L88" s="183"/>
    </row>
    <row r="89" spans="1:23" s="27" customFormat="1" ht="46.5" customHeight="1">
      <c r="A89" s="132" t="s">
        <v>146</v>
      </c>
      <c r="B89" s="133"/>
      <c r="C89" s="133"/>
      <c r="D89" s="134"/>
      <c r="E89" s="135" t="s">
        <v>44</v>
      </c>
      <c r="F89" s="136"/>
      <c r="G89" s="137"/>
      <c r="H89" s="135" t="s">
        <v>45</v>
      </c>
      <c r="I89" s="136"/>
      <c r="J89" s="136"/>
      <c r="K89" s="136"/>
      <c r="L89" s="137"/>
    </row>
    <row r="90" spans="1:23" s="27" customFormat="1" ht="36.75" customHeight="1">
      <c r="A90" s="132" t="s">
        <v>146</v>
      </c>
      <c r="B90" s="133"/>
      <c r="C90" s="133"/>
      <c r="D90" s="134"/>
      <c r="E90" s="135" t="s">
        <v>46</v>
      </c>
      <c r="F90" s="136"/>
      <c r="G90" s="137"/>
      <c r="H90" s="135" t="s">
        <v>47</v>
      </c>
      <c r="I90" s="136"/>
      <c r="J90" s="136"/>
      <c r="K90" s="136"/>
      <c r="L90" s="137"/>
    </row>
    <row r="91" spans="1:23" s="27" customFormat="1" ht="42.75" customHeight="1">
      <c r="A91" s="132" t="s">
        <v>146</v>
      </c>
      <c r="B91" s="133"/>
      <c r="C91" s="133"/>
      <c r="D91" s="134"/>
      <c r="E91" s="135" t="s">
        <v>49</v>
      </c>
      <c r="F91" s="136"/>
      <c r="G91" s="137"/>
      <c r="H91" s="135" t="s">
        <v>45</v>
      </c>
      <c r="I91" s="136"/>
      <c r="J91" s="136"/>
      <c r="K91" s="136"/>
      <c r="L91" s="137"/>
    </row>
    <row r="92" spans="1:23" s="27" customFormat="1" ht="39" customHeight="1">
      <c r="A92" s="132" t="s">
        <v>157</v>
      </c>
      <c r="B92" s="133"/>
      <c r="C92" s="133"/>
      <c r="D92" s="134"/>
      <c r="E92" s="135" t="s">
        <v>48</v>
      </c>
      <c r="F92" s="136"/>
      <c r="G92" s="137"/>
      <c r="H92" s="140" t="s">
        <v>99</v>
      </c>
      <c r="I92" s="141"/>
      <c r="J92" s="141"/>
      <c r="K92" s="141"/>
      <c r="L92" s="142"/>
    </row>
    <row r="93" spans="1:23" s="2" customFormat="1">
      <c r="A93" s="65"/>
      <c r="B93" s="65"/>
      <c r="C93" s="65"/>
      <c r="D93" s="65"/>
      <c r="E93" s="65"/>
      <c r="F93" s="65"/>
      <c r="G93" s="65"/>
      <c r="H93" s="65"/>
      <c r="I93" s="65"/>
      <c r="J93" s="56"/>
      <c r="K93" s="56"/>
      <c r="L93" s="56"/>
      <c r="M93" s="56"/>
      <c r="N93" s="56"/>
      <c r="O93" s="56"/>
      <c r="P93" s="62"/>
      <c r="Q93" s="62"/>
      <c r="R93" s="62"/>
    </row>
    <row r="94" spans="1:23" s="12" customFormat="1">
      <c r="A94" s="218" t="s">
        <v>167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218" t="s">
        <v>125</v>
      </c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191" t="s">
        <v>103</v>
      </c>
      <c r="N96" s="193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206" t="s">
        <v>126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192"/>
      <c r="N97" s="193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127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92"/>
      <c r="N98" s="193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206" t="s">
        <v>128</v>
      </c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38" t="s">
        <v>129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9" t="s">
        <v>130</v>
      </c>
      <c r="B101" s="139" t="s">
        <v>131</v>
      </c>
      <c r="C101" s="139"/>
      <c r="D101" s="139"/>
      <c r="E101" s="139" t="s">
        <v>132</v>
      </c>
      <c r="F101" s="139"/>
      <c r="G101" s="139" t="s">
        <v>133</v>
      </c>
      <c r="H101" s="139"/>
      <c r="I101" s="139"/>
      <c r="J101" s="139" t="s">
        <v>134</v>
      </c>
      <c r="K101" s="139"/>
      <c r="L101" s="139"/>
      <c r="M101" s="139" t="s">
        <v>135</v>
      </c>
      <c r="N101" s="139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9"/>
      <c r="B102" s="144" t="s">
        <v>136</v>
      </c>
      <c r="C102" s="144" t="s">
        <v>136</v>
      </c>
      <c r="D102" s="144" t="s">
        <v>136</v>
      </c>
      <c r="E102" s="144" t="s">
        <v>136</v>
      </c>
      <c r="F102" s="144" t="s">
        <v>136</v>
      </c>
      <c r="G102" s="139" t="s">
        <v>137</v>
      </c>
      <c r="H102" s="139" t="s">
        <v>138</v>
      </c>
      <c r="I102" s="139"/>
      <c r="J102" s="146" t="s">
        <v>175</v>
      </c>
      <c r="K102" s="146" t="s">
        <v>176</v>
      </c>
      <c r="L102" s="146" t="s">
        <v>177</v>
      </c>
      <c r="M102" s="139" t="s">
        <v>97</v>
      </c>
      <c r="N102" s="139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9"/>
      <c r="B103" s="145"/>
      <c r="C103" s="145"/>
      <c r="D103" s="145"/>
      <c r="E103" s="145"/>
      <c r="F103" s="145"/>
      <c r="G103" s="139"/>
      <c r="H103" s="82" t="s">
        <v>21</v>
      </c>
      <c r="I103" s="83" t="s">
        <v>139</v>
      </c>
      <c r="J103" s="146"/>
      <c r="K103" s="146"/>
      <c r="L103" s="150"/>
      <c r="M103" s="139"/>
      <c r="N103" s="139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9" t="s">
        <v>20</v>
      </c>
      <c r="B105" s="139" t="s">
        <v>20</v>
      </c>
      <c r="C105" s="139" t="s">
        <v>20</v>
      </c>
      <c r="D105" s="139" t="s">
        <v>20</v>
      </c>
      <c r="E105" s="139" t="s">
        <v>20</v>
      </c>
      <c r="F105" s="139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9"/>
      <c r="B106" s="139"/>
      <c r="C106" s="139"/>
      <c r="D106" s="139"/>
      <c r="E106" s="139"/>
      <c r="F106" s="139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38" t="s">
        <v>140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9" t="s">
        <v>130</v>
      </c>
      <c r="B109" s="139" t="s">
        <v>131</v>
      </c>
      <c r="C109" s="139"/>
      <c r="D109" s="139"/>
      <c r="E109" s="139" t="s">
        <v>132</v>
      </c>
      <c r="F109" s="139"/>
      <c r="G109" s="139" t="s">
        <v>141</v>
      </c>
      <c r="H109" s="139"/>
      <c r="I109" s="139"/>
      <c r="J109" s="147" t="s">
        <v>166</v>
      </c>
      <c r="K109" s="148"/>
      <c r="L109" s="149"/>
      <c r="M109" s="211" t="s">
        <v>142</v>
      </c>
      <c r="N109" s="212"/>
      <c r="O109" s="213"/>
      <c r="P109" s="143" t="s">
        <v>135</v>
      </c>
      <c r="Q109" s="143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9"/>
      <c r="B110" s="144" t="s">
        <v>136</v>
      </c>
      <c r="C110" s="144" t="s">
        <v>136</v>
      </c>
      <c r="D110" s="144" t="s">
        <v>136</v>
      </c>
      <c r="E110" s="144" t="s">
        <v>136</v>
      </c>
      <c r="F110" s="144" t="s">
        <v>136</v>
      </c>
      <c r="G110" s="144" t="s">
        <v>137</v>
      </c>
      <c r="H110" s="143" t="s">
        <v>138</v>
      </c>
      <c r="I110" s="143"/>
      <c r="J110" s="146" t="s">
        <v>175</v>
      </c>
      <c r="K110" s="146" t="s">
        <v>176</v>
      </c>
      <c r="L110" s="146" t="s">
        <v>177</v>
      </c>
      <c r="M110" s="146" t="s">
        <v>175</v>
      </c>
      <c r="N110" s="146" t="s">
        <v>176</v>
      </c>
      <c r="O110" s="146" t="s">
        <v>177</v>
      </c>
      <c r="P110" s="139" t="s">
        <v>97</v>
      </c>
      <c r="Q110" s="139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9"/>
      <c r="B111" s="145"/>
      <c r="C111" s="145"/>
      <c r="D111" s="145"/>
      <c r="E111" s="145"/>
      <c r="F111" s="145"/>
      <c r="G111" s="145"/>
      <c r="H111" s="87" t="s">
        <v>21</v>
      </c>
      <c r="I111" s="83" t="s">
        <v>139</v>
      </c>
      <c r="J111" s="146"/>
      <c r="K111" s="146"/>
      <c r="L111" s="150"/>
      <c r="M111" s="146"/>
      <c r="N111" s="146"/>
      <c r="O111" s="150"/>
      <c r="P111" s="139"/>
      <c r="Q111" s="139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214" t="s">
        <v>20</v>
      </c>
      <c r="B113" s="214" t="s">
        <v>20</v>
      </c>
      <c r="C113" s="214" t="s">
        <v>20</v>
      </c>
      <c r="D113" s="144" t="s">
        <v>20</v>
      </c>
      <c r="E113" s="144" t="s">
        <v>20</v>
      </c>
      <c r="F113" s="139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214"/>
      <c r="B114" s="214"/>
      <c r="C114" s="214"/>
      <c r="D114" s="145"/>
      <c r="E114" s="145"/>
      <c r="F114" s="139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77" t="s">
        <v>124</v>
      </c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62"/>
      <c r="Q116" s="62"/>
      <c r="R116" s="62"/>
    </row>
    <row r="117" spans="1:31" s="2" customFormat="1">
      <c r="A117" s="182" t="s">
        <v>50</v>
      </c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62"/>
      <c r="Q117" s="62"/>
      <c r="R117" s="62"/>
    </row>
    <row r="118" spans="1:31" s="2" customFormat="1">
      <c r="A118" s="198" t="s">
        <v>51</v>
      </c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56"/>
      <c r="N118" s="56"/>
      <c r="O118" s="56"/>
      <c r="P118" s="62"/>
      <c r="Q118" s="62"/>
      <c r="R118" s="62"/>
    </row>
    <row r="119" spans="1:31" s="2" customFormat="1">
      <c r="A119" s="198" t="s">
        <v>52</v>
      </c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56"/>
      <c r="N119" s="56"/>
      <c r="O119" s="56"/>
      <c r="P119" s="62"/>
      <c r="Q119" s="62"/>
      <c r="R119" s="62"/>
    </row>
    <row r="120" spans="1:31" s="2" customFormat="1" ht="16.5" customHeight="1">
      <c r="A120" s="198" t="s">
        <v>53</v>
      </c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56"/>
      <c r="N120" s="56"/>
      <c r="O120" s="56"/>
      <c r="P120" s="62"/>
      <c r="Q120" s="62"/>
      <c r="R120" s="62"/>
    </row>
    <row r="121" spans="1:31" s="2" customFormat="1">
      <c r="A121" s="198" t="s">
        <v>54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56"/>
      <c r="N121" s="56"/>
      <c r="O121" s="56"/>
      <c r="P121" s="62"/>
      <c r="Q121" s="62"/>
      <c r="R121" s="62"/>
    </row>
    <row r="122" spans="1:31" s="2" customFormat="1">
      <c r="A122" s="198" t="s">
        <v>55</v>
      </c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56"/>
      <c r="N122" s="56"/>
      <c r="O122" s="56"/>
      <c r="P122" s="62"/>
      <c r="Q122" s="62"/>
      <c r="R122" s="62"/>
    </row>
    <row r="123" spans="1:31" s="2" customFormat="1">
      <c r="A123" s="198" t="s">
        <v>56</v>
      </c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56"/>
      <c r="N123" s="56"/>
      <c r="O123" s="56"/>
      <c r="P123" s="62"/>
      <c r="Q123" s="62"/>
      <c r="R123" s="62"/>
    </row>
    <row r="124" spans="1:31" s="2" customFormat="1">
      <c r="A124" s="198" t="s">
        <v>57</v>
      </c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56"/>
      <c r="N124" s="56"/>
      <c r="O124" s="56"/>
      <c r="P124" s="62"/>
      <c r="Q124" s="62"/>
      <c r="R124" s="62"/>
    </row>
    <row r="125" spans="1:31" s="2" customFormat="1">
      <c r="A125" s="199" t="s">
        <v>58</v>
      </c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62"/>
      <c r="Q125" s="62"/>
      <c r="R125" s="62"/>
    </row>
    <row r="126" spans="1:31" s="27" customFormat="1" ht="60.75" customHeight="1">
      <c r="A126" s="200" t="s">
        <v>147</v>
      </c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</row>
    <row r="127" spans="1:31" s="27" customFormat="1" ht="60.75" customHeight="1">
      <c r="A127" s="200" t="s">
        <v>88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</row>
    <row r="128" spans="1:31" s="2" customFormat="1">
      <c r="A128" s="182" t="s">
        <v>59</v>
      </c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62"/>
      <c r="Q128" s="62"/>
      <c r="R128" s="62"/>
    </row>
    <row r="129" spans="1:18" s="2" customFormat="1">
      <c r="A129" s="58" t="s">
        <v>60</v>
      </c>
      <c r="B129" s="187" t="s">
        <v>61</v>
      </c>
      <c r="C129" s="189"/>
      <c r="D129" s="189"/>
      <c r="E129" s="201" t="s">
        <v>109</v>
      </c>
      <c r="F129" s="202"/>
      <c r="G129" s="202"/>
      <c r="H129" s="202"/>
      <c r="I129" s="202"/>
      <c r="J129" s="202"/>
      <c r="K129" s="202"/>
      <c r="L129" s="203"/>
      <c r="M129" s="56"/>
      <c r="N129" s="56"/>
      <c r="O129" s="56"/>
      <c r="P129" s="62"/>
      <c r="Q129" s="62"/>
      <c r="R129" s="62"/>
    </row>
    <row r="130" spans="1:18" s="2" customFormat="1">
      <c r="A130" s="58">
        <v>1</v>
      </c>
      <c r="B130" s="187">
        <v>2</v>
      </c>
      <c r="C130" s="189"/>
      <c r="D130" s="189"/>
      <c r="E130" s="181">
        <v>3</v>
      </c>
      <c r="F130" s="181"/>
      <c r="G130" s="181"/>
      <c r="H130" s="181"/>
      <c r="I130" s="181"/>
      <c r="J130" s="181"/>
      <c r="K130" s="189"/>
      <c r="L130" s="189"/>
      <c r="M130" s="56"/>
      <c r="N130" s="56"/>
      <c r="O130" s="56"/>
      <c r="P130" s="62"/>
      <c r="Q130" s="62"/>
      <c r="R130" s="62"/>
    </row>
    <row r="131" spans="1:18" s="2" customFormat="1" ht="40.5" customHeight="1">
      <c r="A131" s="58" t="s">
        <v>62</v>
      </c>
      <c r="B131" s="184" t="s">
        <v>114</v>
      </c>
      <c r="C131" s="194"/>
      <c r="D131" s="194"/>
      <c r="E131" s="181" t="s">
        <v>63</v>
      </c>
      <c r="F131" s="181"/>
      <c r="G131" s="181"/>
      <c r="H131" s="181"/>
      <c r="I131" s="181"/>
      <c r="J131" s="181"/>
      <c r="K131" s="181"/>
      <c r="L131" s="181"/>
      <c r="M131" s="56"/>
      <c r="N131" s="56"/>
      <c r="O131" s="56"/>
      <c r="P131" s="62"/>
      <c r="Q131" s="62"/>
      <c r="R131" s="62"/>
    </row>
    <row r="132" spans="1:18" s="2" customFormat="1" ht="42.75" customHeight="1">
      <c r="A132" s="57" t="s">
        <v>64</v>
      </c>
      <c r="B132" s="195" t="s">
        <v>65</v>
      </c>
      <c r="C132" s="188"/>
      <c r="D132" s="188"/>
      <c r="E132" s="181" t="s">
        <v>63</v>
      </c>
      <c r="F132" s="181"/>
      <c r="G132" s="181"/>
      <c r="H132" s="181"/>
      <c r="I132" s="181"/>
      <c r="J132" s="181"/>
      <c r="K132" s="181"/>
      <c r="L132" s="181"/>
      <c r="M132" s="56"/>
      <c r="N132" s="56"/>
      <c r="O132" s="56"/>
      <c r="P132" s="62"/>
      <c r="Q132" s="62"/>
      <c r="R132" s="62"/>
    </row>
    <row r="133" spans="1:18" s="2" customFormat="1" ht="42" customHeight="1">
      <c r="A133" s="57" t="s">
        <v>66</v>
      </c>
      <c r="B133" s="195" t="s">
        <v>111</v>
      </c>
      <c r="C133" s="189"/>
      <c r="D133" s="189"/>
      <c r="E133" s="181" t="s">
        <v>63</v>
      </c>
      <c r="F133" s="181"/>
      <c r="G133" s="181"/>
      <c r="H133" s="181"/>
      <c r="I133" s="181"/>
      <c r="J133" s="181"/>
      <c r="K133" s="181"/>
      <c r="L133" s="181"/>
      <c r="M133" s="56"/>
      <c r="N133" s="56"/>
      <c r="O133" s="56"/>
      <c r="P133" s="62"/>
      <c r="Q133" s="62"/>
      <c r="R133" s="62"/>
    </row>
    <row r="134" spans="1:18" s="2" customFormat="1">
      <c r="A134" s="182" t="s">
        <v>67</v>
      </c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62"/>
      <c r="Q134" s="62"/>
      <c r="R134" s="62"/>
    </row>
    <row r="135" spans="1:18" s="2" customFormat="1">
      <c r="A135" s="182" t="s">
        <v>68</v>
      </c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62"/>
      <c r="Q135" s="62"/>
      <c r="R135" s="62"/>
    </row>
    <row r="136" spans="1:18" s="2" customFormat="1">
      <c r="A136" s="182" t="s">
        <v>69</v>
      </c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62"/>
      <c r="Q136" s="62"/>
      <c r="R136" s="62"/>
    </row>
    <row r="137" spans="1:18" s="27" customFormat="1">
      <c r="A137" s="196" t="s">
        <v>100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</row>
    <row r="138" spans="1:18" s="2" customFormat="1" ht="21" customHeight="1">
      <c r="A138" s="197" t="s">
        <v>70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62"/>
      <c r="Q138" s="62"/>
      <c r="R138" s="62"/>
    </row>
    <row r="139" spans="1:18" s="2" customFormat="1" ht="62.25" customHeight="1">
      <c r="A139" s="197" t="s">
        <v>71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62"/>
      <c r="Q139" s="62"/>
      <c r="R139" s="62"/>
    </row>
    <row r="140" spans="1:18" s="2" customFormat="1">
      <c r="A140" s="186" t="s">
        <v>72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62"/>
      <c r="Q140" s="62"/>
      <c r="R140" s="62"/>
    </row>
    <row r="141" spans="1:18" s="2" customForma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62"/>
      <c r="Q141" s="62"/>
      <c r="R141" s="62"/>
    </row>
    <row r="142" spans="1:18" s="122" customFormat="1">
      <c r="A142" s="122" t="s">
        <v>164</v>
      </c>
      <c r="B142" s="121"/>
      <c r="C142" s="121"/>
      <c r="D142" s="121"/>
      <c r="E142" s="121"/>
      <c r="F142" s="121"/>
      <c r="G142" s="121"/>
      <c r="H142" s="121"/>
      <c r="I142" s="121"/>
      <c r="J142" s="121"/>
      <c r="K142" s="122" t="s">
        <v>165</v>
      </c>
      <c r="L142" s="121"/>
      <c r="M142" s="121"/>
      <c r="N142" s="121"/>
      <c r="O142" s="121"/>
    </row>
    <row r="143" spans="1:18" s="2" customFormat="1">
      <c r="B143" s="56"/>
      <c r="C143" s="56"/>
      <c r="D143" s="56"/>
      <c r="E143" s="56"/>
      <c r="F143" s="56"/>
      <c r="G143" s="56"/>
      <c r="H143" s="56"/>
      <c r="I143" s="56"/>
      <c r="J143" s="56"/>
      <c r="L143" s="56"/>
      <c r="M143" s="56"/>
      <c r="N143" s="56"/>
      <c r="O143" s="56"/>
      <c r="P143" s="62"/>
      <c r="Q143" s="62"/>
      <c r="R143" s="62"/>
    </row>
    <row r="144" spans="1:18" s="2" customForma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62"/>
      <c r="Q144" s="62"/>
      <c r="R144" s="62"/>
    </row>
    <row r="145" spans="1:18" s="2" customForma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62"/>
      <c r="Q145" s="62"/>
      <c r="R145" s="62"/>
    </row>
  </sheetData>
  <mergeCells count="229">
    <mergeCell ref="A136:O136"/>
    <mergeCell ref="A137:O137"/>
    <mergeCell ref="A138:O138"/>
    <mergeCell ref="A139:O139"/>
    <mergeCell ref="A140:O140"/>
    <mergeCell ref="B132:D132"/>
    <mergeCell ref="E132:L132"/>
    <mergeCell ref="B133:D133"/>
    <mergeCell ref="E133:L133"/>
    <mergeCell ref="A134:O134"/>
    <mergeCell ref="A127:O127"/>
    <mergeCell ref="A128:O128"/>
    <mergeCell ref="A135:O135"/>
    <mergeCell ref="B129:D129"/>
    <mergeCell ref="E129:L129"/>
    <mergeCell ref="B130:D130"/>
    <mergeCell ref="E130:L130"/>
    <mergeCell ref="B131:D131"/>
    <mergeCell ref="E131:L131"/>
    <mergeCell ref="A118:L118"/>
    <mergeCell ref="A119:L119"/>
    <mergeCell ref="A120:L120"/>
    <mergeCell ref="A121:L121"/>
    <mergeCell ref="A122:L122"/>
    <mergeCell ref="A123:L123"/>
    <mergeCell ref="A124:L124"/>
    <mergeCell ref="A125:O125"/>
    <mergeCell ref="A126:O126"/>
    <mergeCell ref="A85:K85"/>
    <mergeCell ref="A86:I86"/>
    <mergeCell ref="A116:O116"/>
    <mergeCell ref="A94:O94"/>
    <mergeCell ref="A96:L96"/>
    <mergeCell ref="M96:M98"/>
    <mergeCell ref="N96:N98"/>
    <mergeCell ref="A117:O117"/>
    <mergeCell ref="A97:L97"/>
    <mergeCell ref="A99:L99"/>
    <mergeCell ref="A100:J100"/>
    <mergeCell ref="A101:A103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A76:O76"/>
    <mergeCell ref="A77:O77"/>
    <mergeCell ref="A78:K78"/>
    <mergeCell ref="E79:K79"/>
    <mergeCell ref="E80:K80"/>
    <mergeCell ref="E81:K81"/>
    <mergeCell ref="A82:F82"/>
    <mergeCell ref="A83:K83"/>
    <mergeCell ref="A84:K84"/>
    <mergeCell ref="P63:Q63"/>
    <mergeCell ref="G64:G65"/>
    <mergeCell ref="H64:I64"/>
    <mergeCell ref="J64:J65"/>
    <mergeCell ref="K64:K65"/>
    <mergeCell ref="L64:L65"/>
    <mergeCell ref="M64:M65"/>
    <mergeCell ref="N64:N65"/>
    <mergeCell ref="O64:O65"/>
    <mergeCell ref="P64:P65"/>
    <mergeCell ref="Q64:Q65"/>
    <mergeCell ref="A61:O61"/>
    <mergeCell ref="A62:J62"/>
    <mergeCell ref="A63:A65"/>
    <mergeCell ref="B63:D64"/>
    <mergeCell ref="E63:F64"/>
    <mergeCell ref="G63:I63"/>
    <mergeCell ref="J63:L63"/>
    <mergeCell ref="M63:O63"/>
    <mergeCell ref="C56:C58"/>
    <mergeCell ref="F56:F58"/>
    <mergeCell ref="A27:J27"/>
    <mergeCell ref="A28:O28"/>
    <mergeCell ref="A29:L29"/>
    <mergeCell ref="M29:M31"/>
    <mergeCell ref="N29:N31"/>
    <mergeCell ref="A30:L30"/>
    <mergeCell ref="A32:L32"/>
    <mergeCell ref="A33:J33"/>
    <mergeCell ref="A34:A36"/>
    <mergeCell ref="B34:D35"/>
    <mergeCell ref="E34:F35"/>
    <mergeCell ref="G34:I34"/>
    <mergeCell ref="J34:L34"/>
    <mergeCell ref="M34:N34"/>
    <mergeCell ref="G35:G36"/>
    <mergeCell ref="H35:I35"/>
    <mergeCell ref="J35:J36"/>
    <mergeCell ref="K35:K36"/>
    <mergeCell ref="L35:L36"/>
    <mergeCell ref="M35:M36"/>
    <mergeCell ref="N35:N36"/>
    <mergeCell ref="A26:J26"/>
    <mergeCell ref="K26:M26"/>
    <mergeCell ref="A5:O5"/>
    <mergeCell ref="A6:O6"/>
    <mergeCell ref="A7:R7"/>
    <mergeCell ref="N8:O8"/>
    <mergeCell ref="K9:M9"/>
    <mergeCell ref="N9:O9"/>
    <mergeCell ref="K10:M10"/>
    <mergeCell ref="N10:O10"/>
    <mergeCell ref="K11:M11"/>
    <mergeCell ref="N11:O11"/>
    <mergeCell ref="N26:O26"/>
    <mergeCell ref="A22:J22"/>
    <mergeCell ref="K22:M22"/>
    <mergeCell ref="N22:O22"/>
    <mergeCell ref="A23:J23"/>
    <mergeCell ref="K23:M23"/>
    <mergeCell ref="N23:O23"/>
    <mergeCell ref="K24:M24"/>
    <mergeCell ref="N24:O24"/>
    <mergeCell ref="A25:J25"/>
    <mergeCell ref="K25:M25"/>
    <mergeCell ref="N25:O25"/>
    <mergeCell ref="K13:M13"/>
    <mergeCell ref="N13:O13"/>
    <mergeCell ref="K14:M14"/>
    <mergeCell ref="N14:O14"/>
    <mergeCell ref="A17:O17"/>
    <mergeCell ref="A18:O18"/>
    <mergeCell ref="A19:O19"/>
    <mergeCell ref="A20:O20"/>
    <mergeCell ref="N21:O21"/>
    <mergeCell ref="F102:F103"/>
    <mergeCell ref="G102:G103"/>
    <mergeCell ref="H102:I102"/>
    <mergeCell ref="J102:J103"/>
    <mergeCell ref="K102:K103"/>
    <mergeCell ref="M102:M103"/>
    <mergeCell ref="L102:L103"/>
    <mergeCell ref="M109:O109"/>
    <mergeCell ref="M110:M111"/>
    <mergeCell ref="N110:N111"/>
    <mergeCell ref="O110:O111"/>
    <mergeCell ref="A108:J108"/>
    <mergeCell ref="P110:P111"/>
    <mergeCell ref="Q110:Q111"/>
    <mergeCell ref="A113:A114"/>
    <mergeCell ref="B113:B114"/>
    <mergeCell ref="C113:C114"/>
    <mergeCell ref="D113:D114"/>
    <mergeCell ref="E113:E114"/>
    <mergeCell ref="A109:A111"/>
    <mergeCell ref="F113:F114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P109:Q109"/>
    <mergeCell ref="A87:D87"/>
    <mergeCell ref="E87:G87"/>
    <mergeCell ref="H87:L87"/>
    <mergeCell ref="A88:D88"/>
    <mergeCell ref="E88:G88"/>
    <mergeCell ref="H88:L88"/>
    <mergeCell ref="A89:D89"/>
    <mergeCell ref="E89:G89"/>
    <mergeCell ref="H89:L89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3:AE145"/>
  <sheetViews>
    <sheetView view="pageBreakPreview" topLeftCell="A50" zoomScale="80" zoomScaleSheetLayoutView="80" workbookViewId="0">
      <selection activeCell="A56" sqref="A56:A58"/>
    </sheetView>
  </sheetViews>
  <sheetFormatPr defaultRowHeight="18.7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182</v>
      </c>
    </row>
    <row r="4" spans="1:18" s="27" customFormat="1">
      <c r="L4" s="27" t="s">
        <v>174</v>
      </c>
    </row>
    <row r="5" spans="1:18" s="27" customFormat="1" ht="35.25" customHeight="1">
      <c r="A5" s="167" t="s">
        <v>168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8" s="27" customFormat="1" ht="30.75" customHeight="1">
      <c r="A6" s="171" t="s">
        <v>169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8" ht="16.5" hidden="1" customHeight="1">
      <c r="A7" s="169" t="s">
        <v>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72" t="s">
        <v>1</v>
      </c>
      <c r="O8" s="173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61" t="s">
        <v>3</v>
      </c>
      <c r="L9" s="161"/>
      <c r="M9" s="162"/>
      <c r="N9" s="174" t="s">
        <v>4</v>
      </c>
      <c r="O9" s="175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65" t="s">
        <v>92</v>
      </c>
      <c r="L10" s="165"/>
      <c r="M10" s="166"/>
      <c r="N10" s="159" t="s">
        <v>170</v>
      </c>
      <c r="O10" s="16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65" t="s">
        <v>93</v>
      </c>
      <c r="L11" s="165"/>
      <c r="M11" s="166"/>
      <c r="N11" s="159" t="s">
        <v>171</v>
      </c>
      <c r="O11" s="16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61" t="s">
        <v>95</v>
      </c>
      <c r="L13" s="161"/>
      <c r="M13" s="162"/>
      <c r="N13" s="163" t="s">
        <v>101</v>
      </c>
      <c r="O13" s="16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61"/>
      <c r="L14" s="161"/>
      <c r="M14" s="162"/>
      <c r="N14" s="163"/>
      <c r="O14" s="16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76" t="s">
        <v>104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51"/>
      <c r="Q17" s="51"/>
      <c r="R17" s="51"/>
    </row>
    <row r="18" spans="1:18" ht="108.75" customHeight="1">
      <c r="A18" s="220" t="s">
        <v>173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51"/>
      <c r="Q18" s="51"/>
      <c r="R18" s="51"/>
    </row>
    <row r="19" spans="1:18" ht="74.25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3"/>
      <c r="Q19" s="3"/>
      <c r="R19" s="3"/>
    </row>
    <row r="20" spans="1:18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57"/>
      <c r="O21" s="157"/>
      <c r="P21" s="6"/>
      <c r="Q21" s="6"/>
      <c r="R21" s="6"/>
    </row>
    <row r="22" spans="1:18" ht="18.75" customHeight="1">
      <c r="A22" s="153" t="s">
        <v>2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1"/>
      <c r="L22" s="151"/>
      <c r="M22" s="151"/>
      <c r="N22" s="152"/>
      <c r="O22" s="152"/>
      <c r="P22" s="6"/>
      <c r="Q22" s="6"/>
      <c r="R22" s="6"/>
    </row>
    <row r="23" spans="1:18" ht="23.25">
      <c r="A23" s="158" t="s">
        <v>86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1"/>
      <c r="L23" s="151"/>
      <c r="M23" s="151"/>
      <c r="N23" s="152"/>
      <c r="O23" s="152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51"/>
      <c r="L24" s="151"/>
      <c r="M24" s="151"/>
      <c r="N24" s="152"/>
      <c r="O24" s="152"/>
      <c r="P24" s="6"/>
      <c r="Q24" s="6"/>
      <c r="R24" s="6"/>
    </row>
    <row r="25" spans="1:18" ht="18.75" customHeight="1">
      <c r="A25" s="153" t="s">
        <v>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1"/>
      <c r="L25" s="151"/>
      <c r="M25" s="151"/>
      <c r="N25" s="152"/>
      <c r="O25" s="152"/>
      <c r="P25" s="6"/>
      <c r="Q25" s="6"/>
      <c r="R25" s="6"/>
    </row>
    <row r="26" spans="1:18" ht="18.75" customHeight="1">
      <c r="A26" s="156" t="s">
        <v>113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1"/>
      <c r="L26" s="151"/>
      <c r="M26" s="151"/>
      <c r="N26" s="152"/>
      <c r="O26" s="152"/>
      <c r="P26" s="6"/>
      <c r="Q26" s="6"/>
      <c r="R26" s="6"/>
    </row>
    <row r="27" spans="1:18" ht="18.75" customHeight="1">
      <c r="A27" s="154" t="s">
        <v>105</v>
      </c>
      <c r="B27" s="154"/>
      <c r="C27" s="154"/>
      <c r="D27" s="154"/>
      <c r="E27" s="154"/>
      <c r="F27" s="154"/>
      <c r="G27" s="154"/>
      <c r="H27" s="154"/>
      <c r="I27" s="154"/>
      <c r="J27" s="154"/>
      <c r="K27" s="21"/>
      <c r="L27" s="21"/>
      <c r="M27" s="22"/>
      <c r="N27" s="23"/>
      <c r="O27" s="23"/>
      <c r="P27" s="6"/>
      <c r="Q27" s="6"/>
      <c r="R27" s="6"/>
    </row>
    <row r="28" spans="1:18">
      <c r="A28" s="177" t="s">
        <v>6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6"/>
      <c r="Q28" s="6"/>
      <c r="R28" s="6"/>
    </row>
    <row r="29" spans="1:18" ht="42" customHeight="1">
      <c r="A29" s="177" t="s">
        <v>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9" t="s">
        <v>103</v>
      </c>
      <c r="N29" s="181" t="s">
        <v>123</v>
      </c>
      <c r="O29" s="7"/>
      <c r="P29" s="6"/>
      <c r="Q29" s="6"/>
      <c r="R29" s="6"/>
    </row>
    <row r="30" spans="1:18">
      <c r="A30" s="182" t="s">
        <v>80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0"/>
      <c r="N30" s="181"/>
      <c r="O30" s="7"/>
      <c r="P30" s="6"/>
      <c r="Q30" s="6"/>
      <c r="R30" s="6"/>
    </row>
    <row r="31" spans="1:18" ht="33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80"/>
      <c r="N31" s="181"/>
      <c r="O31" s="7"/>
      <c r="P31" s="6"/>
      <c r="Q31" s="6"/>
      <c r="R31" s="6"/>
    </row>
    <row r="32" spans="1:18" s="2" customFormat="1">
      <c r="A32" s="185" t="s">
        <v>9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6"/>
      <c r="N32" s="25"/>
      <c r="O32" s="6"/>
      <c r="P32" s="6"/>
      <c r="Q32" s="6"/>
      <c r="R32" s="6"/>
    </row>
    <row r="33" spans="1:18" s="2" customFormat="1">
      <c r="A33" s="186" t="s">
        <v>84</v>
      </c>
      <c r="B33" s="186"/>
      <c r="C33" s="186"/>
      <c r="D33" s="186"/>
      <c r="E33" s="186"/>
      <c r="F33" s="186"/>
      <c r="G33" s="186"/>
      <c r="H33" s="186"/>
      <c r="I33" s="186"/>
      <c r="J33" s="186"/>
      <c r="K33" s="6"/>
      <c r="L33" s="6"/>
      <c r="M33" s="6"/>
      <c r="N33" s="25"/>
      <c r="O33" s="6"/>
      <c r="P33" s="6"/>
      <c r="Q33" s="6"/>
      <c r="R33" s="6"/>
    </row>
    <row r="34" spans="1:18" s="2" customFormat="1" ht="93.75" customHeight="1">
      <c r="A34" s="146" t="s">
        <v>10</v>
      </c>
      <c r="B34" s="146" t="s">
        <v>11</v>
      </c>
      <c r="C34" s="146"/>
      <c r="D34" s="146"/>
      <c r="E34" s="146" t="s">
        <v>12</v>
      </c>
      <c r="F34" s="146"/>
      <c r="G34" s="146" t="s">
        <v>13</v>
      </c>
      <c r="H34" s="146"/>
      <c r="I34" s="146"/>
      <c r="J34" s="146" t="s">
        <v>14</v>
      </c>
      <c r="K34" s="146"/>
      <c r="L34" s="146"/>
      <c r="M34" s="135" t="s">
        <v>96</v>
      </c>
      <c r="N34" s="137"/>
      <c r="O34" s="6"/>
      <c r="P34" s="6"/>
      <c r="Q34" s="6"/>
      <c r="R34" s="6"/>
    </row>
    <row r="35" spans="1:18" s="2" customFormat="1" ht="59.25" customHeight="1">
      <c r="A35" s="150"/>
      <c r="B35" s="146"/>
      <c r="C35" s="146"/>
      <c r="D35" s="146"/>
      <c r="E35" s="146"/>
      <c r="F35" s="146"/>
      <c r="G35" s="146" t="s">
        <v>15</v>
      </c>
      <c r="H35" s="146" t="s">
        <v>16</v>
      </c>
      <c r="I35" s="146"/>
      <c r="J35" s="146" t="s">
        <v>175</v>
      </c>
      <c r="K35" s="146" t="s">
        <v>176</v>
      </c>
      <c r="L35" s="146" t="s">
        <v>177</v>
      </c>
      <c r="M35" s="183" t="s">
        <v>97</v>
      </c>
      <c r="N35" s="184" t="s">
        <v>98</v>
      </c>
      <c r="O35" s="69"/>
      <c r="P35" s="6"/>
      <c r="Q35" s="6"/>
      <c r="R35" s="6"/>
    </row>
    <row r="36" spans="1:18" s="2" customFormat="1" ht="112.5">
      <c r="A36" s="150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50"/>
      <c r="H36" s="26" t="s">
        <v>21</v>
      </c>
      <c r="I36" s="26" t="s">
        <v>22</v>
      </c>
      <c r="J36" s="146"/>
      <c r="K36" s="146"/>
      <c r="L36" s="150"/>
      <c r="M36" s="183"/>
      <c r="N36" s="184"/>
      <c r="O36" s="69"/>
      <c r="P36" s="6"/>
      <c r="Q36" s="6"/>
      <c r="R36" s="6"/>
    </row>
    <row r="37" spans="1:18" s="2" customFormat="1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9"/>
      <c r="P37" s="6"/>
      <c r="Q37" s="6"/>
      <c r="R37" s="6"/>
    </row>
    <row r="38" spans="1:18" s="2" customFormat="1" ht="37.5" hidden="1">
      <c r="A38" s="123" t="s">
        <v>116</v>
      </c>
      <c r="B38" s="124" t="s">
        <v>27</v>
      </c>
      <c r="C38" s="124" t="s">
        <v>27</v>
      </c>
      <c r="D38" s="124" t="s">
        <v>73</v>
      </c>
      <c r="E38" s="125" t="s">
        <v>28</v>
      </c>
      <c r="F38" s="131"/>
      <c r="G38" s="102" t="s">
        <v>161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s="2" customFormat="1" ht="56.25" hidden="1">
      <c r="A39" s="123"/>
      <c r="B39" s="124"/>
      <c r="C39" s="124"/>
      <c r="D39" s="124"/>
      <c r="E39" s="126"/>
      <c r="F39" s="129"/>
      <c r="G39" s="102" t="s">
        <v>162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s="2" customFormat="1" ht="75" hidden="1">
      <c r="A40" s="123"/>
      <c r="B40" s="124"/>
      <c r="C40" s="124"/>
      <c r="D40" s="124"/>
      <c r="E40" s="127"/>
      <c r="F40" s="130"/>
      <c r="G40" s="102" t="s">
        <v>163</v>
      </c>
      <c r="H40" s="70" t="s">
        <v>83</v>
      </c>
      <c r="I40" s="15">
        <v>744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s="2" customFormat="1" ht="37.5" hidden="1">
      <c r="A41" s="123" t="s">
        <v>118</v>
      </c>
      <c r="B41" s="124" t="s">
        <v>27</v>
      </c>
      <c r="C41" s="124" t="s">
        <v>27</v>
      </c>
      <c r="D41" s="124" t="s">
        <v>74</v>
      </c>
      <c r="E41" s="125" t="s">
        <v>28</v>
      </c>
      <c r="F41" s="131"/>
      <c r="G41" s="102" t="s">
        <v>161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s="2" customFormat="1" ht="56.25" hidden="1">
      <c r="A42" s="123"/>
      <c r="B42" s="124"/>
      <c r="C42" s="124"/>
      <c r="D42" s="124"/>
      <c r="E42" s="126"/>
      <c r="F42" s="129"/>
      <c r="G42" s="102" t="s">
        <v>162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s="2" customFormat="1" ht="75" hidden="1">
      <c r="A43" s="123"/>
      <c r="B43" s="124"/>
      <c r="C43" s="124"/>
      <c r="D43" s="124"/>
      <c r="E43" s="127"/>
      <c r="F43" s="130"/>
      <c r="G43" s="102" t="s">
        <v>163</v>
      </c>
      <c r="H43" s="70" t="s">
        <v>83</v>
      </c>
      <c r="I43" s="15">
        <v>744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s="2" customFormat="1" ht="37.5">
      <c r="A44" s="123" t="s">
        <v>117</v>
      </c>
      <c r="B44" s="124" t="s">
        <v>27</v>
      </c>
      <c r="C44" s="124" t="s">
        <v>27</v>
      </c>
      <c r="D44" s="124" t="s">
        <v>75</v>
      </c>
      <c r="E44" s="125" t="s">
        <v>28</v>
      </c>
      <c r="F44" s="128"/>
      <c r="G44" s="102" t="s">
        <v>161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s="2" customFormat="1" ht="56.25">
      <c r="A45" s="123"/>
      <c r="B45" s="124"/>
      <c r="C45" s="124"/>
      <c r="D45" s="124"/>
      <c r="E45" s="126"/>
      <c r="F45" s="129"/>
      <c r="G45" s="102" t="s">
        <v>162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s="2" customFormat="1" ht="75">
      <c r="A46" s="123"/>
      <c r="B46" s="124"/>
      <c r="C46" s="124"/>
      <c r="D46" s="124"/>
      <c r="E46" s="127"/>
      <c r="F46" s="130"/>
      <c r="G46" s="102" t="s">
        <v>163</v>
      </c>
      <c r="H46" s="70" t="s">
        <v>83</v>
      </c>
      <c r="I46" s="15">
        <v>744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s="2" customFormat="1" ht="37.5">
      <c r="A47" s="123" t="s">
        <v>119</v>
      </c>
      <c r="B47" s="124" t="s">
        <v>27</v>
      </c>
      <c r="C47" s="124" t="s">
        <v>27</v>
      </c>
      <c r="D47" s="124" t="s">
        <v>76</v>
      </c>
      <c r="E47" s="125" t="s">
        <v>28</v>
      </c>
      <c r="F47" s="128"/>
      <c r="G47" s="102" t="s">
        <v>161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s="2" customFormat="1" ht="56.25">
      <c r="A48" s="123"/>
      <c r="B48" s="124"/>
      <c r="C48" s="124"/>
      <c r="D48" s="124"/>
      <c r="E48" s="126"/>
      <c r="F48" s="129"/>
      <c r="G48" s="102" t="s">
        <v>162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8" s="2" customFormat="1" ht="75">
      <c r="A49" s="123"/>
      <c r="B49" s="124"/>
      <c r="C49" s="124"/>
      <c r="D49" s="124"/>
      <c r="E49" s="127"/>
      <c r="F49" s="130"/>
      <c r="G49" s="102" t="s">
        <v>163</v>
      </c>
      <c r="H49" s="70" t="s">
        <v>83</v>
      </c>
      <c r="I49" s="15">
        <v>744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8" s="2" customFormat="1" ht="37.5">
      <c r="A50" s="123" t="s">
        <v>120</v>
      </c>
      <c r="B50" s="124" t="s">
        <v>27</v>
      </c>
      <c r="C50" s="124" t="s">
        <v>27</v>
      </c>
      <c r="D50" s="124" t="s">
        <v>77</v>
      </c>
      <c r="E50" s="125" t="s">
        <v>28</v>
      </c>
      <c r="F50" s="128"/>
      <c r="G50" s="102" t="s">
        <v>161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8" s="2" customFormat="1" ht="56.25">
      <c r="A51" s="123"/>
      <c r="B51" s="124"/>
      <c r="C51" s="124"/>
      <c r="D51" s="124"/>
      <c r="E51" s="126"/>
      <c r="F51" s="129"/>
      <c r="G51" s="102" t="s">
        <v>162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8" s="2" customFormat="1" ht="75">
      <c r="A52" s="123"/>
      <c r="B52" s="124"/>
      <c r="C52" s="124"/>
      <c r="D52" s="124"/>
      <c r="E52" s="127"/>
      <c r="F52" s="130"/>
      <c r="G52" s="102" t="s">
        <v>163</v>
      </c>
      <c r="H52" s="70" t="s">
        <v>83</v>
      </c>
      <c r="I52" s="15">
        <v>744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8" s="2" customFormat="1" ht="37.5">
      <c r="A53" s="123" t="s">
        <v>121</v>
      </c>
      <c r="B53" s="124" t="s">
        <v>27</v>
      </c>
      <c r="C53" s="124" t="s">
        <v>27</v>
      </c>
      <c r="D53" s="124" t="s">
        <v>78</v>
      </c>
      <c r="E53" s="125" t="s">
        <v>28</v>
      </c>
      <c r="F53" s="128"/>
      <c r="G53" s="102" t="s">
        <v>161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8" s="2" customFormat="1" ht="56.25">
      <c r="A54" s="123"/>
      <c r="B54" s="124"/>
      <c r="C54" s="124"/>
      <c r="D54" s="124"/>
      <c r="E54" s="126"/>
      <c r="F54" s="129"/>
      <c r="G54" s="102" t="s">
        <v>162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8" s="2" customFormat="1" ht="75">
      <c r="A55" s="123"/>
      <c r="B55" s="124"/>
      <c r="C55" s="124"/>
      <c r="D55" s="124"/>
      <c r="E55" s="127"/>
      <c r="F55" s="130"/>
      <c r="G55" s="102" t="s">
        <v>163</v>
      </c>
      <c r="H55" s="70" t="s">
        <v>83</v>
      </c>
      <c r="I55" s="15">
        <v>744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8" ht="42" customHeight="1">
      <c r="A56" s="123" t="s">
        <v>122</v>
      </c>
      <c r="B56" s="222" t="s">
        <v>107</v>
      </c>
      <c r="C56" s="222" t="s">
        <v>108</v>
      </c>
      <c r="D56" s="129" t="s">
        <v>75</v>
      </c>
      <c r="E56" s="131" t="s">
        <v>28</v>
      </c>
      <c r="F56" s="210" t="s">
        <v>20</v>
      </c>
      <c r="G56" s="102" t="s">
        <v>161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9"/>
      <c r="P56" s="6"/>
      <c r="Q56" s="6"/>
      <c r="R56" s="6"/>
    </row>
    <row r="57" spans="1:18" ht="63.75" customHeight="1">
      <c r="A57" s="123"/>
      <c r="B57" s="222"/>
      <c r="C57" s="222"/>
      <c r="D57" s="129"/>
      <c r="E57" s="129"/>
      <c r="F57" s="210"/>
      <c r="G57" s="102" t="s">
        <v>162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8" ht="75">
      <c r="A58" s="123"/>
      <c r="B58" s="223"/>
      <c r="C58" s="223"/>
      <c r="D58" s="130"/>
      <c r="E58" s="130"/>
      <c r="F58" s="210"/>
      <c r="G58" s="102" t="s">
        <v>163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8" s="2" customFormat="1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9"/>
      <c r="P59" s="6"/>
      <c r="Q59" s="6"/>
      <c r="R59" s="6"/>
    </row>
    <row r="60" spans="1:18" s="2" customFormat="1" ht="100.5" hidden="1" customHeight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</row>
    <row r="61" spans="1:18" s="2" customFormat="1" ht="18.75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6"/>
      <c r="Q61" s="6"/>
      <c r="R61" s="6"/>
    </row>
    <row r="62" spans="1:18">
      <c r="A62" s="182" t="s">
        <v>85</v>
      </c>
      <c r="B62" s="182"/>
      <c r="C62" s="182"/>
      <c r="D62" s="182"/>
      <c r="E62" s="182"/>
      <c r="F62" s="182"/>
      <c r="G62" s="182"/>
      <c r="H62" s="182"/>
      <c r="I62" s="182"/>
      <c r="J62" s="182"/>
      <c r="K62" s="8"/>
      <c r="L62" s="8"/>
      <c r="M62" s="8"/>
      <c r="N62" s="8"/>
      <c r="O62" s="8"/>
      <c r="P62" s="6"/>
      <c r="Q62" s="6"/>
      <c r="R62" s="6"/>
    </row>
    <row r="63" spans="1:18" ht="114.75" customHeight="1">
      <c r="A63" s="187" t="s">
        <v>10</v>
      </c>
      <c r="B63" s="187" t="s">
        <v>11</v>
      </c>
      <c r="C63" s="187"/>
      <c r="D63" s="187"/>
      <c r="E63" s="187" t="s">
        <v>12</v>
      </c>
      <c r="F63" s="187"/>
      <c r="G63" s="187" t="s">
        <v>23</v>
      </c>
      <c r="H63" s="187"/>
      <c r="I63" s="187"/>
      <c r="J63" s="187" t="s">
        <v>24</v>
      </c>
      <c r="K63" s="187"/>
      <c r="L63" s="187"/>
      <c r="M63" s="187" t="s">
        <v>25</v>
      </c>
      <c r="N63" s="187"/>
      <c r="O63" s="187"/>
      <c r="P63" s="135" t="s">
        <v>102</v>
      </c>
      <c r="Q63" s="137"/>
      <c r="R63" s="69" t="s">
        <v>115</v>
      </c>
    </row>
    <row r="64" spans="1:18" ht="55.5" customHeight="1">
      <c r="A64" s="188"/>
      <c r="B64" s="187"/>
      <c r="C64" s="187"/>
      <c r="D64" s="187"/>
      <c r="E64" s="187"/>
      <c r="F64" s="187"/>
      <c r="G64" s="187" t="s">
        <v>91</v>
      </c>
      <c r="H64" s="187" t="s">
        <v>16</v>
      </c>
      <c r="I64" s="187"/>
      <c r="J64" s="146" t="s">
        <v>175</v>
      </c>
      <c r="K64" s="146" t="s">
        <v>176</v>
      </c>
      <c r="L64" s="146" t="s">
        <v>177</v>
      </c>
      <c r="M64" s="146" t="s">
        <v>175</v>
      </c>
      <c r="N64" s="146" t="s">
        <v>176</v>
      </c>
      <c r="O64" s="146" t="s">
        <v>177</v>
      </c>
      <c r="P64" s="204" t="s">
        <v>97</v>
      </c>
      <c r="Q64" s="184" t="s">
        <v>98</v>
      </c>
      <c r="R64" s="6"/>
    </row>
    <row r="65" spans="1:21" ht="112.5">
      <c r="A65" s="188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88"/>
      <c r="H65" s="13" t="s">
        <v>26</v>
      </c>
      <c r="I65" s="13" t="s">
        <v>22</v>
      </c>
      <c r="J65" s="146"/>
      <c r="K65" s="146"/>
      <c r="L65" s="150"/>
      <c r="M65" s="146"/>
      <c r="N65" s="146"/>
      <c r="O65" s="150"/>
      <c r="P65" s="205"/>
      <c r="Q65" s="184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116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110</v>
      </c>
      <c r="H67" s="15" t="s">
        <v>89</v>
      </c>
      <c r="I67" s="17" t="s">
        <v>106</v>
      </c>
      <c r="J67" s="15" t="s">
        <v>20</v>
      </c>
      <c r="K67" s="15" t="str">
        <f>J67</f>
        <v>-</v>
      </c>
      <c r="L67" s="15" t="str">
        <f>J67</f>
        <v>-</v>
      </c>
      <c r="M67" s="15" t="s">
        <v>20</v>
      </c>
      <c r="N67" s="15" t="s">
        <v>20</v>
      </c>
      <c r="O67" s="15" t="s">
        <v>20</v>
      </c>
      <c r="P67" s="49">
        <v>5</v>
      </c>
      <c r="Q67" s="50" t="e">
        <f>J67*0.05</f>
        <v>#VALUE!</v>
      </c>
      <c r="R67" s="6"/>
      <c r="S67" s="2"/>
    </row>
    <row r="68" spans="1:21" s="12" customFormat="1" ht="25.5" hidden="1" customHeight="1">
      <c r="A68" s="92" t="s">
        <v>118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110</v>
      </c>
      <c r="H68" s="15" t="s">
        <v>89</v>
      </c>
      <c r="I68" s="17" t="s">
        <v>106</v>
      </c>
      <c r="J68" s="15" t="s">
        <v>20</v>
      </c>
      <c r="K68" s="15" t="str">
        <f t="shared" ref="K68" si="0">J68</f>
        <v>-</v>
      </c>
      <c r="L68" s="15" t="str">
        <f t="shared" ref="L68" si="1">J68</f>
        <v>-</v>
      </c>
      <c r="M68" s="15" t="s">
        <v>20</v>
      </c>
      <c r="N68" s="15" t="s">
        <v>20</v>
      </c>
      <c r="O68" s="15" t="s">
        <v>20</v>
      </c>
      <c r="P68" s="49">
        <v>5</v>
      </c>
      <c r="Q68" s="50" t="e">
        <f>J68*0.05</f>
        <v>#VALUE!</v>
      </c>
      <c r="R68" s="6"/>
      <c r="S68" s="2"/>
    </row>
    <row r="69" spans="1:21" s="12" customFormat="1" ht="37.5">
      <c r="A69" s="119" t="s">
        <v>117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110</v>
      </c>
      <c r="H69" s="15" t="s">
        <v>89</v>
      </c>
      <c r="I69" s="17" t="s">
        <v>106</v>
      </c>
      <c r="J69" s="37">
        <v>55026</v>
      </c>
      <c r="K69" s="37">
        <v>55026</v>
      </c>
      <c r="L69" s="37">
        <v>55026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>J69*0.1</f>
        <v>5502.6</v>
      </c>
      <c r="R69" s="6"/>
      <c r="S69" s="2"/>
    </row>
    <row r="70" spans="1:21" s="12" customFormat="1" ht="37.5">
      <c r="A70" s="119" t="s">
        <v>119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110</v>
      </c>
      <c r="H70" s="15" t="s">
        <v>89</v>
      </c>
      <c r="I70" s="17" t="s">
        <v>106</v>
      </c>
      <c r="J70" s="37">
        <v>106929</v>
      </c>
      <c r="K70" s="37">
        <v>106929</v>
      </c>
      <c r="L70" s="37">
        <v>106929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>J70*0.1</f>
        <v>10692.900000000001</v>
      </c>
      <c r="R70" s="6"/>
      <c r="S70" s="2"/>
    </row>
    <row r="71" spans="1:21" s="12" customFormat="1" ht="37.5">
      <c r="A71" s="120" t="s">
        <v>120</v>
      </c>
      <c r="B71" s="93" t="s">
        <v>27</v>
      </c>
      <c r="C71" s="93" t="s">
        <v>27</v>
      </c>
      <c r="D71" s="93" t="s">
        <v>77</v>
      </c>
      <c r="E71" s="15" t="s">
        <v>28</v>
      </c>
      <c r="F71" s="15" t="s">
        <v>20</v>
      </c>
      <c r="G71" s="15" t="s">
        <v>110</v>
      </c>
      <c r="H71" s="15" t="s">
        <v>89</v>
      </c>
      <c r="I71" s="17" t="s">
        <v>106</v>
      </c>
      <c r="J71" s="37">
        <v>12132</v>
      </c>
      <c r="K71" s="37">
        <v>12132</v>
      </c>
      <c r="L71" s="37">
        <v>12132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>J71*0.1</f>
        <v>1213.2</v>
      </c>
      <c r="R71" s="6"/>
      <c r="S71" s="2"/>
    </row>
    <row r="72" spans="1:21" s="12" customFormat="1" ht="43.5" customHeight="1">
      <c r="A72" s="116" t="s">
        <v>121</v>
      </c>
      <c r="B72" s="108" t="s">
        <v>27</v>
      </c>
      <c r="C72" s="108" t="s">
        <v>27</v>
      </c>
      <c r="D72" s="108" t="s">
        <v>78</v>
      </c>
      <c r="E72" s="15" t="s">
        <v>28</v>
      </c>
      <c r="F72" s="15" t="s">
        <v>20</v>
      </c>
      <c r="G72" s="15" t="s">
        <v>110</v>
      </c>
      <c r="H72" s="15" t="s">
        <v>89</v>
      </c>
      <c r="I72" s="17" t="s">
        <v>106</v>
      </c>
      <c r="J72" s="37">
        <v>191223</v>
      </c>
      <c r="K72" s="37">
        <v>191223</v>
      </c>
      <c r="L72" s="37">
        <v>191223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>J72*0.1</f>
        <v>19122.3</v>
      </c>
      <c r="R72" s="6"/>
      <c r="S72" s="2"/>
    </row>
    <row r="73" spans="1:21" s="12" customFormat="1" ht="112.5">
      <c r="A73" s="116" t="s">
        <v>122</v>
      </c>
      <c r="B73" s="117" t="s">
        <v>107</v>
      </c>
      <c r="C73" s="118" t="s">
        <v>108</v>
      </c>
      <c r="D73" s="108" t="s">
        <v>75</v>
      </c>
      <c r="E73" s="15" t="s">
        <v>28</v>
      </c>
      <c r="F73" s="15" t="s">
        <v>20</v>
      </c>
      <c r="G73" s="15" t="s">
        <v>110</v>
      </c>
      <c r="H73" s="15" t="s">
        <v>29</v>
      </c>
      <c r="I73" s="17" t="s">
        <v>106</v>
      </c>
      <c r="J73" s="37">
        <v>18054</v>
      </c>
      <c r="K73" s="37">
        <v>18054</v>
      </c>
      <c r="L73" s="37">
        <v>18054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>J73*0.1</f>
        <v>1805.4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383364</v>
      </c>
      <c r="K75" s="38">
        <f>SUM(K67:K74)</f>
        <v>383364</v>
      </c>
      <c r="L75" s="38">
        <f>SUM(L67:L74)</f>
        <v>383364</v>
      </c>
      <c r="M75" s="15"/>
      <c r="N75" s="15"/>
      <c r="O75" s="15"/>
      <c r="P75" s="49">
        <v>10</v>
      </c>
      <c r="Q75" s="50">
        <f>J75*0.1</f>
        <v>38336.400000000001</v>
      </c>
      <c r="R75" s="2"/>
      <c r="S75" s="2"/>
      <c r="U75" s="2"/>
    </row>
    <row r="76" spans="1:21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6"/>
      <c r="Q76" s="6"/>
      <c r="R76" s="6"/>
    </row>
    <row r="77" spans="1:21">
      <c r="A77" s="182" t="s">
        <v>31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6"/>
      <c r="Q77" s="6"/>
      <c r="R77" s="6"/>
    </row>
    <row r="78" spans="1:21">
      <c r="A78" s="187" t="s">
        <v>32</v>
      </c>
      <c r="B78" s="187"/>
      <c r="C78" s="187"/>
      <c r="D78" s="187"/>
      <c r="E78" s="187"/>
      <c r="F78" s="189"/>
      <c r="G78" s="189"/>
      <c r="H78" s="189"/>
      <c r="I78" s="189"/>
      <c r="J78" s="189"/>
      <c r="K78" s="189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87" t="s">
        <v>21</v>
      </c>
      <c r="F79" s="189"/>
      <c r="G79" s="189"/>
      <c r="H79" s="189"/>
      <c r="I79" s="189"/>
      <c r="J79" s="189"/>
      <c r="K79" s="189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87">
        <v>5</v>
      </c>
      <c r="F80" s="189"/>
      <c r="G80" s="189"/>
      <c r="H80" s="189"/>
      <c r="I80" s="189"/>
      <c r="J80" s="189"/>
      <c r="K80" s="189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95" t="s">
        <v>20</v>
      </c>
      <c r="F81" s="181"/>
      <c r="G81" s="181"/>
      <c r="H81" s="181"/>
      <c r="I81" s="181"/>
      <c r="J81" s="181"/>
      <c r="K81" s="181"/>
      <c r="L81" s="7"/>
      <c r="M81" s="7"/>
      <c r="N81" s="7"/>
      <c r="O81" s="7"/>
      <c r="P81" s="6"/>
      <c r="Q81" s="6"/>
      <c r="R81" s="6"/>
    </row>
    <row r="82" spans="1:23" s="2" customFormat="1">
      <c r="A82" s="182" t="s">
        <v>37</v>
      </c>
      <c r="B82" s="182"/>
      <c r="C82" s="182"/>
      <c r="D82" s="182"/>
      <c r="E82" s="182"/>
      <c r="F82" s="182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215" t="s">
        <v>38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216" t="s">
        <v>160</v>
      </c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217" t="s">
        <v>39</v>
      </c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19"/>
      <c r="M85" s="19"/>
      <c r="N85" s="19"/>
      <c r="O85" s="19"/>
      <c r="P85" s="6"/>
      <c r="Q85" s="6"/>
      <c r="R85" s="6"/>
    </row>
    <row r="86" spans="1:23" s="2" customFormat="1">
      <c r="A86" s="182" t="s">
        <v>40</v>
      </c>
      <c r="B86" s="182"/>
      <c r="C86" s="182"/>
      <c r="D86" s="182"/>
      <c r="E86" s="182"/>
      <c r="F86" s="182"/>
      <c r="G86" s="182"/>
      <c r="H86" s="182"/>
      <c r="I86" s="182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83" t="s">
        <v>41</v>
      </c>
      <c r="B87" s="183"/>
      <c r="C87" s="183"/>
      <c r="D87" s="183"/>
      <c r="E87" s="183" t="s">
        <v>42</v>
      </c>
      <c r="F87" s="183"/>
      <c r="G87" s="183"/>
      <c r="H87" s="183" t="s">
        <v>43</v>
      </c>
      <c r="I87" s="183"/>
      <c r="J87" s="183"/>
      <c r="K87" s="183"/>
      <c r="L87" s="183"/>
      <c r="M87" s="74"/>
      <c r="N87" s="74"/>
      <c r="O87" s="74"/>
      <c r="P87" s="74"/>
    </row>
    <row r="88" spans="1:23" s="27" customFormat="1">
      <c r="A88" s="184">
        <v>1</v>
      </c>
      <c r="B88" s="184"/>
      <c r="C88" s="184"/>
      <c r="D88" s="184"/>
      <c r="E88" s="135">
        <v>2</v>
      </c>
      <c r="F88" s="136"/>
      <c r="G88" s="137"/>
      <c r="H88" s="183">
        <v>3</v>
      </c>
      <c r="I88" s="183"/>
      <c r="J88" s="183"/>
      <c r="K88" s="183"/>
      <c r="L88" s="183"/>
    </row>
    <row r="89" spans="1:23" s="27" customFormat="1" ht="57.75" customHeight="1">
      <c r="A89" s="132" t="s">
        <v>158</v>
      </c>
      <c r="B89" s="133"/>
      <c r="C89" s="133"/>
      <c r="D89" s="134"/>
      <c r="E89" s="135" t="s">
        <v>44</v>
      </c>
      <c r="F89" s="136"/>
      <c r="G89" s="137"/>
      <c r="H89" s="135" t="s">
        <v>45</v>
      </c>
      <c r="I89" s="136"/>
      <c r="J89" s="136"/>
      <c r="K89" s="136"/>
      <c r="L89" s="137"/>
    </row>
    <row r="90" spans="1:23" s="27" customFormat="1" ht="63.75" customHeight="1">
      <c r="A90" s="132" t="s">
        <v>158</v>
      </c>
      <c r="B90" s="133"/>
      <c r="C90" s="133"/>
      <c r="D90" s="134"/>
      <c r="E90" s="135" t="s">
        <v>46</v>
      </c>
      <c r="F90" s="136"/>
      <c r="G90" s="137"/>
      <c r="H90" s="135" t="s">
        <v>47</v>
      </c>
      <c r="I90" s="136"/>
      <c r="J90" s="136"/>
      <c r="K90" s="136"/>
      <c r="L90" s="137"/>
    </row>
    <row r="91" spans="1:23" s="27" customFormat="1" ht="57.75" customHeight="1">
      <c r="A91" s="132" t="s">
        <v>158</v>
      </c>
      <c r="B91" s="133"/>
      <c r="C91" s="133"/>
      <c r="D91" s="134"/>
      <c r="E91" s="135" t="s">
        <v>49</v>
      </c>
      <c r="F91" s="136"/>
      <c r="G91" s="137"/>
      <c r="H91" s="135" t="s">
        <v>45</v>
      </c>
      <c r="I91" s="136"/>
      <c r="J91" s="136"/>
      <c r="K91" s="136"/>
      <c r="L91" s="137"/>
    </row>
    <row r="92" spans="1:23" s="27" customFormat="1" ht="45.75" customHeight="1">
      <c r="A92" s="132" t="s">
        <v>159</v>
      </c>
      <c r="B92" s="133"/>
      <c r="C92" s="133"/>
      <c r="D92" s="134"/>
      <c r="E92" s="135" t="s">
        <v>48</v>
      </c>
      <c r="F92" s="136"/>
      <c r="G92" s="137"/>
      <c r="H92" s="140" t="s">
        <v>99</v>
      </c>
      <c r="I92" s="141"/>
      <c r="J92" s="141"/>
      <c r="K92" s="141"/>
      <c r="L92" s="142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218" t="s">
        <v>167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218" t="s">
        <v>125</v>
      </c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191" t="s">
        <v>103</v>
      </c>
      <c r="N96" s="193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206" t="s">
        <v>126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192"/>
      <c r="N97" s="193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127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92"/>
      <c r="N98" s="193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206" t="s">
        <v>128</v>
      </c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38" t="s">
        <v>129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9" t="s">
        <v>130</v>
      </c>
      <c r="B101" s="139" t="s">
        <v>131</v>
      </c>
      <c r="C101" s="139"/>
      <c r="D101" s="139"/>
      <c r="E101" s="139" t="s">
        <v>132</v>
      </c>
      <c r="F101" s="139"/>
      <c r="G101" s="139" t="s">
        <v>133</v>
      </c>
      <c r="H101" s="139"/>
      <c r="I101" s="139"/>
      <c r="J101" s="139" t="s">
        <v>134</v>
      </c>
      <c r="K101" s="139"/>
      <c r="L101" s="139"/>
      <c r="M101" s="139" t="s">
        <v>135</v>
      </c>
      <c r="N101" s="139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9"/>
      <c r="B102" s="144" t="s">
        <v>136</v>
      </c>
      <c r="C102" s="144" t="s">
        <v>136</v>
      </c>
      <c r="D102" s="144" t="s">
        <v>136</v>
      </c>
      <c r="E102" s="144" t="s">
        <v>136</v>
      </c>
      <c r="F102" s="144" t="s">
        <v>136</v>
      </c>
      <c r="G102" s="139" t="s">
        <v>137</v>
      </c>
      <c r="H102" s="139" t="s">
        <v>138</v>
      </c>
      <c r="I102" s="139"/>
      <c r="J102" s="146" t="s">
        <v>175</v>
      </c>
      <c r="K102" s="146" t="s">
        <v>176</v>
      </c>
      <c r="L102" s="146" t="s">
        <v>177</v>
      </c>
      <c r="M102" s="139" t="s">
        <v>97</v>
      </c>
      <c r="N102" s="139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9"/>
      <c r="B103" s="145"/>
      <c r="C103" s="145"/>
      <c r="D103" s="145"/>
      <c r="E103" s="145"/>
      <c r="F103" s="145"/>
      <c r="G103" s="139"/>
      <c r="H103" s="82" t="s">
        <v>21</v>
      </c>
      <c r="I103" s="83" t="s">
        <v>139</v>
      </c>
      <c r="J103" s="146"/>
      <c r="K103" s="146"/>
      <c r="L103" s="150"/>
      <c r="M103" s="139"/>
      <c r="N103" s="139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9" t="s">
        <v>20</v>
      </c>
      <c r="B105" s="139" t="s">
        <v>20</v>
      </c>
      <c r="C105" s="139" t="s">
        <v>20</v>
      </c>
      <c r="D105" s="139" t="s">
        <v>20</v>
      </c>
      <c r="E105" s="139" t="s">
        <v>20</v>
      </c>
      <c r="F105" s="139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9"/>
      <c r="B106" s="139"/>
      <c r="C106" s="139"/>
      <c r="D106" s="139"/>
      <c r="E106" s="139"/>
      <c r="F106" s="139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38" t="s">
        <v>140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9" t="s">
        <v>130</v>
      </c>
      <c r="B109" s="139" t="s">
        <v>131</v>
      </c>
      <c r="C109" s="139"/>
      <c r="D109" s="139"/>
      <c r="E109" s="139" t="s">
        <v>132</v>
      </c>
      <c r="F109" s="139"/>
      <c r="G109" s="139" t="s">
        <v>141</v>
      </c>
      <c r="H109" s="139"/>
      <c r="I109" s="139"/>
      <c r="J109" s="147" t="s">
        <v>166</v>
      </c>
      <c r="K109" s="148"/>
      <c r="L109" s="149"/>
      <c r="M109" s="211" t="s">
        <v>142</v>
      </c>
      <c r="N109" s="212"/>
      <c r="O109" s="213"/>
      <c r="P109" s="143" t="s">
        <v>135</v>
      </c>
      <c r="Q109" s="143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9"/>
      <c r="B110" s="144" t="s">
        <v>136</v>
      </c>
      <c r="C110" s="144" t="s">
        <v>136</v>
      </c>
      <c r="D110" s="144" t="s">
        <v>136</v>
      </c>
      <c r="E110" s="144" t="s">
        <v>136</v>
      </c>
      <c r="F110" s="144" t="s">
        <v>136</v>
      </c>
      <c r="G110" s="144" t="s">
        <v>137</v>
      </c>
      <c r="H110" s="143" t="s">
        <v>138</v>
      </c>
      <c r="I110" s="143"/>
      <c r="J110" s="146" t="s">
        <v>175</v>
      </c>
      <c r="K110" s="146" t="s">
        <v>176</v>
      </c>
      <c r="L110" s="146" t="s">
        <v>177</v>
      </c>
      <c r="M110" s="146" t="s">
        <v>175</v>
      </c>
      <c r="N110" s="146" t="s">
        <v>176</v>
      </c>
      <c r="O110" s="146" t="s">
        <v>177</v>
      </c>
      <c r="P110" s="139" t="s">
        <v>97</v>
      </c>
      <c r="Q110" s="139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9"/>
      <c r="B111" s="145"/>
      <c r="C111" s="145"/>
      <c r="D111" s="145"/>
      <c r="E111" s="145"/>
      <c r="F111" s="145"/>
      <c r="G111" s="145"/>
      <c r="H111" s="87" t="s">
        <v>21</v>
      </c>
      <c r="I111" s="83" t="s">
        <v>139</v>
      </c>
      <c r="J111" s="146"/>
      <c r="K111" s="146"/>
      <c r="L111" s="150"/>
      <c r="M111" s="146"/>
      <c r="N111" s="146"/>
      <c r="O111" s="150"/>
      <c r="P111" s="139"/>
      <c r="Q111" s="139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214" t="s">
        <v>20</v>
      </c>
      <c r="B113" s="214" t="s">
        <v>20</v>
      </c>
      <c r="C113" s="214" t="s">
        <v>20</v>
      </c>
      <c r="D113" s="144" t="s">
        <v>20</v>
      </c>
      <c r="E113" s="144" t="s">
        <v>20</v>
      </c>
      <c r="F113" s="139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214"/>
      <c r="B114" s="214"/>
      <c r="C114" s="214"/>
      <c r="D114" s="145"/>
      <c r="E114" s="145"/>
      <c r="F114" s="139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77" t="s">
        <v>124</v>
      </c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6"/>
      <c r="Q116" s="6"/>
      <c r="R116" s="6"/>
    </row>
    <row r="117" spans="1:31" s="2" customFormat="1">
      <c r="A117" s="182" t="s">
        <v>50</v>
      </c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6"/>
      <c r="Q117" s="6"/>
      <c r="R117" s="6"/>
    </row>
    <row r="118" spans="1:31" s="2" customFormat="1">
      <c r="A118" s="198" t="s">
        <v>51</v>
      </c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7"/>
      <c r="N118" s="7"/>
      <c r="O118" s="7"/>
      <c r="P118" s="6"/>
      <c r="Q118" s="6"/>
      <c r="R118" s="6"/>
    </row>
    <row r="119" spans="1:31" s="2" customFormat="1">
      <c r="A119" s="198" t="s">
        <v>52</v>
      </c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7"/>
      <c r="N119" s="7"/>
      <c r="O119" s="7"/>
      <c r="P119" s="6"/>
      <c r="Q119" s="6"/>
      <c r="R119" s="6"/>
    </row>
    <row r="120" spans="1:31" s="2" customFormat="1" ht="16.5" customHeight="1">
      <c r="A120" s="198" t="s">
        <v>53</v>
      </c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7"/>
      <c r="N120" s="7"/>
      <c r="O120" s="7"/>
      <c r="P120" s="6"/>
      <c r="Q120" s="6"/>
      <c r="R120" s="6"/>
    </row>
    <row r="121" spans="1:31" s="2" customFormat="1">
      <c r="A121" s="198" t="s">
        <v>54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7"/>
      <c r="N121" s="7"/>
      <c r="O121" s="7"/>
      <c r="P121" s="6"/>
      <c r="Q121" s="6"/>
      <c r="R121" s="6"/>
    </row>
    <row r="122" spans="1:31" s="2" customFormat="1">
      <c r="A122" s="198" t="s">
        <v>55</v>
      </c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7"/>
      <c r="N122" s="7"/>
      <c r="O122" s="7"/>
      <c r="P122" s="6"/>
      <c r="Q122" s="6"/>
      <c r="R122" s="6"/>
    </row>
    <row r="123" spans="1:31" s="2" customFormat="1">
      <c r="A123" s="198" t="s">
        <v>56</v>
      </c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7"/>
      <c r="N123" s="7"/>
      <c r="O123" s="7"/>
      <c r="P123" s="6"/>
      <c r="Q123" s="6"/>
      <c r="R123" s="6"/>
    </row>
    <row r="124" spans="1:31" s="2" customFormat="1">
      <c r="A124" s="198" t="s">
        <v>57</v>
      </c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7"/>
      <c r="N124" s="7"/>
      <c r="O124" s="7"/>
      <c r="P124" s="6"/>
      <c r="Q124" s="6"/>
      <c r="R124" s="6"/>
    </row>
    <row r="125" spans="1:31" s="2" customFormat="1" ht="18.75" customHeight="1">
      <c r="A125" s="199" t="s">
        <v>58</v>
      </c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6"/>
      <c r="Q125" s="6"/>
      <c r="R125" s="6"/>
    </row>
    <row r="126" spans="1:31" s="27" customFormat="1" ht="60.75" customHeight="1">
      <c r="A126" s="200" t="s">
        <v>147</v>
      </c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</row>
    <row r="127" spans="1:31" s="27" customFormat="1" ht="60.75" customHeight="1">
      <c r="A127" s="200" t="s">
        <v>88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</row>
    <row r="128" spans="1:31" s="2" customFormat="1">
      <c r="A128" s="182" t="s">
        <v>59</v>
      </c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6"/>
      <c r="Q128" s="6"/>
      <c r="R128" s="6"/>
    </row>
    <row r="129" spans="1:18" s="2" customFormat="1">
      <c r="A129" s="13" t="s">
        <v>60</v>
      </c>
      <c r="B129" s="187" t="s">
        <v>61</v>
      </c>
      <c r="C129" s="189"/>
      <c r="D129" s="189"/>
      <c r="E129" s="201" t="s">
        <v>109</v>
      </c>
      <c r="F129" s="202"/>
      <c r="G129" s="202"/>
      <c r="H129" s="202"/>
      <c r="I129" s="202"/>
      <c r="J129" s="202"/>
      <c r="K129" s="202"/>
      <c r="L129" s="203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87">
        <v>2</v>
      </c>
      <c r="C130" s="189"/>
      <c r="D130" s="189"/>
      <c r="E130" s="181">
        <v>3</v>
      </c>
      <c r="F130" s="181"/>
      <c r="G130" s="181"/>
      <c r="H130" s="181"/>
      <c r="I130" s="181"/>
      <c r="J130" s="181"/>
      <c r="K130" s="189"/>
      <c r="L130" s="189"/>
      <c r="M130" s="7"/>
      <c r="N130" s="7"/>
      <c r="O130" s="7"/>
      <c r="P130" s="6"/>
      <c r="Q130" s="6"/>
      <c r="R130" s="6"/>
    </row>
    <row r="131" spans="1:18" s="2" customFormat="1" ht="40.5" customHeight="1">
      <c r="A131" s="13" t="s">
        <v>62</v>
      </c>
      <c r="B131" s="184" t="s">
        <v>114</v>
      </c>
      <c r="C131" s="194"/>
      <c r="D131" s="194"/>
      <c r="E131" s="181" t="s">
        <v>63</v>
      </c>
      <c r="F131" s="181"/>
      <c r="G131" s="181"/>
      <c r="H131" s="181"/>
      <c r="I131" s="181"/>
      <c r="J131" s="181"/>
      <c r="K131" s="181"/>
      <c r="L131" s="181"/>
      <c r="M131" s="7"/>
      <c r="N131" s="7"/>
      <c r="O131" s="7"/>
      <c r="P131" s="6"/>
      <c r="Q131" s="6"/>
      <c r="R131" s="6"/>
    </row>
    <row r="132" spans="1:18" s="2" customFormat="1" ht="42.75" customHeight="1">
      <c r="A132" s="18" t="s">
        <v>64</v>
      </c>
      <c r="B132" s="195" t="s">
        <v>65</v>
      </c>
      <c r="C132" s="188"/>
      <c r="D132" s="188"/>
      <c r="E132" s="181" t="s">
        <v>63</v>
      </c>
      <c r="F132" s="181"/>
      <c r="G132" s="181"/>
      <c r="H132" s="181"/>
      <c r="I132" s="181"/>
      <c r="J132" s="181"/>
      <c r="K132" s="181"/>
      <c r="L132" s="181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95" t="s">
        <v>111</v>
      </c>
      <c r="C133" s="189"/>
      <c r="D133" s="189"/>
      <c r="E133" s="181" t="s">
        <v>63</v>
      </c>
      <c r="F133" s="181"/>
      <c r="G133" s="181"/>
      <c r="H133" s="181"/>
      <c r="I133" s="181"/>
      <c r="J133" s="181"/>
      <c r="K133" s="181"/>
      <c r="L133" s="181"/>
      <c r="M133" s="7"/>
      <c r="N133" s="7"/>
      <c r="O133" s="7"/>
      <c r="P133" s="6"/>
      <c r="Q133" s="6"/>
      <c r="R133" s="6"/>
    </row>
    <row r="134" spans="1:18" s="2" customFormat="1">
      <c r="A134" s="182" t="s">
        <v>67</v>
      </c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6"/>
      <c r="Q134" s="6"/>
      <c r="R134" s="6"/>
    </row>
    <row r="135" spans="1:18" s="2" customFormat="1">
      <c r="A135" s="182" t="s">
        <v>68</v>
      </c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6"/>
      <c r="Q135" s="6"/>
      <c r="R135" s="6"/>
    </row>
    <row r="136" spans="1:18" s="2" customFormat="1">
      <c r="A136" s="182" t="s">
        <v>69</v>
      </c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6"/>
      <c r="Q136" s="6"/>
      <c r="R136" s="6"/>
    </row>
    <row r="137" spans="1:18" s="27" customFormat="1">
      <c r="A137" s="196" t="s">
        <v>100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</row>
    <row r="138" spans="1:18" s="2" customFormat="1" ht="21" customHeight="1">
      <c r="A138" s="197" t="s">
        <v>70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6"/>
      <c r="Q138" s="6"/>
      <c r="R138" s="6"/>
    </row>
    <row r="139" spans="1:18" s="2" customFormat="1" ht="62.25" customHeight="1">
      <c r="A139" s="197" t="s">
        <v>71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6"/>
      <c r="Q139" s="6"/>
      <c r="R139" s="6"/>
    </row>
    <row r="140" spans="1:18" s="2" customFormat="1">
      <c r="A140" s="186" t="s">
        <v>72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6"/>
      <c r="Q140" s="6"/>
      <c r="R140" s="6"/>
    </row>
    <row r="141" spans="1:18" s="2" customFormat="1" ht="11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164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165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34">
    <mergeCell ref="E132:L132"/>
    <mergeCell ref="A128:O128"/>
    <mergeCell ref="B129:D129"/>
    <mergeCell ref="E129:L129"/>
    <mergeCell ref="A125:O125"/>
    <mergeCell ref="A85:K85"/>
    <mergeCell ref="B130:D130"/>
    <mergeCell ref="A61:O61"/>
    <mergeCell ref="A62:J62"/>
    <mergeCell ref="A86:I86"/>
    <mergeCell ref="A117:O117"/>
    <mergeCell ref="A116:O116"/>
    <mergeCell ref="B132:D132"/>
    <mergeCell ref="E130:L130"/>
    <mergeCell ref="B131:D131"/>
    <mergeCell ref="E131:L131"/>
    <mergeCell ref="A121:L121"/>
    <mergeCell ref="A122:L122"/>
    <mergeCell ref="A127:O127"/>
    <mergeCell ref="A123:L123"/>
    <mergeCell ref="A124:L124"/>
    <mergeCell ref="A78:K78"/>
    <mergeCell ref="A126:O126"/>
    <mergeCell ref="A118:L118"/>
    <mergeCell ref="P63:Q63"/>
    <mergeCell ref="P64:P65"/>
    <mergeCell ref="Q64:Q65"/>
    <mergeCell ref="H64:I64"/>
    <mergeCell ref="J64:J65"/>
    <mergeCell ref="K64:K65"/>
    <mergeCell ref="A56:A58"/>
    <mergeCell ref="B56:B58"/>
    <mergeCell ref="C56:C58"/>
    <mergeCell ref="D56:D58"/>
    <mergeCell ref="E56:E58"/>
    <mergeCell ref="F56:F58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A137:O137"/>
    <mergeCell ref="A76:O76"/>
    <mergeCell ref="A77:O77"/>
    <mergeCell ref="E79:K79"/>
    <mergeCell ref="G64:G65"/>
    <mergeCell ref="A119:L119"/>
    <mergeCell ref="A120:L120"/>
    <mergeCell ref="A83:K83"/>
    <mergeCell ref="A84:K84"/>
    <mergeCell ref="E80:K80"/>
    <mergeCell ref="E81:K81"/>
    <mergeCell ref="A82:F82"/>
    <mergeCell ref="A94:O94"/>
    <mergeCell ref="A96:L96"/>
    <mergeCell ref="M96:M98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27:J27"/>
    <mergeCell ref="A18:O18"/>
    <mergeCell ref="A5:O5"/>
    <mergeCell ref="A7:R7"/>
    <mergeCell ref="A19:O19"/>
    <mergeCell ref="A20:O20"/>
    <mergeCell ref="A6:O6"/>
    <mergeCell ref="N8:O8"/>
    <mergeCell ref="K9:M9"/>
    <mergeCell ref="N9:O9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A17:O17"/>
    <mergeCell ref="K24:M24"/>
    <mergeCell ref="N24:O24"/>
    <mergeCell ref="A25:J25"/>
    <mergeCell ref="K25:M25"/>
    <mergeCell ref="N25:O25"/>
    <mergeCell ref="K10:M10"/>
    <mergeCell ref="N10:O10"/>
    <mergeCell ref="K13:M13"/>
    <mergeCell ref="N13:O13"/>
    <mergeCell ref="K14:M14"/>
    <mergeCell ref="N14:O14"/>
    <mergeCell ref="K11:M11"/>
    <mergeCell ref="N11:O11"/>
    <mergeCell ref="N96:N98"/>
    <mergeCell ref="A97:L97"/>
    <mergeCell ref="A99:L99"/>
    <mergeCell ref="A100:J100"/>
    <mergeCell ref="A101:A103"/>
    <mergeCell ref="B101:D101"/>
    <mergeCell ref="E101:F101"/>
    <mergeCell ref="G101:I101"/>
    <mergeCell ref="J101:L101"/>
    <mergeCell ref="L102:L103"/>
    <mergeCell ref="M102:M103"/>
    <mergeCell ref="N102:N103"/>
    <mergeCell ref="M101:N101"/>
    <mergeCell ref="B102:B103"/>
    <mergeCell ref="C102:C103"/>
    <mergeCell ref="D102:D103"/>
    <mergeCell ref="E102:E103"/>
    <mergeCell ref="F102:F103"/>
    <mergeCell ref="G102:G103"/>
    <mergeCell ref="H102:I102"/>
    <mergeCell ref="J102:J103"/>
    <mergeCell ref="K102:K103"/>
    <mergeCell ref="M109:O109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A113:A114"/>
    <mergeCell ref="B113:B114"/>
    <mergeCell ref="C113:C114"/>
    <mergeCell ref="D113:D114"/>
    <mergeCell ref="E113:E114"/>
    <mergeCell ref="A109:A111"/>
    <mergeCell ref="F113:F114"/>
    <mergeCell ref="A87:D87"/>
    <mergeCell ref="E87:G87"/>
    <mergeCell ref="A105:A106"/>
    <mergeCell ref="B105:B106"/>
    <mergeCell ref="C105:C106"/>
    <mergeCell ref="D105:D106"/>
    <mergeCell ref="E105:E106"/>
    <mergeCell ref="F105:F106"/>
    <mergeCell ref="H87:L87"/>
    <mergeCell ref="A88:D88"/>
    <mergeCell ref="E88:G88"/>
    <mergeCell ref="H88:L88"/>
    <mergeCell ref="A89:D89"/>
    <mergeCell ref="E89:G89"/>
    <mergeCell ref="H89:L89"/>
    <mergeCell ref="A108:J108"/>
    <mergeCell ref="A92:D92"/>
    <mergeCell ref="E92:G92"/>
    <mergeCell ref="H92:L92"/>
    <mergeCell ref="A90:D90"/>
    <mergeCell ref="E90:G90"/>
    <mergeCell ref="H90:L90"/>
    <mergeCell ref="A91:D91"/>
    <mergeCell ref="E91:G91"/>
    <mergeCell ref="H91:L91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</mergeCells>
  <hyperlinks>
    <hyperlink ref="M109" location="sub_777" display="sub_777"/>
    <hyperlink ref="P109" location="sub_666" display="sub_666"/>
  </hyperlinks>
  <pageMargins left="0.31496062992125984" right="0.31496062992125984" top="0.27559055118110237" bottom="0.27559055118110237" header="0.31496062992125984" footer="0.31496062992125984"/>
  <pageSetup paperSize="9" scale="44" fitToHeight="4" orientation="landscape" verticalDpi="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3:AE145"/>
  <sheetViews>
    <sheetView view="pageBreakPreview" topLeftCell="A51" zoomScale="60" zoomScaleNormal="80" workbookViewId="0">
      <selection activeCell="O112" sqref="O112"/>
    </sheetView>
  </sheetViews>
  <sheetFormatPr defaultRowHeight="18.75"/>
  <cols>
    <col min="1" max="1" width="42.42578125" style="1" customWidth="1"/>
    <col min="2" max="2" width="21.5703125" style="1" customWidth="1"/>
    <col min="3" max="3" width="19.42578125" style="1" customWidth="1"/>
    <col min="4" max="4" width="24.7109375" style="1" customWidth="1"/>
    <col min="5" max="5" width="21.28515625" style="1" customWidth="1"/>
    <col min="6" max="6" width="12.4257812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21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150</v>
      </c>
    </row>
    <row r="4" spans="1:18" s="27" customFormat="1">
      <c r="L4" s="27" t="s">
        <v>174</v>
      </c>
    </row>
    <row r="5" spans="1:18" s="27" customFormat="1" ht="35.25" customHeight="1">
      <c r="A5" s="167" t="s">
        <v>168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8" s="27" customFormat="1" ht="30.75" customHeight="1">
      <c r="A6" s="171" t="s">
        <v>169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8" ht="16.5" hidden="1" customHeight="1">
      <c r="A7" s="169" t="s">
        <v>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72" t="s">
        <v>1</v>
      </c>
      <c r="O8" s="173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61" t="s">
        <v>3</v>
      </c>
      <c r="L9" s="161"/>
      <c r="M9" s="162"/>
      <c r="N9" s="174" t="s">
        <v>4</v>
      </c>
      <c r="O9" s="175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65" t="s">
        <v>92</v>
      </c>
      <c r="L10" s="165"/>
      <c r="M10" s="166"/>
      <c r="N10" s="159" t="s">
        <v>170</v>
      </c>
      <c r="O10" s="16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65" t="s">
        <v>93</v>
      </c>
      <c r="L11" s="165"/>
      <c r="M11" s="166"/>
      <c r="N11" s="159" t="s">
        <v>171</v>
      </c>
      <c r="O11" s="16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61" t="s">
        <v>95</v>
      </c>
      <c r="L13" s="161"/>
      <c r="M13" s="162"/>
      <c r="N13" s="163" t="s">
        <v>101</v>
      </c>
      <c r="O13" s="16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61"/>
      <c r="L14" s="161"/>
      <c r="M14" s="162"/>
      <c r="N14" s="163"/>
      <c r="O14" s="16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76" t="s">
        <v>104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51"/>
      <c r="Q17" s="51"/>
      <c r="R17" s="51"/>
    </row>
    <row r="18" spans="1:18" ht="108.75" customHeight="1">
      <c r="A18" s="220" t="s">
        <v>173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51"/>
      <c r="Q18" s="51"/>
      <c r="R18" s="51"/>
    </row>
    <row r="19" spans="1:18" ht="74.25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3"/>
      <c r="Q19" s="3"/>
      <c r="R19" s="3"/>
    </row>
    <row r="20" spans="1:18" ht="206.25" customHeight="1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3"/>
      <c r="Q20" s="3"/>
      <c r="R20" s="3"/>
    </row>
    <row r="21" spans="1:18" hidden="1">
      <c r="A21" s="4"/>
      <c r="B21" s="32"/>
      <c r="C21" s="32"/>
      <c r="D21" s="32"/>
      <c r="E21" s="32"/>
      <c r="F21" s="32"/>
      <c r="G21" s="32"/>
      <c r="H21" s="32"/>
      <c r="I21" s="32"/>
      <c r="J21" s="32"/>
      <c r="K21" s="20"/>
      <c r="L21" s="20"/>
      <c r="M21" s="20"/>
      <c r="N21" s="157"/>
      <c r="O21" s="157"/>
      <c r="P21" s="35"/>
      <c r="Q21" s="35"/>
      <c r="R21" s="35"/>
    </row>
    <row r="22" spans="1:18" ht="18.75" hidden="1" customHeight="1">
      <c r="A22" s="153" t="s">
        <v>2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1"/>
      <c r="L22" s="151"/>
      <c r="M22" s="151"/>
      <c r="N22" s="152"/>
      <c r="O22" s="152"/>
      <c r="P22" s="35"/>
      <c r="Q22" s="35"/>
      <c r="R22" s="35"/>
    </row>
    <row r="23" spans="1:18" ht="23.25">
      <c r="A23" s="158" t="s">
        <v>81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1"/>
      <c r="L23" s="151"/>
      <c r="M23" s="151"/>
      <c r="N23" s="152"/>
      <c r="O23" s="152"/>
      <c r="P23" s="35"/>
      <c r="Q23" s="35"/>
      <c r="R23" s="35"/>
    </row>
    <row r="24" spans="1:18" ht="20.25" hidden="1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51"/>
      <c r="L24" s="151"/>
      <c r="M24" s="151"/>
      <c r="N24" s="152"/>
      <c r="O24" s="152"/>
      <c r="P24" s="35"/>
      <c r="Q24" s="35"/>
      <c r="R24" s="35"/>
    </row>
    <row r="25" spans="1:18" ht="18.75" hidden="1" customHeight="1">
      <c r="A25" s="153" t="s">
        <v>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1"/>
      <c r="L25" s="151"/>
      <c r="M25" s="151"/>
      <c r="N25" s="152"/>
      <c r="O25" s="152"/>
      <c r="P25" s="35"/>
      <c r="Q25" s="35"/>
      <c r="R25" s="35"/>
    </row>
    <row r="26" spans="1:18" ht="18.75" hidden="1" customHeight="1">
      <c r="A26" s="156" t="s">
        <v>113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1"/>
      <c r="L26" s="151"/>
      <c r="M26" s="151"/>
      <c r="N26" s="152"/>
      <c r="O26" s="152"/>
      <c r="P26" s="35"/>
      <c r="Q26" s="35"/>
      <c r="R26" s="35"/>
    </row>
    <row r="27" spans="1:18" ht="18.75" hidden="1" customHeight="1">
      <c r="A27" s="154" t="s">
        <v>105</v>
      </c>
      <c r="B27" s="154"/>
      <c r="C27" s="154"/>
      <c r="D27" s="154"/>
      <c r="E27" s="154"/>
      <c r="F27" s="154"/>
      <c r="G27" s="154"/>
      <c r="H27" s="154"/>
      <c r="I27" s="154"/>
      <c r="J27" s="154"/>
      <c r="K27" s="36"/>
      <c r="L27" s="36"/>
      <c r="M27" s="22"/>
      <c r="N27" s="23"/>
      <c r="O27" s="23"/>
      <c r="P27" s="35"/>
      <c r="Q27" s="35"/>
      <c r="R27" s="35"/>
    </row>
    <row r="28" spans="1:18" hidden="1">
      <c r="A28" s="177" t="s">
        <v>6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35"/>
      <c r="Q28" s="35"/>
      <c r="R28" s="35"/>
    </row>
    <row r="29" spans="1:18" ht="42" hidden="1" customHeight="1">
      <c r="A29" s="177" t="s">
        <v>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9" t="s">
        <v>103</v>
      </c>
      <c r="N29" s="181" t="s">
        <v>123</v>
      </c>
      <c r="O29" s="30"/>
      <c r="P29" s="35"/>
      <c r="Q29" s="35"/>
      <c r="R29" s="35"/>
    </row>
    <row r="30" spans="1:18" hidden="1">
      <c r="A30" s="182" t="s">
        <v>80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0"/>
      <c r="N30" s="181"/>
      <c r="O30" s="30"/>
      <c r="P30" s="35"/>
      <c r="Q30" s="35"/>
      <c r="R30" s="35"/>
    </row>
    <row r="31" spans="1:18" ht="90" customHeight="1">
      <c r="A31" s="30" t="s">
        <v>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180"/>
      <c r="N31" s="181"/>
      <c r="O31" s="30"/>
      <c r="P31" s="35"/>
      <c r="Q31" s="35"/>
      <c r="R31" s="35"/>
    </row>
    <row r="32" spans="1:18" s="2" customFormat="1" hidden="1">
      <c r="A32" s="185" t="s">
        <v>9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35"/>
      <c r="N32" s="25"/>
      <c r="O32" s="35"/>
      <c r="P32" s="35"/>
      <c r="Q32" s="35"/>
      <c r="R32" s="35"/>
    </row>
    <row r="33" spans="1:18" s="2" customFormat="1" hidden="1">
      <c r="A33" s="186" t="s">
        <v>84</v>
      </c>
      <c r="B33" s="186"/>
      <c r="C33" s="186"/>
      <c r="D33" s="186"/>
      <c r="E33" s="186"/>
      <c r="F33" s="186"/>
      <c r="G33" s="186"/>
      <c r="H33" s="186"/>
      <c r="I33" s="186"/>
      <c r="J33" s="186"/>
      <c r="K33" s="35"/>
      <c r="L33" s="35"/>
      <c r="M33" s="35"/>
      <c r="N33" s="25"/>
      <c r="O33" s="35"/>
      <c r="P33" s="35"/>
      <c r="Q33" s="35"/>
      <c r="R33" s="35"/>
    </row>
    <row r="34" spans="1:18" s="2" customFormat="1" ht="93.75" customHeight="1">
      <c r="A34" s="146" t="s">
        <v>10</v>
      </c>
      <c r="B34" s="146" t="s">
        <v>11</v>
      </c>
      <c r="C34" s="146"/>
      <c r="D34" s="146"/>
      <c r="E34" s="146" t="s">
        <v>12</v>
      </c>
      <c r="F34" s="146"/>
      <c r="G34" s="146" t="s">
        <v>13</v>
      </c>
      <c r="H34" s="146"/>
      <c r="I34" s="146"/>
      <c r="J34" s="146" t="s">
        <v>14</v>
      </c>
      <c r="K34" s="146"/>
      <c r="L34" s="146"/>
      <c r="M34" s="135" t="s">
        <v>96</v>
      </c>
      <c r="N34" s="137"/>
      <c r="O34" s="35"/>
      <c r="P34" s="35"/>
      <c r="Q34" s="35"/>
      <c r="R34" s="35"/>
    </row>
    <row r="35" spans="1:18" s="2" customFormat="1" ht="59.25" hidden="1" customHeight="1">
      <c r="A35" s="150"/>
      <c r="B35" s="146"/>
      <c r="C35" s="146"/>
      <c r="D35" s="146"/>
      <c r="E35" s="146"/>
      <c r="F35" s="146"/>
      <c r="G35" s="146" t="s">
        <v>15</v>
      </c>
      <c r="H35" s="146" t="s">
        <v>16</v>
      </c>
      <c r="I35" s="146"/>
      <c r="J35" s="146" t="s">
        <v>175</v>
      </c>
      <c r="K35" s="146" t="s">
        <v>176</v>
      </c>
      <c r="L35" s="146" t="s">
        <v>177</v>
      </c>
      <c r="M35" s="183" t="s">
        <v>97</v>
      </c>
      <c r="N35" s="184" t="s">
        <v>98</v>
      </c>
      <c r="O35" s="35"/>
      <c r="P35" s="35"/>
      <c r="Q35" s="35"/>
      <c r="R35" s="35"/>
    </row>
    <row r="36" spans="1:18" s="2" customFormat="1" ht="112.5" hidden="1">
      <c r="A36" s="150"/>
      <c r="B36" s="34" t="s">
        <v>17</v>
      </c>
      <c r="C36" s="34" t="s">
        <v>18</v>
      </c>
      <c r="D36" s="34" t="s">
        <v>79</v>
      </c>
      <c r="E36" s="34" t="s">
        <v>19</v>
      </c>
      <c r="F36" s="34" t="s">
        <v>20</v>
      </c>
      <c r="G36" s="150"/>
      <c r="H36" s="34" t="s">
        <v>21</v>
      </c>
      <c r="I36" s="34" t="s">
        <v>22</v>
      </c>
      <c r="J36" s="146"/>
      <c r="K36" s="146"/>
      <c r="L36" s="150"/>
      <c r="M36" s="183"/>
      <c r="N36" s="184"/>
      <c r="O36" s="35"/>
      <c r="P36" s="35"/>
      <c r="Q36" s="35"/>
      <c r="R36" s="35"/>
    </row>
    <row r="37" spans="1:18" s="2" customFormat="1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35"/>
      <c r="P37" s="35"/>
      <c r="Q37" s="35"/>
      <c r="R37" s="35"/>
    </row>
    <row r="38" spans="1:18" s="2" customFormat="1" ht="37.5">
      <c r="A38" s="123" t="s">
        <v>116</v>
      </c>
      <c r="B38" s="124" t="s">
        <v>27</v>
      </c>
      <c r="C38" s="124" t="s">
        <v>27</v>
      </c>
      <c r="D38" s="124" t="s">
        <v>73</v>
      </c>
      <c r="E38" s="125" t="s">
        <v>28</v>
      </c>
      <c r="F38" s="131"/>
      <c r="G38" s="102" t="s">
        <v>161</v>
      </c>
      <c r="H38" s="10" t="s">
        <v>83</v>
      </c>
      <c r="I38" s="10">
        <v>744</v>
      </c>
      <c r="J38" s="24">
        <v>100</v>
      </c>
      <c r="K38" s="11">
        <v>100</v>
      </c>
      <c r="L38" s="11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s="2" customFormat="1" ht="56.25">
      <c r="A39" s="123"/>
      <c r="B39" s="124"/>
      <c r="C39" s="124"/>
      <c r="D39" s="124"/>
      <c r="E39" s="126"/>
      <c r="F39" s="129"/>
      <c r="G39" s="102" t="s">
        <v>162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s="2" customFormat="1" ht="75">
      <c r="A40" s="123"/>
      <c r="B40" s="124"/>
      <c r="C40" s="124"/>
      <c r="D40" s="124"/>
      <c r="E40" s="127"/>
      <c r="F40" s="130"/>
      <c r="G40" s="102" t="s">
        <v>163</v>
      </c>
      <c r="H40" s="70" t="s">
        <v>83</v>
      </c>
      <c r="I40" s="15">
        <v>744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s="2" customFormat="1" ht="37.5">
      <c r="A41" s="123" t="s">
        <v>118</v>
      </c>
      <c r="B41" s="124" t="s">
        <v>27</v>
      </c>
      <c r="C41" s="124" t="s">
        <v>27</v>
      </c>
      <c r="D41" s="124" t="s">
        <v>74</v>
      </c>
      <c r="E41" s="125" t="s">
        <v>28</v>
      </c>
      <c r="F41" s="131"/>
      <c r="G41" s="102" t="s">
        <v>161</v>
      </c>
      <c r="H41" s="10" t="s">
        <v>83</v>
      </c>
      <c r="I41" s="10">
        <v>744</v>
      </c>
      <c r="J41" s="24">
        <v>100</v>
      </c>
      <c r="K41" s="11">
        <v>100</v>
      </c>
      <c r="L41" s="11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s="2" customFormat="1" ht="56.25">
      <c r="A42" s="123"/>
      <c r="B42" s="124"/>
      <c r="C42" s="124"/>
      <c r="D42" s="124"/>
      <c r="E42" s="126"/>
      <c r="F42" s="129"/>
      <c r="G42" s="102" t="s">
        <v>162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s="2" customFormat="1" ht="75">
      <c r="A43" s="123"/>
      <c r="B43" s="124"/>
      <c r="C43" s="124"/>
      <c r="D43" s="124"/>
      <c r="E43" s="127"/>
      <c r="F43" s="130"/>
      <c r="G43" s="102" t="s">
        <v>163</v>
      </c>
      <c r="H43" s="70" t="s">
        <v>83</v>
      </c>
      <c r="I43" s="15">
        <v>744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s="2" customFormat="1" ht="37.5">
      <c r="A44" s="123" t="s">
        <v>117</v>
      </c>
      <c r="B44" s="124" t="s">
        <v>27</v>
      </c>
      <c r="C44" s="124" t="s">
        <v>27</v>
      </c>
      <c r="D44" s="124" t="s">
        <v>75</v>
      </c>
      <c r="E44" s="125" t="s">
        <v>28</v>
      </c>
      <c r="F44" s="128"/>
      <c r="G44" s="102" t="s">
        <v>161</v>
      </c>
      <c r="H44" s="10" t="s">
        <v>83</v>
      </c>
      <c r="I44" s="10">
        <v>744</v>
      </c>
      <c r="J44" s="24">
        <v>100</v>
      </c>
      <c r="K44" s="11">
        <v>100</v>
      </c>
      <c r="L44" s="11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s="2" customFormat="1" ht="56.25">
      <c r="A45" s="123"/>
      <c r="B45" s="124"/>
      <c r="C45" s="124"/>
      <c r="D45" s="124"/>
      <c r="E45" s="126"/>
      <c r="F45" s="129"/>
      <c r="G45" s="102" t="s">
        <v>162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s="2" customFormat="1" ht="75">
      <c r="A46" s="123"/>
      <c r="B46" s="124"/>
      <c r="C46" s="124"/>
      <c r="D46" s="124"/>
      <c r="E46" s="127"/>
      <c r="F46" s="130"/>
      <c r="G46" s="102" t="s">
        <v>163</v>
      </c>
      <c r="H46" s="70" t="s">
        <v>83</v>
      </c>
      <c r="I46" s="15">
        <v>744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s="2" customFormat="1" ht="37.5">
      <c r="A47" s="123" t="s">
        <v>119</v>
      </c>
      <c r="B47" s="124" t="s">
        <v>27</v>
      </c>
      <c r="C47" s="124" t="s">
        <v>27</v>
      </c>
      <c r="D47" s="124" t="s">
        <v>76</v>
      </c>
      <c r="E47" s="125" t="s">
        <v>28</v>
      </c>
      <c r="F47" s="128"/>
      <c r="G47" s="102" t="s">
        <v>161</v>
      </c>
      <c r="H47" s="10" t="s">
        <v>83</v>
      </c>
      <c r="I47" s="10">
        <v>744</v>
      </c>
      <c r="J47" s="24">
        <v>100</v>
      </c>
      <c r="K47" s="11">
        <v>100</v>
      </c>
      <c r="L47" s="11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s="2" customFormat="1" ht="56.25">
      <c r="A48" s="123"/>
      <c r="B48" s="124"/>
      <c r="C48" s="124"/>
      <c r="D48" s="124"/>
      <c r="E48" s="126"/>
      <c r="F48" s="129"/>
      <c r="G48" s="102" t="s">
        <v>162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8" s="2" customFormat="1" ht="75">
      <c r="A49" s="123"/>
      <c r="B49" s="124"/>
      <c r="C49" s="124"/>
      <c r="D49" s="124"/>
      <c r="E49" s="127"/>
      <c r="F49" s="130"/>
      <c r="G49" s="102" t="s">
        <v>163</v>
      </c>
      <c r="H49" s="70" t="s">
        <v>83</v>
      </c>
      <c r="I49" s="15">
        <v>744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8" s="2" customFormat="1" ht="37.5">
      <c r="A50" s="123" t="s">
        <v>120</v>
      </c>
      <c r="B50" s="124" t="s">
        <v>27</v>
      </c>
      <c r="C50" s="124" t="s">
        <v>27</v>
      </c>
      <c r="D50" s="124" t="s">
        <v>77</v>
      </c>
      <c r="E50" s="125" t="s">
        <v>28</v>
      </c>
      <c r="F50" s="128"/>
      <c r="G50" s="102" t="s">
        <v>161</v>
      </c>
      <c r="H50" s="10" t="s">
        <v>83</v>
      </c>
      <c r="I50" s="10">
        <v>744</v>
      </c>
      <c r="J50" s="24">
        <v>100</v>
      </c>
      <c r="K50" s="11">
        <v>100</v>
      </c>
      <c r="L50" s="11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8" s="2" customFormat="1" ht="56.25">
      <c r="A51" s="123"/>
      <c r="B51" s="124"/>
      <c r="C51" s="124"/>
      <c r="D51" s="124"/>
      <c r="E51" s="126"/>
      <c r="F51" s="129"/>
      <c r="G51" s="102" t="s">
        <v>162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8" s="2" customFormat="1" ht="75">
      <c r="A52" s="123"/>
      <c r="B52" s="124"/>
      <c r="C52" s="124"/>
      <c r="D52" s="124"/>
      <c r="E52" s="127"/>
      <c r="F52" s="130"/>
      <c r="G52" s="102" t="s">
        <v>163</v>
      </c>
      <c r="H52" s="70" t="s">
        <v>83</v>
      </c>
      <c r="I52" s="15">
        <v>744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8" s="2" customFormat="1" ht="37.5">
      <c r="A53" s="123" t="s">
        <v>121</v>
      </c>
      <c r="B53" s="124" t="s">
        <v>27</v>
      </c>
      <c r="C53" s="124" t="s">
        <v>27</v>
      </c>
      <c r="D53" s="124" t="s">
        <v>78</v>
      </c>
      <c r="E53" s="125" t="s">
        <v>28</v>
      </c>
      <c r="F53" s="109"/>
      <c r="G53" s="102" t="s">
        <v>161</v>
      </c>
      <c r="H53" s="10" t="s">
        <v>83</v>
      </c>
      <c r="I53" s="10">
        <v>744</v>
      </c>
      <c r="J53" s="24">
        <v>100</v>
      </c>
      <c r="K53" s="11">
        <v>100</v>
      </c>
      <c r="L53" s="11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8" s="2" customFormat="1" ht="56.25">
      <c r="A54" s="123"/>
      <c r="B54" s="124"/>
      <c r="C54" s="124"/>
      <c r="D54" s="124"/>
      <c r="E54" s="126"/>
      <c r="F54" s="109"/>
      <c r="G54" s="102" t="s">
        <v>162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8" s="2" customFormat="1" ht="75">
      <c r="A55" s="123"/>
      <c r="B55" s="124"/>
      <c r="C55" s="124"/>
      <c r="D55" s="124"/>
      <c r="E55" s="127"/>
      <c r="F55" s="109"/>
      <c r="G55" s="102" t="s">
        <v>163</v>
      </c>
      <c r="H55" s="70" t="s">
        <v>83</v>
      </c>
      <c r="I55" s="15">
        <v>744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8" ht="42" customHeight="1">
      <c r="A56" s="114" t="s">
        <v>122</v>
      </c>
      <c r="B56" s="115" t="s">
        <v>107</v>
      </c>
      <c r="C56" s="208" t="s">
        <v>108</v>
      </c>
      <c r="D56" s="113" t="s">
        <v>75</v>
      </c>
      <c r="E56" s="15" t="s">
        <v>28</v>
      </c>
      <c r="F56" s="210" t="s">
        <v>20</v>
      </c>
      <c r="G56" s="102" t="s">
        <v>161</v>
      </c>
      <c r="H56" s="10" t="s">
        <v>83</v>
      </c>
      <c r="I56" s="10">
        <v>744</v>
      </c>
      <c r="J56" s="24">
        <v>100</v>
      </c>
      <c r="K56" s="11">
        <v>100</v>
      </c>
      <c r="L56" s="11">
        <v>100</v>
      </c>
      <c r="M56" s="48">
        <v>10</v>
      </c>
      <c r="N56" s="48">
        <v>10</v>
      </c>
      <c r="O56" s="9"/>
      <c r="P56" s="35"/>
      <c r="Q56" s="35"/>
      <c r="R56" s="35"/>
    </row>
    <row r="57" spans="1:18" ht="63.75" customHeight="1">
      <c r="A57" s="111"/>
      <c r="B57" s="112"/>
      <c r="C57" s="208"/>
      <c r="D57" s="112"/>
      <c r="E57" s="112"/>
      <c r="F57" s="210"/>
      <c r="G57" s="102" t="s">
        <v>162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8" ht="75">
      <c r="A58" s="111"/>
      <c r="B58" s="112"/>
      <c r="C58" s="209"/>
      <c r="D58" s="112"/>
      <c r="E58" s="112"/>
      <c r="F58" s="210"/>
      <c r="G58" s="102" t="s">
        <v>163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8" s="2" customFormat="1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9"/>
      <c r="P59" s="35"/>
      <c r="Q59" s="35"/>
      <c r="R59" s="35"/>
    </row>
    <row r="60" spans="1:18" s="2" customFormat="1" hidden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35"/>
      <c r="P60" s="35"/>
      <c r="Q60" s="35"/>
      <c r="R60" s="35"/>
    </row>
    <row r="61" spans="1:18" s="2" customFormat="1" ht="18.75" hidden="1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35"/>
      <c r="Q61" s="35"/>
      <c r="R61" s="35"/>
    </row>
    <row r="62" spans="1:18">
      <c r="A62" s="182" t="s">
        <v>85</v>
      </c>
      <c r="B62" s="182"/>
      <c r="C62" s="182"/>
      <c r="D62" s="182"/>
      <c r="E62" s="182"/>
      <c r="F62" s="182"/>
      <c r="G62" s="182"/>
      <c r="H62" s="182"/>
      <c r="I62" s="182"/>
      <c r="J62" s="182"/>
      <c r="K62" s="30"/>
      <c r="L62" s="30"/>
      <c r="M62" s="30"/>
      <c r="N62" s="30"/>
      <c r="O62" s="30"/>
      <c r="P62" s="35"/>
      <c r="Q62" s="35"/>
      <c r="R62" s="35"/>
    </row>
    <row r="63" spans="1:18" ht="114.75" customHeight="1">
      <c r="A63" s="187" t="s">
        <v>10</v>
      </c>
      <c r="B63" s="187" t="s">
        <v>11</v>
      </c>
      <c r="C63" s="187"/>
      <c r="D63" s="187"/>
      <c r="E63" s="187" t="s">
        <v>12</v>
      </c>
      <c r="F63" s="187"/>
      <c r="G63" s="187" t="s">
        <v>23</v>
      </c>
      <c r="H63" s="187"/>
      <c r="I63" s="187"/>
      <c r="J63" s="187" t="s">
        <v>24</v>
      </c>
      <c r="K63" s="187"/>
      <c r="L63" s="187"/>
      <c r="M63" s="187" t="s">
        <v>25</v>
      </c>
      <c r="N63" s="187"/>
      <c r="O63" s="187"/>
      <c r="P63" s="135" t="s">
        <v>102</v>
      </c>
      <c r="Q63" s="137"/>
      <c r="R63" s="35"/>
    </row>
    <row r="64" spans="1:18" ht="55.5" customHeight="1">
      <c r="A64" s="188"/>
      <c r="B64" s="187"/>
      <c r="C64" s="187"/>
      <c r="D64" s="187"/>
      <c r="E64" s="187"/>
      <c r="F64" s="187"/>
      <c r="G64" s="187" t="s">
        <v>91</v>
      </c>
      <c r="H64" s="187" t="s">
        <v>16</v>
      </c>
      <c r="I64" s="187"/>
      <c r="J64" s="146" t="s">
        <v>175</v>
      </c>
      <c r="K64" s="146" t="s">
        <v>176</v>
      </c>
      <c r="L64" s="146" t="s">
        <v>177</v>
      </c>
      <c r="M64" s="146" t="s">
        <v>175</v>
      </c>
      <c r="N64" s="146" t="s">
        <v>176</v>
      </c>
      <c r="O64" s="146" t="s">
        <v>177</v>
      </c>
      <c r="P64" s="204" t="s">
        <v>97</v>
      </c>
      <c r="Q64" s="184" t="s">
        <v>98</v>
      </c>
      <c r="R64" s="35"/>
    </row>
    <row r="65" spans="1:21" ht="112.5">
      <c r="A65" s="188"/>
      <c r="B65" s="31" t="s">
        <v>17</v>
      </c>
      <c r="C65" s="31" t="s">
        <v>18</v>
      </c>
      <c r="D65" s="31" t="s">
        <v>90</v>
      </c>
      <c r="E65" s="31" t="s">
        <v>19</v>
      </c>
      <c r="F65" s="31" t="s">
        <v>20</v>
      </c>
      <c r="G65" s="188"/>
      <c r="H65" s="31" t="s">
        <v>26</v>
      </c>
      <c r="I65" s="31" t="s">
        <v>22</v>
      </c>
      <c r="J65" s="146"/>
      <c r="K65" s="146"/>
      <c r="L65" s="150"/>
      <c r="M65" s="146"/>
      <c r="N65" s="146"/>
      <c r="O65" s="150"/>
      <c r="P65" s="205"/>
      <c r="Q65" s="184"/>
      <c r="R65" s="35"/>
    </row>
    <row r="66" spans="1:21">
      <c r="A66" s="31">
        <v>1</v>
      </c>
      <c r="B66" s="31">
        <v>2</v>
      </c>
      <c r="C66" s="31">
        <v>3</v>
      </c>
      <c r="D66" s="31">
        <v>4</v>
      </c>
      <c r="E66" s="31">
        <v>5</v>
      </c>
      <c r="F66" s="31">
        <v>6</v>
      </c>
      <c r="G66" s="31">
        <v>7</v>
      </c>
      <c r="H66" s="31">
        <v>8</v>
      </c>
      <c r="I66" s="31">
        <v>9</v>
      </c>
      <c r="J66" s="31">
        <v>10</v>
      </c>
      <c r="K66" s="31">
        <v>11</v>
      </c>
      <c r="L66" s="31">
        <v>12</v>
      </c>
      <c r="M66" s="31">
        <v>13</v>
      </c>
      <c r="N66" s="31">
        <v>14</v>
      </c>
      <c r="O66" s="31">
        <v>15</v>
      </c>
      <c r="P66" s="49">
        <v>16</v>
      </c>
      <c r="Q66" s="49">
        <v>17</v>
      </c>
      <c r="R66" s="35"/>
    </row>
    <row r="67" spans="1:21" s="12" customFormat="1" ht="37.5">
      <c r="A67" s="92" t="s">
        <v>116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110</v>
      </c>
      <c r="H67" s="15" t="s">
        <v>89</v>
      </c>
      <c r="I67" s="17" t="s">
        <v>106</v>
      </c>
      <c r="J67" s="37">
        <f>SUM(сютур:цвр!J67)</f>
        <v>140706</v>
      </c>
      <c r="K67" s="37">
        <f>J67</f>
        <v>140706</v>
      </c>
      <c r="L67" s="37">
        <f>J67</f>
        <v>140706</v>
      </c>
      <c r="M67" s="15" t="s">
        <v>20</v>
      </c>
      <c r="N67" s="15" t="s">
        <v>20</v>
      </c>
      <c r="O67" s="15" t="s">
        <v>20</v>
      </c>
      <c r="P67" s="49">
        <v>5</v>
      </c>
      <c r="Q67" s="50">
        <f>J67*0.05</f>
        <v>7035.3</v>
      </c>
      <c r="R67" s="35"/>
      <c r="S67" s="2"/>
    </row>
    <row r="68" spans="1:21" s="12" customFormat="1" ht="37.5">
      <c r="A68" s="92" t="s">
        <v>118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110</v>
      </c>
      <c r="H68" s="15" t="s">
        <v>89</v>
      </c>
      <c r="I68" s="17" t="s">
        <v>106</v>
      </c>
      <c r="J68" s="37">
        <f>SUM(сютур:цвр!J68)</f>
        <v>142956</v>
      </c>
      <c r="K68" s="37">
        <f t="shared" ref="K68:K73" si="0">J68</f>
        <v>142956</v>
      </c>
      <c r="L68" s="37">
        <f t="shared" ref="L68:L73" si="1">J68</f>
        <v>142956</v>
      </c>
      <c r="M68" s="15" t="s">
        <v>20</v>
      </c>
      <c r="N68" s="15" t="s">
        <v>20</v>
      </c>
      <c r="O68" s="15" t="s">
        <v>20</v>
      </c>
      <c r="P68" s="49">
        <v>5</v>
      </c>
      <c r="Q68" s="50">
        <f>J68*0.05</f>
        <v>7147.8</v>
      </c>
      <c r="R68" s="35"/>
      <c r="S68" s="2"/>
    </row>
    <row r="69" spans="1:21" s="12" customFormat="1" ht="37.5">
      <c r="A69" s="92" t="s">
        <v>117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110</v>
      </c>
      <c r="H69" s="15" t="s">
        <v>89</v>
      </c>
      <c r="I69" s="17" t="s">
        <v>106</v>
      </c>
      <c r="J69" s="37">
        <f>SUM(сютур:цвр!J69)</f>
        <v>94833</v>
      </c>
      <c r="K69" s="37">
        <f t="shared" si="0"/>
        <v>94833</v>
      </c>
      <c r="L69" s="37">
        <f t="shared" si="1"/>
        <v>94833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>J69*0.1</f>
        <v>9483.3000000000011</v>
      </c>
      <c r="R69" s="35"/>
      <c r="S69" s="2"/>
    </row>
    <row r="70" spans="1:21" s="12" customFormat="1" ht="37.5">
      <c r="A70" s="92" t="s">
        <v>119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110</v>
      </c>
      <c r="H70" s="15" t="s">
        <v>89</v>
      </c>
      <c r="I70" s="17" t="s">
        <v>106</v>
      </c>
      <c r="J70" s="37">
        <f>SUM(сютур:цвр!J70)</f>
        <v>457839</v>
      </c>
      <c r="K70" s="37">
        <f t="shared" si="0"/>
        <v>457839</v>
      </c>
      <c r="L70" s="37">
        <f t="shared" si="1"/>
        <v>457839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>J70*0.1</f>
        <v>45783.9</v>
      </c>
      <c r="R70" s="35"/>
      <c r="S70" s="2"/>
    </row>
    <row r="71" spans="1:21" s="12" customFormat="1" ht="37.5">
      <c r="A71" s="92" t="s">
        <v>120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110</v>
      </c>
      <c r="H71" s="15" t="s">
        <v>89</v>
      </c>
      <c r="I71" s="17" t="s">
        <v>106</v>
      </c>
      <c r="J71" s="37">
        <f>SUM(сютур:цвр!J71)</f>
        <v>104175</v>
      </c>
      <c r="K71" s="37">
        <f t="shared" si="0"/>
        <v>104175</v>
      </c>
      <c r="L71" s="37">
        <f t="shared" si="1"/>
        <v>104175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>J71*0.1</f>
        <v>10417.5</v>
      </c>
      <c r="R71" s="35"/>
      <c r="S71" s="2"/>
    </row>
    <row r="72" spans="1:21" s="12" customFormat="1" ht="37.5">
      <c r="A72" s="92" t="s">
        <v>121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110</v>
      </c>
      <c r="H72" s="15" t="s">
        <v>89</v>
      </c>
      <c r="I72" s="17" t="s">
        <v>106</v>
      </c>
      <c r="J72" s="37">
        <f>SUM(сютур:цвр!J72)</f>
        <v>334323</v>
      </c>
      <c r="K72" s="37">
        <f t="shared" si="0"/>
        <v>334323</v>
      </c>
      <c r="L72" s="37">
        <f t="shared" si="1"/>
        <v>334323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>J72*0.1</f>
        <v>33432.300000000003</v>
      </c>
      <c r="R72" s="35"/>
      <c r="S72" s="2"/>
    </row>
    <row r="73" spans="1:21" s="12" customFormat="1" ht="86.25" customHeight="1">
      <c r="A73" s="73" t="s">
        <v>122</v>
      </c>
      <c r="B73" s="53" t="s">
        <v>107</v>
      </c>
      <c r="C73" s="53" t="s">
        <v>108</v>
      </c>
      <c r="D73" s="15" t="s">
        <v>75</v>
      </c>
      <c r="E73" s="15" t="s">
        <v>28</v>
      </c>
      <c r="F73" s="15" t="s">
        <v>20</v>
      </c>
      <c r="G73" s="15" t="s">
        <v>110</v>
      </c>
      <c r="H73" s="15" t="s">
        <v>29</v>
      </c>
      <c r="I73" s="17" t="s">
        <v>106</v>
      </c>
      <c r="J73" s="37">
        <f>SUM(сютур:цвр!J73)</f>
        <v>18054</v>
      </c>
      <c r="K73" s="37">
        <f t="shared" si="0"/>
        <v>18054</v>
      </c>
      <c r="L73" s="37">
        <f t="shared" si="1"/>
        <v>18054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>J73*0.1</f>
        <v>1805.4</v>
      </c>
      <c r="R73" s="35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35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1292886</v>
      </c>
      <c r="K75" s="38">
        <f>SUM(K67:K74)</f>
        <v>1292886</v>
      </c>
      <c r="L75" s="38">
        <f>SUM(L67:L74)</f>
        <v>1292886</v>
      </c>
      <c r="M75" s="15"/>
      <c r="N75" s="15"/>
      <c r="O75" s="15"/>
      <c r="P75" s="49">
        <v>10</v>
      </c>
      <c r="Q75" s="50">
        <f>J75*0.1</f>
        <v>129288.6</v>
      </c>
      <c r="R75" s="2"/>
      <c r="S75" s="2"/>
      <c r="U75" s="2"/>
    </row>
    <row r="76" spans="1:21" ht="18.75" hidden="1" customHeight="1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35"/>
      <c r="Q76" s="35"/>
      <c r="R76" s="35"/>
    </row>
    <row r="77" spans="1:21" ht="18.75" hidden="1" customHeight="1">
      <c r="A77" s="182" t="s">
        <v>31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35"/>
      <c r="Q77" s="35"/>
      <c r="R77" s="35"/>
    </row>
    <row r="78" spans="1:21" hidden="1">
      <c r="A78" s="187" t="s">
        <v>32</v>
      </c>
      <c r="B78" s="187"/>
      <c r="C78" s="187"/>
      <c r="D78" s="187"/>
      <c r="E78" s="187"/>
      <c r="F78" s="189"/>
      <c r="G78" s="189"/>
      <c r="H78" s="189"/>
      <c r="I78" s="189"/>
      <c r="J78" s="189"/>
      <c r="K78" s="189"/>
      <c r="L78" s="30"/>
      <c r="M78" s="30"/>
      <c r="N78" s="30"/>
      <c r="O78" s="30"/>
      <c r="P78" s="35"/>
      <c r="Q78" s="35"/>
      <c r="R78" s="35"/>
    </row>
    <row r="79" spans="1:21" ht="37.5" hidden="1">
      <c r="A79" s="31" t="s">
        <v>33</v>
      </c>
      <c r="B79" s="39" t="s">
        <v>34</v>
      </c>
      <c r="C79" s="31" t="s">
        <v>35</v>
      </c>
      <c r="D79" s="31" t="s">
        <v>36</v>
      </c>
      <c r="E79" s="187" t="s">
        <v>21</v>
      </c>
      <c r="F79" s="189"/>
      <c r="G79" s="189"/>
      <c r="H79" s="189"/>
      <c r="I79" s="189"/>
      <c r="J79" s="189"/>
      <c r="K79" s="189"/>
      <c r="L79" s="30"/>
      <c r="M79" s="30"/>
      <c r="N79" s="30"/>
      <c r="O79" s="30"/>
      <c r="P79" s="35"/>
      <c r="Q79" s="35"/>
      <c r="R79" s="35"/>
    </row>
    <row r="80" spans="1:21" s="2" customFormat="1" hidden="1">
      <c r="A80" s="31">
        <v>1</v>
      </c>
      <c r="B80" s="31">
        <v>2</v>
      </c>
      <c r="C80" s="31">
        <v>3</v>
      </c>
      <c r="D80" s="31">
        <v>4</v>
      </c>
      <c r="E80" s="187">
        <v>5</v>
      </c>
      <c r="F80" s="189"/>
      <c r="G80" s="189"/>
      <c r="H80" s="189"/>
      <c r="I80" s="189"/>
      <c r="J80" s="189"/>
      <c r="K80" s="189"/>
      <c r="L80" s="30"/>
      <c r="M80" s="30"/>
      <c r="N80" s="30"/>
      <c r="O80" s="30"/>
      <c r="P80" s="35"/>
      <c r="Q80" s="35"/>
      <c r="R80" s="35"/>
    </row>
    <row r="81" spans="1:23" s="2" customFormat="1" hidden="1">
      <c r="A81" s="29" t="s">
        <v>20</v>
      </c>
      <c r="B81" s="29" t="s">
        <v>20</v>
      </c>
      <c r="C81" s="29" t="s">
        <v>20</v>
      </c>
      <c r="D81" s="29" t="s">
        <v>20</v>
      </c>
      <c r="E81" s="195" t="s">
        <v>20</v>
      </c>
      <c r="F81" s="181"/>
      <c r="G81" s="181"/>
      <c r="H81" s="181"/>
      <c r="I81" s="181"/>
      <c r="J81" s="181"/>
      <c r="K81" s="181"/>
      <c r="L81" s="30"/>
      <c r="M81" s="30"/>
      <c r="N81" s="30"/>
      <c r="O81" s="30"/>
      <c r="P81" s="35"/>
      <c r="Q81" s="35"/>
      <c r="R81" s="35"/>
    </row>
    <row r="82" spans="1:23" s="2" customFormat="1" hidden="1">
      <c r="A82" s="182" t="s">
        <v>37</v>
      </c>
      <c r="B82" s="182"/>
      <c r="C82" s="182"/>
      <c r="D82" s="182"/>
      <c r="E82" s="182"/>
      <c r="F82" s="182"/>
      <c r="G82" s="30"/>
      <c r="H82" s="30"/>
      <c r="I82" s="30"/>
      <c r="J82" s="30"/>
      <c r="K82" s="30"/>
      <c r="L82" s="30"/>
      <c r="M82" s="30"/>
      <c r="N82" s="30"/>
      <c r="O82" s="30"/>
      <c r="P82" s="35"/>
      <c r="Q82" s="35"/>
      <c r="R82" s="35"/>
    </row>
    <row r="83" spans="1:23" s="2" customFormat="1" hidden="1">
      <c r="A83" s="215" t="s">
        <v>38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33"/>
      <c r="M83" s="33"/>
      <c r="N83" s="33"/>
      <c r="O83" s="33"/>
      <c r="P83" s="35"/>
      <c r="Q83" s="35"/>
      <c r="R83" s="35"/>
    </row>
    <row r="84" spans="1:23" s="2" customFormat="1" ht="194.25" customHeight="1">
      <c r="A84" s="216" t="s">
        <v>148</v>
      </c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33"/>
      <c r="M84" s="33"/>
      <c r="N84" s="33"/>
      <c r="O84" s="33"/>
      <c r="P84" s="35"/>
      <c r="Q84" s="35"/>
      <c r="R84" s="35"/>
    </row>
    <row r="85" spans="1:23" s="2" customFormat="1" ht="16.5" hidden="1" customHeight="1">
      <c r="A85" s="217" t="s">
        <v>39</v>
      </c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33"/>
      <c r="M85" s="33"/>
      <c r="N85" s="33"/>
      <c r="O85" s="33"/>
      <c r="P85" s="35"/>
      <c r="Q85" s="35"/>
      <c r="R85" s="35"/>
    </row>
    <row r="86" spans="1:23" s="2" customFormat="1" hidden="1">
      <c r="A86" s="182" t="s">
        <v>40</v>
      </c>
      <c r="B86" s="182"/>
      <c r="C86" s="182"/>
      <c r="D86" s="182"/>
      <c r="E86" s="182"/>
      <c r="F86" s="182"/>
      <c r="G86" s="182"/>
      <c r="H86" s="182"/>
      <c r="I86" s="182"/>
      <c r="J86" s="30"/>
      <c r="K86" s="30"/>
      <c r="L86" s="30"/>
      <c r="M86" s="30"/>
      <c r="N86" s="30"/>
      <c r="O86" s="30"/>
      <c r="P86" s="35"/>
      <c r="Q86" s="35"/>
      <c r="R86" s="35"/>
    </row>
    <row r="87" spans="1:23" s="27" customFormat="1">
      <c r="A87" s="183" t="s">
        <v>41</v>
      </c>
      <c r="B87" s="183"/>
      <c r="C87" s="183"/>
      <c r="D87" s="183"/>
      <c r="E87" s="183" t="s">
        <v>42</v>
      </c>
      <c r="F87" s="183"/>
      <c r="G87" s="183"/>
      <c r="H87" s="183" t="s">
        <v>43</v>
      </c>
      <c r="I87" s="183"/>
      <c r="J87" s="183"/>
      <c r="K87" s="183"/>
      <c r="L87" s="183"/>
      <c r="M87" s="74"/>
      <c r="N87" s="74"/>
      <c r="O87" s="74"/>
      <c r="P87" s="74"/>
    </row>
    <row r="88" spans="1:23" s="27" customFormat="1">
      <c r="A88" s="184">
        <v>1</v>
      </c>
      <c r="B88" s="184"/>
      <c r="C88" s="184"/>
      <c r="D88" s="184"/>
      <c r="E88" s="135">
        <v>2</v>
      </c>
      <c r="F88" s="136"/>
      <c r="G88" s="137"/>
      <c r="H88" s="183">
        <v>3</v>
      </c>
      <c r="I88" s="183"/>
      <c r="J88" s="183"/>
      <c r="K88" s="183"/>
      <c r="L88" s="183"/>
    </row>
    <row r="89" spans="1:23" s="27" customFormat="1" ht="36.75" customHeight="1">
      <c r="A89" s="132" t="s">
        <v>144</v>
      </c>
      <c r="B89" s="133"/>
      <c r="C89" s="133"/>
      <c r="D89" s="134"/>
      <c r="E89" s="135" t="s">
        <v>44</v>
      </c>
      <c r="F89" s="136"/>
      <c r="G89" s="137"/>
      <c r="H89" s="135" t="s">
        <v>45</v>
      </c>
      <c r="I89" s="136"/>
      <c r="J89" s="136"/>
      <c r="K89" s="136"/>
      <c r="L89" s="137"/>
    </row>
    <row r="90" spans="1:23" s="27" customFormat="1" ht="39.75" customHeight="1">
      <c r="A90" s="132" t="s">
        <v>143</v>
      </c>
      <c r="B90" s="133"/>
      <c r="C90" s="133"/>
      <c r="D90" s="134"/>
      <c r="E90" s="135" t="s">
        <v>46</v>
      </c>
      <c r="F90" s="136"/>
      <c r="G90" s="137"/>
      <c r="H90" s="135" t="s">
        <v>47</v>
      </c>
      <c r="I90" s="136"/>
      <c r="J90" s="136"/>
      <c r="K90" s="136"/>
      <c r="L90" s="137"/>
    </row>
    <row r="91" spans="1:23" s="27" customFormat="1" ht="44.25" customHeight="1">
      <c r="A91" s="132" t="s">
        <v>144</v>
      </c>
      <c r="B91" s="133"/>
      <c r="C91" s="133"/>
      <c r="D91" s="134"/>
      <c r="E91" s="135" t="s">
        <v>49</v>
      </c>
      <c r="F91" s="136"/>
      <c r="G91" s="137"/>
      <c r="H91" s="135" t="s">
        <v>45</v>
      </c>
      <c r="I91" s="136"/>
      <c r="J91" s="136"/>
      <c r="K91" s="136"/>
      <c r="L91" s="137"/>
    </row>
    <row r="92" spans="1:23" s="27" customFormat="1" ht="39.75" customHeight="1">
      <c r="A92" s="132" t="s">
        <v>145</v>
      </c>
      <c r="B92" s="133"/>
      <c r="C92" s="133"/>
      <c r="D92" s="134"/>
      <c r="E92" s="135" t="s">
        <v>48</v>
      </c>
      <c r="F92" s="136"/>
      <c r="G92" s="137"/>
      <c r="H92" s="140" t="s">
        <v>99</v>
      </c>
      <c r="I92" s="141"/>
      <c r="J92" s="141"/>
      <c r="K92" s="141"/>
      <c r="L92" s="142"/>
    </row>
    <row r="93" spans="1:23" s="2" customFormat="1" hidden="1">
      <c r="A93" s="20"/>
      <c r="B93" s="20"/>
      <c r="C93" s="20"/>
      <c r="D93" s="20"/>
      <c r="E93" s="20"/>
      <c r="F93" s="20"/>
      <c r="G93" s="20"/>
      <c r="H93" s="20"/>
      <c r="I93" s="20"/>
      <c r="J93" s="30"/>
      <c r="K93" s="30"/>
      <c r="L93" s="30"/>
      <c r="M93" s="30"/>
      <c r="N93" s="30"/>
      <c r="O93" s="30"/>
      <c r="P93" s="35"/>
      <c r="Q93" s="35"/>
      <c r="R93" s="35"/>
    </row>
    <row r="94" spans="1:23" s="12" customFormat="1">
      <c r="A94" s="218" t="s">
        <v>167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218" t="s">
        <v>125</v>
      </c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191" t="s">
        <v>103</v>
      </c>
      <c r="N96" s="193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206" t="s">
        <v>126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192"/>
      <c r="N97" s="193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127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92"/>
      <c r="N98" s="193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206" t="s">
        <v>128</v>
      </c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38" t="s">
        <v>129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9" t="s">
        <v>130</v>
      </c>
      <c r="B101" s="139" t="s">
        <v>131</v>
      </c>
      <c r="C101" s="139"/>
      <c r="D101" s="139"/>
      <c r="E101" s="139" t="s">
        <v>132</v>
      </c>
      <c r="F101" s="139"/>
      <c r="G101" s="139" t="s">
        <v>133</v>
      </c>
      <c r="H101" s="139"/>
      <c r="I101" s="139"/>
      <c r="J101" s="139" t="s">
        <v>134</v>
      </c>
      <c r="K101" s="139"/>
      <c r="L101" s="139"/>
      <c r="M101" s="139" t="s">
        <v>135</v>
      </c>
      <c r="N101" s="139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9"/>
      <c r="B102" s="144" t="s">
        <v>136</v>
      </c>
      <c r="C102" s="144" t="s">
        <v>136</v>
      </c>
      <c r="D102" s="144" t="s">
        <v>136</v>
      </c>
      <c r="E102" s="144" t="s">
        <v>136</v>
      </c>
      <c r="F102" s="144" t="s">
        <v>136</v>
      </c>
      <c r="G102" s="139" t="s">
        <v>137</v>
      </c>
      <c r="H102" s="139" t="s">
        <v>138</v>
      </c>
      <c r="I102" s="139"/>
      <c r="J102" s="146" t="s">
        <v>175</v>
      </c>
      <c r="K102" s="146" t="s">
        <v>176</v>
      </c>
      <c r="L102" s="146" t="s">
        <v>177</v>
      </c>
      <c r="M102" s="139" t="s">
        <v>97</v>
      </c>
      <c r="N102" s="139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9"/>
      <c r="B103" s="145"/>
      <c r="C103" s="145"/>
      <c r="D103" s="145"/>
      <c r="E103" s="145"/>
      <c r="F103" s="145"/>
      <c r="G103" s="139"/>
      <c r="H103" s="82" t="s">
        <v>21</v>
      </c>
      <c r="I103" s="83" t="s">
        <v>139</v>
      </c>
      <c r="J103" s="146"/>
      <c r="K103" s="146"/>
      <c r="L103" s="150"/>
      <c r="M103" s="139"/>
      <c r="N103" s="139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9" t="s">
        <v>20</v>
      </c>
      <c r="B105" s="139" t="s">
        <v>20</v>
      </c>
      <c r="C105" s="139" t="s">
        <v>20</v>
      </c>
      <c r="D105" s="139" t="s">
        <v>20</v>
      </c>
      <c r="E105" s="139" t="s">
        <v>20</v>
      </c>
      <c r="F105" s="139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9"/>
      <c r="B106" s="139"/>
      <c r="C106" s="139"/>
      <c r="D106" s="139"/>
      <c r="E106" s="139"/>
      <c r="F106" s="139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38" t="s">
        <v>140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9" t="s">
        <v>130</v>
      </c>
      <c r="B109" s="139" t="s">
        <v>131</v>
      </c>
      <c r="C109" s="139"/>
      <c r="D109" s="139"/>
      <c r="E109" s="139" t="s">
        <v>132</v>
      </c>
      <c r="F109" s="139"/>
      <c r="G109" s="139" t="s">
        <v>141</v>
      </c>
      <c r="H109" s="139"/>
      <c r="I109" s="139"/>
      <c r="J109" s="147" t="s">
        <v>166</v>
      </c>
      <c r="K109" s="148"/>
      <c r="L109" s="149"/>
      <c r="M109" s="211" t="s">
        <v>142</v>
      </c>
      <c r="N109" s="212"/>
      <c r="O109" s="213"/>
      <c r="P109" s="143" t="s">
        <v>135</v>
      </c>
      <c r="Q109" s="143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9"/>
      <c r="B110" s="144" t="s">
        <v>136</v>
      </c>
      <c r="C110" s="144" t="s">
        <v>136</v>
      </c>
      <c r="D110" s="144" t="s">
        <v>136</v>
      </c>
      <c r="E110" s="144" t="s">
        <v>136</v>
      </c>
      <c r="F110" s="144" t="s">
        <v>136</v>
      </c>
      <c r="G110" s="144" t="s">
        <v>137</v>
      </c>
      <c r="H110" s="143" t="s">
        <v>138</v>
      </c>
      <c r="I110" s="143"/>
      <c r="J110" s="146" t="s">
        <v>175</v>
      </c>
      <c r="K110" s="146" t="s">
        <v>176</v>
      </c>
      <c r="L110" s="146" t="s">
        <v>177</v>
      </c>
      <c r="M110" s="146" t="s">
        <v>175</v>
      </c>
      <c r="N110" s="146" t="s">
        <v>176</v>
      </c>
      <c r="O110" s="146" t="s">
        <v>177</v>
      </c>
      <c r="P110" s="139" t="s">
        <v>97</v>
      </c>
      <c r="Q110" s="139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9"/>
      <c r="B111" s="145"/>
      <c r="C111" s="145"/>
      <c r="D111" s="145"/>
      <c r="E111" s="145"/>
      <c r="F111" s="145"/>
      <c r="G111" s="145"/>
      <c r="H111" s="87" t="s">
        <v>21</v>
      </c>
      <c r="I111" s="83" t="s">
        <v>139</v>
      </c>
      <c r="J111" s="146"/>
      <c r="K111" s="146"/>
      <c r="L111" s="150"/>
      <c r="M111" s="146"/>
      <c r="N111" s="146"/>
      <c r="O111" s="150"/>
      <c r="P111" s="139"/>
      <c r="Q111" s="139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214" t="s">
        <v>20</v>
      </c>
      <c r="B113" s="214" t="s">
        <v>20</v>
      </c>
      <c r="C113" s="214" t="s">
        <v>20</v>
      </c>
      <c r="D113" s="144" t="s">
        <v>20</v>
      </c>
      <c r="E113" s="144" t="s">
        <v>20</v>
      </c>
      <c r="F113" s="139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214"/>
      <c r="B114" s="214"/>
      <c r="C114" s="214"/>
      <c r="D114" s="145"/>
      <c r="E114" s="145"/>
      <c r="F114" s="139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 ht="18.75" hidden="1" customHeight="1">
      <c r="A116" s="177" t="s">
        <v>124</v>
      </c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35"/>
      <c r="Q116" s="35"/>
      <c r="R116" s="35"/>
    </row>
    <row r="117" spans="1:31" s="2" customFormat="1" ht="18.75" hidden="1" customHeight="1">
      <c r="A117" s="182" t="s">
        <v>50</v>
      </c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35"/>
      <c r="Q117" s="35"/>
      <c r="R117" s="35"/>
    </row>
    <row r="118" spans="1:31" s="2" customFormat="1" hidden="1">
      <c r="A118" s="198" t="s">
        <v>51</v>
      </c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30"/>
      <c r="N118" s="30"/>
      <c r="O118" s="30"/>
      <c r="P118" s="35"/>
      <c r="Q118" s="35"/>
      <c r="R118" s="35"/>
    </row>
    <row r="119" spans="1:31" s="2" customFormat="1" hidden="1">
      <c r="A119" s="198" t="s">
        <v>52</v>
      </c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30"/>
      <c r="N119" s="30"/>
      <c r="O119" s="30"/>
      <c r="P119" s="35"/>
      <c r="Q119" s="35"/>
      <c r="R119" s="35"/>
    </row>
    <row r="120" spans="1:31" s="2" customFormat="1" ht="16.5" hidden="1" customHeight="1">
      <c r="A120" s="198" t="s">
        <v>53</v>
      </c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30"/>
      <c r="N120" s="30"/>
      <c r="O120" s="30"/>
      <c r="P120" s="35"/>
      <c r="Q120" s="35"/>
      <c r="R120" s="35"/>
    </row>
    <row r="121" spans="1:31" s="2" customFormat="1" hidden="1">
      <c r="A121" s="198" t="s">
        <v>54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30"/>
      <c r="N121" s="30"/>
      <c r="O121" s="30"/>
      <c r="P121" s="35"/>
      <c r="Q121" s="35"/>
      <c r="R121" s="35"/>
    </row>
    <row r="122" spans="1:31" s="2" customFormat="1" hidden="1">
      <c r="A122" s="198" t="s">
        <v>55</v>
      </c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30"/>
      <c r="N122" s="30"/>
      <c r="O122" s="30"/>
      <c r="P122" s="35"/>
      <c r="Q122" s="35"/>
      <c r="R122" s="35"/>
    </row>
    <row r="123" spans="1:31" s="2" customFormat="1" hidden="1">
      <c r="A123" s="198" t="s">
        <v>56</v>
      </c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30"/>
      <c r="N123" s="30"/>
      <c r="O123" s="30"/>
      <c r="P123" s="35"/>
      <c r="Q123" s="35"/>
      <c r="R123" s="35"/>
    </row>
    <row r="124" spans="1:31" s="2" customFormat="1" hidden="1">
      <c r="A124" s="198" t="s">
        <v>57</v>
      </c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30"/>
      <c r="N124" s="30"/>
      <c r="O124" s="30"/>
      <c r="P124" s="35"/>
      <c r="Q124" s="35"/>
      <c r="R124" s="35"/>
    </row>
    <row r="125" spans="1:31" s="2" customFormat="1" ht="18.75" hidden="1" customHeight="1">
      <c r="A125" s="199" t="s">
        <v>58</v>
      </c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35"/>
      <c r="Q125" s="35"/>
      <c r="R125" s="35"/>
    </row>
    <row r="126" spans="1:31" s="27" customFormat="1" ht="60.75" customHeight="1">
      <c r="A126" s="200" t="s">
        <v>147</v>
      </c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</row>
    <row r="127" spans="1:31" s="27" customFormat="1" ht="60.75" hidden="1" customHeight="1">
      <c r="A127" s="200" t="s">
        <v>88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</row>
    <row r="128" spans="1:31" s="2" customFormat="1" ht="18.75" hidden="1" customHeight="1">
      <c r="A128" s="182" t="s">
        <v>59</v>
      </c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35"/>
      <c r="Q128" s="35"/>
      <c r="R128" s="35"/>
    </row>
    <row r="129" spans="1:18" s="2" customFormat="1" hidden="1">
      <c r="A129" s="31" t="s">
        <v>60</v>
      </c>
      <c r="B129" s="187" t="s">
        <v>61</v>
      </c>
      <c r="C129" s="189"/>
      <c r="D129" s="189"/>
      <c r="E129" s="201" t="s">
        <v>109</v>
      </c>
      <c r="F129" s="202"/>
      <c r="G129" s="202"/>
      <c r="H129" s="202"/>
      <c r="I129" s="202"/>
      <c r="J129" s="202"/>
      <c r="K129" s="202"/>
      <c r="L129" s="203"/>
      <c r="M129" s="30"/>
      <c r="N129" s="30"/>
      <c r="O129" s="30"/>
      <c r="P129" s="35"/>
      <c r="Q129" s="35"/>
      <c r="R129" s="35"/>
    </row>
    <row r="130" spans="1:18" s="2" customFormat="1" hidden="1">
      <c r="A130" s="31">
        <v>1</v>
      </c>
      <c r="B130" s="187">
        <v>2</v>
      </c>
      <c r="C130" s="189"/>
      <c r="D130" s="189"/>
      <c r="E130" s="181">
        <v>3</v>
      </c>
      <c r="F130" s="181"/>
      <c r="G130" s="181"/>
      <c r="H130" s="181"/>
      <c r="I130" s="181"/>
      <c r="J130" s="181"/>
      <c r="K130" s="189"/>
      <c r="L130" s="189"/>
      <c r="M130" s="30"/>
      <c r="N130" s="30"/>
      <c r="O130" s="30"/>
      <c r="P130" s="35"/>
      <c r="Q130" s="35"/>
      <c r="R130" s="35"/>
    </row>
    <row r="131" spans="1:18" s="2" customFormat="1" ht="40.5" hidden="1" customHeight="1">
      <c r="A131" s="31" t="s">
        <v>62</v>
      </c>
      <c r="B131" s="184" t="s">
        <v>114</v>
      </c>
      <c r="C131" s="194"/>
      <c r="D131" s="194"/>
      <c r="E131" s="181" t="s">
        <v>63</v>
      </c>
      <c r="F131" s="181"/>
      <c r="G131" s="181"/>
      <c r="H131" s="181"/>
      <c r="I131" s="181"/>
      <c r="J131" s="181"/>
      <c r="K131" s="181"/>
      <c r="L131" s="181"/>
      <c r="M131" s="30"/>
      <c r="N131" s="30"/>
      <c r="O131" s="30"/>
      <c r="P131" s="35"/>
      <c r="Q131" s="35"/>
      <c r="R131" s="35"/>
    </row>
    <row r="132" spans="1:18" s="2" customFormat="1" ht="42.75" hidden="1" customHeight="1">
      <c r="A132" s="29" t="s">
        <v>64</v>
      </c>
      <c r="B132" s="195" t="s">
        <v>65</v>
      </c>
      <c r="C132" s="188"/>
      <c r="D132" s="188"/>
      <c r="E132" s="181" t="s">
        <v>63</v>
      </c>
      <c r="F132" s="181"/>
      <c r="G132" s="181"/>
      <c r="H132" s="181"/>
      <c r="I132" s="181"/>
      <c r="J132" s="181"/>
      <c r="K132" s="181"/>
      <c r="L132" s="181"/>
      <c r="M132" s="30"/>
      <c r="N132" s="30"/>
      <c r="O132" s="30"/>
      <c r="P132" s="35"/>
      <c r="Q132" s="35"/>
      <c r="R132" s="35"/>
    </row>
    <row r="133" spans="1:18" s="2" customFormat="1" ht="42" hidden="1" customHeight="1">
      <c r="A133" s="29" t="s">
        <v>66</v>
      </c>
      <c r="B133" s="195" t="s">
        <v>111</v>
      </c>
      <c r="C133" s="189"/>
      <c r="D133" s="189"/>
      <c r="E133" s="181" t="s">
        <v>63</v>
      </c>
      <c r="F133" s="181"/>
      <c r="G133" s="181"/>
      <c r="H133" s="181"/>
      <c r="I133" s="181"/>
      <c r="J133" s="181"/>
      <c r="K133" s="181"/>
      <c r="L133" s="181"/>
      <c r="M133" s="30"/>
      <c r="N133" s="30"/>
      <c r="O133" s="30"/>
      <c r="P133" s="35"/>
      <c r="Q133" s="35"/>
      <c r="R133" s="35"/>
    </row>
    <row r="134" spans="1:18" s="2" customFormat="1" ht="18.75" hidden="1" customHeight="1">
      <c r="A134" s="182" t="s">
        <v>67</v>
      </c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35"/>
      <c r="Q134" s="35"/>
      <c r="R134" s="35"/>
    </row>
    <row r="135" spans="1:18" s="2" customFormat="1" ht="18.75" hidden="1" customHeight="1">
      <c r="A135" s="182" t="s">
        <v>68</v>
      </c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35"/>
      <c r="Q135" s="35"/>
      <c r="R135" s="35"/>
    </row>
    <row r="136" spans="1:18" s="2" customFormat="1" ht="18.75" hidden="1" customHeight="1">
      <c r="A136" s="182" t="s">
        <v>69</v>
      </c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35"/>
      <c r="Q136" s="35"/>
      <c r="R136" s="35"/>
    </row>
    <row r="137" spans="1:18" s="27" customFormat="1">
      <c r="A137" s="196" t="s">
        <v>100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</row>
    <row r="138" spans="1:18" s="2" customFormat="1" ht="21" hidden="1" customHeight="1">
      <c r="A138" s="197" t="s">
        <v>70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35"/>
      <c r="Q138" s="35"/>
      <c r="R138" s="35"/>
    </row>
    <row r="139" spans="1:18" s="2" customFormat="1" ht="62.25" hidden="1" customHeight="1">
      <c r="A139" s="197" t="s">
        <v>71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35"/>
      <c r="Q139" s="35"/>
      <c r="R139" s="35"/>
    </row>
    <row r="140" spans="1:18" s="2" customFormat="1" ht="18.75" hidden="1" customHeight="1">
      <c r="A140" s="186" t="s">
        <v>72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35"/>
      <c r="Q140" s="35"/>
      <c r="R140" s="35"/>
    </row>
    <row r="141" spans="1:18" s="2" customForma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5"/>
      <c r="Q141" s="35"/>
      <c r="R141" s="35"/>
    </row>
    <row r="142" spans="1:18" s="2" customForma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5"/>
      <c r="Q142" s="35"/>
      <c r="R142" s="35"/>
    </row>
    <row r="143" spans="1:18" s="2" customFormat="1">
      <c r="A143" s="104" t="s">
        <v>164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104" t="s">
        <v>165</v>
      </c>
      <c r="L143" s="30"/>
      <c r="M143" s="30"/>
      <c r="N143" s="30"/>
      <c r="O143" s="30"/>
      <c r="P143" s="35"/>
      <c r="Q143" s="35"/>
      <c r="R143" s="35"/>
    </row>
    <row r="144" spans="1:18" s="2" customForma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5"/>
      <c r="Q144" s="35"/>
      <c r="R144" s="35"/>
    </row>
    <row r="145" spans="1:18" s="2" customFormat="1">
      <c r="A145" s="52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5"/>
      <c r="Q145" s="35"/>
      <c r="R145" s="35"/>
    </row>
  </sheetData>
  <mergeCells count="229">
    <mergeCell ref="P63:Q63"/>
    <mergeCell ref="P64:P65"/>
    <mergeCell ref="Q64:Q65"/>
    <mergeCell ref="A61:O61"/>
    <mergeCell ref="A62:J62"/>
    <mergeCell ref="K35:K36"/>
    <mergeCell ref="L35:L36"/>
    <mergeCell ref="F56:F58"/>
    <mergeCell ref="A138:O138"/>
    <mergeCell ref="A137:O137"/>
    <mergeCell ref="B129:D129"/>
    <mergeCell ref="E129:L129"/>
    <mergeCell ref="B130:D130"/>
    <mergeCell ref="E130:L130"/>
    <mergeCell ref="B131:D131"/>
    <mergeCell ref="E131:L131"/>
    <mergeCell ref="A136:O136"/>
    <mergeCell ref="A117:O117"/>
    <mergeCell ref="A97:L97"/>
    <mergeCell ref="A99:L99"/>
    <mergeCell ref="A100:J100"/>
    <mergeCell ref="A101:A103"/>
    <mergeCell ref="A118:L118"/>
    <mergeCell ref="A119:L119"/>
    <mergeCell ref="A139:O139"/>
    <mergeCell ref="A140:O140"/>
    <mergeCell ref="B132:D132"/>
    <mergeCell ref="E132:L132"/>
    <mergeCell ref="B133:D133"/>
    <mergeCell ref="E133:L133"/>
    <mergeCell ref="A134:O134"/>
    <mergeCell ref="G34:I34"/>
    <mergeCell ref="J34:L34"/>
    <mergeCell ref="G35:G36"/>
    <mergeCell ref="H35:I35"/>
    <mergeCell ref="J35:J36"/>
    <mergeCell ref="M35:M36"/>
    <mergeCell ref="A34:A36"/>
    <mergeCell ref="B34:D35"/>
    <mergeCell ref="E34:F35"/>
    <mergeCell ref="A122:L122"/>
    <mergeCell ref="A123:L123"/>
    <mergeCell ref="A124:L124"/>
    <mergeCell ref="A125:O125"/>
    <mergeCell ref="A126:O126"/>
    <mergeCell ref="A127:O127"/>
    <mergeCell ref="A128:O128"/>
    <mergeCell ref="A135:O135"/>
    <mergeCell ref="A120:L120"/>
    <mergeCell ref="A121:L121"/>
    <mergeCell ref="F105:F106"/>
    <mergeCell ref="F102:F103"/>
    <mergeCell ref="G102:G103"/>
    <mergeCell ref="H102:I102"/>
    <mergeCell ref="J102:J103"/>
    <mergeCell ref="K102:K103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A82:F82"/>
    <mergeCell ref="A83:K83"/>
    <mergeCell ref="A84:K84"/>
    <mergeCell ref="A85:K85"/>
    <mergeCell ref="A86:I86"/>
    <mergeCell ref="A90:D90"/>
    <mergeCell ref="E90:G90"/>
    <mergeCell ref="H90:L90"/>
    <mergeCell ref="A116:O116"/>
    <mergeCell ref="A94:O94"/>
    <mergeCell ref="A96:L96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A77:O77"/>
    <mergeCell ref="A78:K78"/>
    <mergeCell ref="E79:K79"/>
    <mergeCell ref="E80:K80"/>
    <mergeCell ref="E81:K81"/>
    <mergeCell ref="J64:J65"/>
    <mergeCell ref="K64:K65"/>
    <mergeCell ref="L64:L65"/>
    <mergeCell ref="M64:M65"/>
    <mergeCell ref="N64:N65"/>
    <mergeCell ref="A76:O76"/>
    <mergeCell ref="A28:O28"/>
    <mergeCell ref="A29:L29"/>
    <mergeCell ref="M29:M31"/>
    <mergeCell ref="N29:N31"/>
    <mergeCell ref="A30:L30"/>
    <mergeCell ref="M34:N34"/>
    <mergeCell ref="A32:L32"/>
    <mergeCell ref="A33:J33"/>
    <mergeCell ref="O64:O65"/>
    <mergeCell ref="A63:A65"/>
    <mergeCell ref="B63:D64"/>
    <mergeCell ref="E63:F64"/>
    <mergeCell ref="G63:I63"/>
    <mergeCell ref="J63:L63"/>
    <mergeCell ref="M63:O63"/>
    <mergeCell ref="G64:G65"/>
    <mergeCell ref="H64:I64"/>
    <mergeCell ref="N35:N36"/>
    <mergeCell ref="C56:C58"/>
    <mergeCell ref="A38:A40"/>
    <mergeCell ref="B38:B40"/>
    <mergeCell ref="C38:C40"/>
    <mergeCell ref="D38:D40"/>
    <mergeCell ref="E38:E40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A91:D91"/>
    <mergeCell ref="E91:G91"/>
    <mergeCell ref="H91:L91"/>
    <mergeCell ref="A92:D92"/>
    <mergeCell ref="E92:G92"/>
    <mergeCell ref="H92:L92"/>
    <mergeCell ref="F113:F114"/>
    <mergeCell ref="A87:D87"/>
    <mergeCell ref="E87:G87"/>
    <mergeCell ref="H87:L87"/>
    <mergeCell ref="A88:D88"/>
    <mergeCell ref="E88:G88"/>
    <mergeCell ref="H88:L88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F47:F49"/>
    <mergeCell ref="A50:A52"/>
    <mergeCell ref="B50:B52"/>
    <mergeCell ref="C50:C52"/>
    <mergeCell ref="D50:D52"/>
    <mergeCell ref="E50:E52"/>
    <mergeCell ref="F50:F52"/>
    <mergeCell ref="F38:F40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44:F46"/>
    <mergeCell ref="A53:A55"/>
    <mergeCell ref="B53:B55"/>
    <mergeCell ref="C53:C55"/>
    <mergeCell ref="D53:D55"/>
    <mergeCell ref="E53:E55"/>
    <mergeCell ref="A47:A49"/>
    <mergeCell ref="B47:B49"/>
    <mergeCell ref="C47:C49"/>
    <mergeCell ref="D47:D49"/>
    <mergeCell ref="E47:E49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39" fitToHeight="0" orientation="landscape" verticalDpi="0" r:id="rId1"/>
  <rowBreaks count="1" manualBreakCount="1">
    <brk id="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сютур</vt:lpstr>
      <vt:lpstr>сюнат</vt:lpstr>
      <vt:lpstr>ддт</vt:lpstr>
      <vt:lpstr>цтт</vt:lpstr>
      <vt:lpstr>цвр</vt:lpstr>
      <vt:lpstr>свод</vt:lpstr>
      <vt:lpstr>ддт!Область_печати</vt:lpstr>
      <vt:lpstr>свод!Область_печати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2022-01-10T06:09:28Z</dcterms:modified>
</cp:coreProperties>
</file>