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codeName="ЭтаКнига" defaultThemeVersion="124226"/>
  <bookViews>
    <workbookView xWindow="120" yWindow="105" windowWidth="15120" windowHeight="8010" activeTab="26"/>
  </bookViews>
  <sheets>
    <sheet name="2" sheetId="51" r:id="rId1"/>
    <sheet name="3" sheetId="9" r:id="rId2"/>
    <sheet name="4" sheetId="10" r:id="rId3"/>
    <sheet name="5" sheetId="11" r:id="rId4"/>
    <sheet name="6" sheetId="12" r:id="rId5"/>
    <sheet name="7" sheetId="13" r:id="rId6"/>
    <sheet name="8" sheetId="14" r:id="rId7"/>
    <sheet name="9" sheetId="15" r:id="rId8"/>
    <sheet name="10" sheetId="16" r:id="rId9"/>
    <sheet name="12" sheetId="44" r:id="rId10"/>
    <sheet name="15" sheetId="54" r:id="rId11"/>
    <sheet name="16" sheetId="49" r:id="rId12"/>
    <sheet name="20" sheetId="21" r:id="rId13"/>
    <sheet name="21" sheetId="22" r:id="rId14"/>
    <sheet name="22" sheetId="23" r:id="rId15"/>
    <sheet name="23" sheetId="24" r:id="rId16"/>
    <sheet name="24" sheetId="25" r:id="rId17"/>
    <sheet name="25" sheetId="26" r:id="rId18"/>
    <sheet name="26" sheetId="27" r:id="rId19"/>
    <sheet name="27" sheetId="28" r:id="rId20"/>
    <sheet name="28" sheetId="29" r:id="rId21"/>
    <sheet name="30" sheetId="31" r:id="rId22"/>
    <sheet name="31" sheetId="32" r:id="rId23"/>
    <sheet name="32" sheetId="33" r:id="rId24"/>
    <sheet name="33" sheetId="52" r:id="rId25"/>
    <sheet name="34" sheetId="46" r:id="rId26"/>
    <sheet name="35" sheetId="47" r:id="rId27"/>
    <sheet name="36" sheetId="48" r:id="rId28"/>
    <sheet name="37" sheetId="38" r:id="rId29"/>
    <sheet name="38" sheetId="39" r:id="rId30"/>
    <sheet name="39" sheetId="55" r:id="rId31"/>
    <sheet name="свод" sheetId="50" r:id="rId32"/>
    <sheet name="Лист1" sheetId="53" r:id="rId33"/>
  </sheets>
  <definedNames>
    <definedName name="sub_100331" localSheetId="10">'15'!#REF!</definedName>
    <definedName name="sub_100332" localSheetId="10">'15'!#REF!</definedName>
    <definedName name="_xlnm.Print_Area" localSheetId="8">'10'!$A$1:$Q$369</definedName>
    <definedName name="_xlnm.Print_Area" localSheetId="9">'12'!$A$1:$Q$368</definedName>
    <definedName name="_xlnm.Print_Area" localSheetId="10">'15'!$A$1:$Q$369</definedName>
    <definedName name="_xlnm.Print_Area" localSheetId="11">'16'!$A$1:$Q$368</definedName>
    <definedName name="_xlnm.Print_Area" localSheetId="0">'2'!$A$1:$Q$370</definedName>
    <definedName name="_xlnm.Print_Area" localSheetId="12">'20'!$A$1:$Q$369</definedName>
    <definedName name="_xlnm.Print_Area" localSheetId="13">'21'!$A$1:$Q$369</definedName>
    <definedName name="_xlnm.Print_Area" localSheetId="14">'22'!$A$1:$Q$368</definedName>
    <definedName name="_xlnm.Print_Area" localSheetId="15">'23'!$A$1:$Q$369</definedName>
    <definedName name="_xlnm.Print_Area" localSheetId="16">'24'!$A$1:$Q$369</definedName>
    <definedName name="_xlnm.Print_Area" localSheetId="17">'25'!$A$1:$Q$369</definedName>
    <definedName name="_xlnm.Print_Area" localSheetId="18">'26'!$A$1:$Q$369</definedName>
    <definedName name="_xlnm.Print_Area" localSheetId="19">'27'!$A$1:$Q$369</definedName>
    <definedName name="_xlnm.Print_Area" localSheetId="20">'28'!$A$1:$Q$369</definedName>
    <definedName name="_xlnm.Print_Area" localSheetId="1">'3'!$A$1:$Q$368</definedName>
    <definedName name="_xlnm.Print_Area" localSheetId="21">'30'!$A$1:$Q$369</definedName>
    <definedName name="_xlnm.Print_Area" localSheetId="22">'31'!$A$1:$Q$369</definedName>
    <definedName name="_xlnm.Print_Area" localSheetId="23">'32'!$A$1:$Q$369</definedName>
    <definedName name="_xlnm.Print_Area" localSheetId="24">'33'!$A$1:$Q$369</definedName>
    <definedName name="_xlnm.Print_Area" localSheetId="25">'34'!$A$1:$Q$369</definedName>
    <definedName name="_xlnm.Print_Area" localSheetId="26">'35'!$A$1:$Q$369</definedName>
    <definedName name="_xlnm.Print_Area" localSheetId="27">'36'!$A$1:$Q$369</definedName>
    <definedName name="_xlnm.Print_Area" localSheetId="28">'37'!$A$1:$Q$369</definedName>
    <definedName name="_xlnm.Print_Area" localSheetId="29">'38'!$A$1:$Q$369</definedName>
    <definedName name="_xlnm.Print_Area" localSheetId="30">'39'!$A$1:$Q$369</definedName>
    <definedName name="_xlnm.Print_Area" localSheetId="2">'4'!$A$1:$Q$368</definedName>
    <definedName name="_xlnm.Print_Area" localSheetId="3">'5'!$A$1:$Q$370</definedName>
    <definedName name="_xlnm.Print_Area" localSheetId="4">'6'!$A$1:$Q$368</definedName>
    <definedName name="_xlnm.Print_Area" localSheetId="5">'7'!$A$1:$Q$369</definedName>
    <definedName name="_xlnm.Print_Area" localSheetId="6">'8'!$A$1:$Q$369</definedName>
    <definedName name="_xlnm.Print_Area" localSheetId="7">'9'!$A$1:$Q$369</definedName>
    <definedName name="_xlnm.Print_Area" localSheetId="31">свод!$A$1:$O$331</definedName>
  </definedNames>
  <calcPr calcId="125725" fullPrecision="0"/>
</workbook>
</file>

<file path=xl/calcChain.xml><?xml version="1.0" encoding="utf-8"?>
<calcChain xmlns="http://schemas.openxmlformats.org/spreadsheetml/2006/main">
  <c r="L296" i="48"/>
  <c r="K296"/>
  <c r="J300"/>
  <c r="L294" i="27"/>
  <c r="K294"/>
  <c r="L295" i="24"/>
  <c r="K295"/>
  <c r="Q294" i="47" l="1"/>
  <c r="J294" i="50" l="1"/>
  <c r="J295"/>
  <c r="J296"/>
  <c r="J297"/>
  <c r="J298"/>
  <c r="J293"/>
  <c r="J230"/>
  <c r="K230"/>
  <c r="L230"/>
  <c r="J231"/>
  <c r="J232"/>
  <c r="J233"/>
  <c r="J234"/>
  <c r="J235"/>
  <c r="J236"/>
  <c r="J237"/>
  <c r="J238"/>
  <c r="J239"/>
  <c r="J240"/>
  <c r="J241"/>
  <c r="J242"/>
  <c r="J244"/>
  <c r="K244"/>
  <c r="L244"/>
  <c r="J245"/>
  <c r="K245"/>
  <c r="L245"/>
  <c r="J246"/>
  <c r="K246"/>
  <c r="L246"/>
  <c r="J247"/>
  <c r="K247"/>
  <c r="L247"/>
  <c r="J248"/>
  <c r="K248"/>
  <c r="L248"/>
  <c r="K229"/>
  <c r="L229"/>
  <c r="J229"/>
  <c r="J190"/>
  <c r="K190"/>
  <c r="L190"/>
  <c r="J191"/>
  <c r="J192"/>
  <c r="K192"/>
  <c r="L192"/>
  <c r="J189"/>
  <c r="J300" i="13"/>
  <c r="Q300" s="1"/>
  <c r="Q299"/>
  <c r="Q298"/>
  <c r="L298"/>
  <c r="K298"/>
  <c r="Q297"/>
  <c r="L297"/>
  <c r="K297"/>
  <c r="Q296"/>
  <c r="L296"/>
  <c r="K296"/>
  <c r="Q295"/>
  <c r="L295"/>
  <c r="K295"/>
  <c r="Q294"/>
  <c r="L294"/>
  <c r="K294"/>
  <c r="Q293"/>
  <c r="L293"/>
  <c r="K293"/>
  <c r="N282"/>
  <c r="K300" l="1"/>
  <c r="L300"/>
  <c r="L100" i="55" l="1"/>
  <c r="K100"/>
  <c r="L54"/>
  <c r="K54"/>
  <c r="J146" i="50"/>
  <c r="J147"/>
  <c r="J148"/>
  <c r="J149"/>
  <c r="J150"/>
  <c r="J151"/>
  <c r="J145"/>
  <c r="J101"/>
  <c r="J102"/>
  <c r="J103"/>
  <c r="J104"/>
  <c r="J105"/>
  <c r="J106"/>
  <c r="K106" s="1"/>
  <c r="J100"/>
  <c r="J55"/>
  <c r="J56"/>
  <c r="J57"/>
  <c r="J58"/>
  <c r="J59"/>
  <c r="J54"/>
  <c r="L106" l="1"/>
  <c r="L151"/>
  <c r="K151"/>
  <c r="L300" i="55"/>
  <c r="K300"/>
  <c r="J300"/>
  <c r="Q300" s="1"/>
  <c r="Q299"/>
  <c r="Q298"/>
  <c r="Q297"/>
  <c r="Q296"/>
  <c r="Q295"/>
  <c r="Q294"/>
  <c r="Q293"/>
  <c r="N282"/>
  <c r="L251"/>
  <c r="K251"/>
  <c r="J251"/>
  <c r="Q251" s="1"/>
  <c r="Q250"/>
  <c r="Q249"/>
  <c r="Q248"/>
  <c r="Q247"/>
  <c r="Q246"/>
  <c r="Q245"/>
  <c r="Q244"/>
  <c r="Q243"/>
  <c r="Q242"/>
  <c r="Q241"/>
  <c r="Q240"/>
  <c r="Q239"/>
  <c r="Q238"/>
  <c r="Q237"/>
  <c r="Q236"/>
  <c r="Q235"/>
  <c r="Q234"/>
  <c r="Q233"/>
  <c r="Q232"/>
  <c r="Q231"/>
  <c r="Q230"/>
  <c r="N223"/>
  <c r="N222"/>
  <c r="L194"/>
  <c r="K194"/>
  <c r="J194"/>
  <c r="Q194" s="1"/>
  <c r="Q193"/>
  <c r="Q192"/>
  <c r="Q191"/>
  <c r="Q190"/>
  <c r="Q189"/>
  <c r="J153"/>
  <c r="Q153" s="1"/>
  <c r="Q152"/>
  <c r="Q151"/>
  <c r="Q150"/>
  <c r="L150"/>
  <c r="K150"/>
  <c r="Q149"/>
  <c r="L149"/>
  <c r="K149"/>
  <c r="Q148"/>
  <c r="L148"/>
  <c r="K148"/>
  <c r="Q147"/>
  <c r="L147"/>
  <c r="K147"/>
  <c r="Q146"/>
  <c r="L146"/>
  <c r="K146"/>
  <c r="Q145"/>
  <c r="L145"/>
  <c r="K145"/>
  <c r="J108"/>
  <c r="Q108" s="1"/>
  <c r="Q107"/>
  <c r="Q106"/>
  <c r="Q105"/>
  <c r="L105"/>
  <c r="K105"/>
  <c r="Q104"/>
  <c r="Q103"/>
  <c r="L103"/>
  <c r="K103"/>
  <c r="Q102"/>
  <c r="L102"/>
  <c r="K102"/>
  <c r="Q101"/>
  <c r="L101"/>
  <c r="L108" s="1"/>
  <c r="K101"/>
  <c r="Q100"/>
  <c r="J62"/>
  <c r="Q61"/>
  <c r="Q60"/>
  <c r="Q59"/>
  <c r="L59"/>
  <c r="K59"/>
  <c r="Q58"/>
  <c r="L58"/>
  <c r="K58"/>
  <c r="Q57"/>
  <c r="L57"/>
  <c r="K57"/>
  <c r="Q56"/>
  <c r="L56"/>
  <c r="K56"/>
  <c r="Q55"/>
  <c r="L55"/>
  <c r="K55"/>
  <c r="Q54"/>
  <c r="K62" l="1"/>
  <c r="L62"/>
  <c r="K108"/>
  <c r="K153"/>
  <c r="J154"/>
  <c r="Q154" s="1"/>
  <c r="L153"/>
  <c r="K154"/>
  <c r="L154"/>
  <c r="L109"/>
  <c r="Q62"/>
  <c r="J109"/>
  <c r="Q109" s="1"/>
  <c r="K109" l="1"/>
  <c r="J300" i="47"/>
  <c r="L294"/>
  <c r="K294"/>
  <c r="L297" i="27"/>
  <c r="K297"/>
  <c r="L297" i="49"/>
  <c r="K297"/>
  <c r="L295" i="15" l="1"/>
  <c r="K295"/>
  <c r="J300" i="11"/>
  <c r="K298"/>
  <c r="L298"/>
  <c r="L297"/>
  <c r="K297"/>
  <c r="L295"/>
  <c r="K295"/>
  <c r="L294"/>
  <c r="K294"/>
  <c r="Q294" i="50" l="1"/>
  <c r="Q295"/>
  <c r="Q296"/>
  <c r="Q297"/>
  <c r="Q298"/>
  <c r="J300" i="32"/>
  <c r="J300" i="31"/>
  <c r="J300" i="29"/>
  <c r="Q300" s="1"/>
  <c r="J300" i="27"/>
  <c r="J300" i="25"/>
  <c r="Q300" s="1"/>
  <c r="J300" i="24"/>
  <c r="Q300" s="1"/>
  <c r="J300" i="22"/>
  <c r="J300" i="21"/>
  <c r="Q300" s="1"/>
  <c r="J300" i="49"/>
  <c r="J300" i="44"/>
  <c r="J300" i="16"/>
  <c r="J300" i="15"/>
  <c r="J300" i="10"/>
  <c r="J243" i="50"/>
  <c r="Q243" s="1"/>
  <c r="Q298" i="47"/>
  <c r="Q295"/>
  <c r="L293"/>
  <c r="K293"/>
  <c r="L294" i="32"/>
  <c r="K294"/>
  <c r="K293" i="29"/>
  <c r="L293"/>
  <c r="K294"/>
  <c r="L294"/>
  <c r="K293" i="27"/>
  <c r="L293"/>
  <c r="L296" i="25"/>
  <c r="K296"/>
  <c r="J300" i="12"/>
  <c r="J300" i="9"/>
  <c r="Q59" i="50"/>
  <c r="K58"/>
  <c r="Q105"/>
  <c r="L150"/>
  <c r="Q147"/>
  <c r="L148"/>
  <c r="K149"/>
  <c r="Q151"/>
  <c r="Q145"/>
  <c r="A359" i="48"/>
  <c r="Q101" i="50"/>
  <c r="Q102"/>
  <c r="Q103"/>
  <c r="L104"/>
  <c r="Q106"/>
  <c r="J300" i="28"/>
  <c r="Q295" i="9"/>
  <c r="Q294"/>
  <c r="Q300" i="15"/>
  <c r="J300" i="51"/>
  <c r="Q300" s="1"/>
  <c r="Q299" i="39"/>
  <c r="Q298"/>
  <c r="Q297"/>
  <c r="Q296"/>
  <c r="Q295"/>
  <c r="Q294"/>
  <c r="J300"/>
  <c r="Q300" s="1"/>
  <c r="N282"/>
  <c r="J300" i="46"/>
  <c r="J300" i="52"/>
  <c r="Q299" i="33"/>
  <c r="Q298"/>
  <c r="Q297"/>
  <c r="Q296"/>
  <c r="Q295"/>
  <c r="Q294"/>
  <c r="J300"/>
  <c r="Q300" s="1"/>
  <c r="N282"/>
  <c r="Q299" i="54"/>
  <c r="Q298"/>
  <c r="Q297"/>
  <c r="Q296"/>
  <c r="Q295"/>
  <c r="Q294"/>
  <c r="J300"/>
  <c r="Q300" s="1"/>
  <c r="N282"/>
  <c r="L252"/>
  <c r="K252"/>
  <c r="J252"/>
  <c r="Q252" s="1"/>
  <c r="Q251"/>
  <c r="Q250"/>
  <c r="Q249"/>
  <c r="Q248"/>
  <c r="Q247"/>
  <c r="Q246"/>
  <c r="Q245"/>
  <c r="Q244"/>
  <c r="Q243"/>
  <c r="Q242"/>
  <c r="Q241"/>
  <c r="Q240"/>
  <c r="Q239"/>
  <c r="Q238"/>
  <c r="Q237"/>
  <c r="Q236"/>
  <c r="Q235"/>
  <c r="Q234"/>
  <c r="Q233"/>
  <c r="Q232"/>
  <c r="Q231"/>
  <c r="N224"/>
  <c r="N223"/>
  <c r="L195"/>
  <c r="K195"/>
  <c r="J195"/>
  <c r="Q195" s="1"/>
  <c r="Q194"/>
  <c r="Q193"/>
  <c r="Q192"/>
  <c r="Q191"/>
  <c r="Q190"/>
  <c r="J153"/>
  <c r="Q153" s="1"/>
  <c r="Q152"/>
  <c r="Q151"/>
  <c r="Q150"/>
  <c r="L150"/>
  <c r="K150"/>
  <c r="Q149"/>
  <c r="L149"/>
  <c r="K149"/>
  <c r="Q148"/>
  <c r="L148"/>
  <c r="K148"/>
  <c r="Q147"/>
  <c r="L147"/>
  <c r="K147"/>
  <c r="Q146"/>
  <c r="L146"/>
  <c r="K146"/>
  <c r="Q145"/>
  <c r="L145"/>
  <c r="K145"/>
  <c r="K153" s="1"/>
  <c r="J108"/>
  <c r="Q108" s="1"/>
  <c r="Q107"/>
  <c r="Q106"/>
  <c r="Q105"/>
  <c r="L105"/>
  <c r="K105"/>
  <c r="Q104"/>
  <c r="L104"/>
  <c r="K104"/>
  <c r="Q103"/>
  <c r="L103"/>
  <c r="K103"/>
  <c r="Q102"/>
  <c r="L102"/>
  <c r="K102"/>
  <c r="Q101"/>
  <c r="L101"/>
  <c r="K101"/>
  <c r="Q100"/>
  <c r="L100"/>
  <c r="K100"/>
  <c r="J62"/>
  <c r="Q62" s="1"/>
  <c r="Q61"/>
  <c r="Q60"/>
  <c r="Q59"/>
  <c r="L59"/>
  <c r="K59"/>
  <c r="Q58"/>
  <c r="L58"/>
  <c r="K58"/>
  <c r="Q57"/>
  <c r="L57"/>
  <c r="K57"/>
  <c r="Q56"/>
  <c r="L56"/>
  <c r="K56"/>
  <c r="Q55"/>
  <c r="L55"/>
  <c r="K55"/>
  <c r="Q54"/>
  <c r="L54"/>
  <c r="K54"/>
  <c r="L300" i="39"/>
  <c r="K300"/>
  <c r="Q293"/>
  <c r="L293" i="33"/>
  <c r="L294"/>
  <c r="L295"/>
  <c r="L296"/>
  <c r="L297"/>
  <c r="L298"/>
  <c r="K293"/>
  <c r="Q293"/>
  <c r="K294"/>
  <c r="K295"/>
  <c r="K296"/>
  <c r="K297"/>
  <c r="K298"/>
  <c r="K300" i="54"/>
  <c r="Q293"/>
  <c r="L300"/>
  <c r="Q102" i="44"/>
  <c r="N282" i="51"/>
  <c r="N282" i="9"/>
  <c r="N282" i="10"/>
  <c r="N282" i="11"/>
  <c r="N282" i="12"/>
  <c r="N282" i="14"/>
  <c r="N282" i="15"/>
  <c r="N282" i="16"/>
  <c r="N282" i="44"/>
  <c r="N282" i="49"/>
  <c r="N282" i="21"/>
  <c r="N282" i="22"/>
  <c r="N282" i="23"/>
  <c r="N282" i="24"/>
  <c r="N282" i="25"/>
  <c r="N282" i="26"/>
  <c r="N282" i="27"/>
  <c r="N282" i="28"/>
  <c r="N282" i="29"/>
  <c r="N282" i="31"/>
  <c r="N282" i="32"/>
  <c r="N282" i="52"/>
  <c r="N282" i="46"/>
  <c r="N282" i="47"/>
  <c r="N282" i="48"/>
  <c r="N282" i="38"/>
  <c r="N282" i="50"/>
  <c r="Q294" i="51"/>
  <c r="Q295"/>
  <c r="Q296"/>
  <c r="Q297"/>
  <c r="Q298"/>
  <c r="Q299"/>
  <c r="Q297" i="9"/>
  <c r="Q299"/>
  <c r="Q295" i="10"/>
  <c r="Q296"/>
  <c r="Q299"/>
  <c r="Q296" i="11"/>
  <c r="Q299"/>
  <c r="Q294" i="12"/>
  <c r="Q295"/>
  <c r="Q296"/>
  <c r="Q297"/>
  <c r="Q298"/>
  <c r="Q299"/>
  <c r="Q299" i="14"/>
  <c r="Q294" i="15"/>
  <c r="Q296"/>
  <c r="Q297"/>
  <c r="Q298"/>
  <c r="Q299"/>
  <c r="Q294" i="16"/>
  <c r="Q298"/>
  <c r="Q299"/>
  <c r="Q296" i="44"/>
  <c r="Q299"/>
  <c r="Q295" i="49"/>
  <c r="Q296"/>
  <c r="Q299"/>
  <c r="Q296" i="21"/>
  <c r="Q298"/>
  <c r="Q299"/>
  <c r="Q295" i="22"/>
  <c r="Q296"/>
  <c r="Q299"/>
  <c r="Q299" i="23"/>
  <c r="Q296" i="24"/>
  <c r="Q299"/>
  <c r="Q295" i="25"/>
  <c r="Q298"/>
  <c r="Q299"/>
  <c r="Q299" i="26"/>
  <c r="Q296" i="27"/>
  <c r="Q298"/>
  <c r="Q299"/>
  <c r="Q296" i="28"/>
  <c r="Q299"/>
  <c r="Q295" i="29"/>
  <c r="Q296"/>
  <c r="Q299"/>
  <c r="Q296" i="31"/>
  <c r="Q299"/>
  <c r="Q296" i="32"/>
  <c r="Q298"/>
  <c r="Q299"/>
  <c r="Q295" i="52"/>
  <c r="Q296"/>
  <c r="Q299"/>
  <c r="Q295" i="46"/>
  <c r="Q296"/>
  <c r="Q299"/>
  <c r="Q296" i="47"/>
  <c r="Q297"/>
  <c r="Q299"/>
  <c r="Q295" i="48"/>
  <c r="Q299"/>
  <c r="Q299" i="38"/>
  <c r="Q293" i="12"/>
  <c r="Q293" i="15"/>
  <c r="Q293" i="16"/>
  <c r="Q293" i="49"/>
  <c r="Q293" i="27"/>
  <c r="Q293" i="29"/>
  <c r="Q232" i="51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32" i="9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31" i="10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31" i="1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32" i="1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31" i="13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31" i="14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31" i="15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31" i="16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30" i="44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32" i="49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31" i="2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31" i="22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31" i="23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31" i="24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31" i="25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32" i="26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31" i="27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31" i="28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31" i="29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31" i="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31" i="32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31" i="33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31" i="52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31" i="46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30" i="47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31" i="48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31" i="38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31" i="39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31" i="51"/>
  <c r="Q231" i="9"/>
  <c r="Q230" i="10"/>
  <c r="Q230" i="11"/>
  <c r="Q231" i="12"/>
  <c r="Q230" i="13"/>
  <c r="Q230" i="14"/>
  <c r="Q230" i="15"/>
  <c r="Q230" i="16"/>
  <c r="Q229" i="44"/>
  <c r="Q231" i="49"/>
  <c r="Q230" i="21"/>
  <c r="Q230" i="22"/>
  <c r="Q230" i="23"/>
  <c r="Q230" i="24"/>
  <c r="Q230" i="25"/>
  <c r="Q231" i="26"/>
  <c r="Q230" i="27"/>
  <c r="Q230" i="28"/>
  <c r="Q230" i="29"/>
  <c r="Q230" i="31"/>
  <c r="Q230" i="32"/>
  <c r="Q230" i="33"/>
  <c r="Q230" i="52"/>
  <c r="Q230" i="46"/>
  <c r="Q229" i="47"/>
  <c r="Q230" i="48"/>
  <c r="Q230" i="38"/>
  <c r="Q230" i="39"/>
  <c r="Q192" i="51"/>
  <c r="Q192" i="9"/>
  <c r="Q191" i="10"/>
  <c r="Q191" i="11"/>
  <c r="Q192" i="12"/>
  <c r="Q191" i="13"/>
  <c r="Q192" i="14"/>
  <c r="Q191" i="15"/>
  <c r="Q191" i="16"/>
  <c r="Q191" i="44"/>
  <c r="Q192" i="49"/>
  <c r="Q191" i="21"/>
  <c r="Q191" i="22"/>
  <c r="Q191" i="23"/>
  <c r="Q191" i="24"/>
  <c r="Q191" i="25"/>
  <c r="Q192" i="26"/>
  <c r="Q191" i="27"/>
  <c r="Q191" i="28"/>
  <c r="Q191" i="29"/>
  <c r="Q191" i="31"/>
  <c r="Q191" i="32"/>
  <c r="Q191" i="33"/>
  <c r="Q191" i="52"/>
  <c r="Q191" i="46"/>
  <c r="Q191" i="47"/>
  <c r="Q191" i="48"/>
  <c r="Q191" i="38"/>
  <c r="Q191" i="39"/>
  <c r="Q190" i="51"/>
  <c r="Q190" i="9"/>
  <c r="Q189" i="10"/>
  <c r="Q189" i="11"/>
  <c r="Q190" i="12"/>
  <c r="Q189" i="13"/>
  <c r="Q190" i="14"/>
  <c r="Q189" i="15"/>
  <c r="Q189" i="16"/>
  <c r="Q189" i="44"/>
  <c r="Q190" i="49"/>
  <c r="Q189" i="21"/>
  <c r="Q189" i="22"/>
  <c r="Q189" i="23"/>
  <c r="Q189" i="24"/>
  <c r="Q189" i="25"/>
  <c r="Q190" i="26"/>
  <c r="Q189" i="27"/>
  <c r="Q189" i="28"/>
  <c r="Q189" i="29"/>
  <c r="Q189" i="31"/>
  <c r="Q189" i="32"/>
  <c r="Q189" i="33"/>
  <c r="Q189" i="52"/>
  <c r="Q189" i="46"/>
  <c r="Q189" i="47"/>
  <c r="Q189" i="48"/>
  <c r="Q189" i="38"/>
  <c r="Q189" i="39"/>
  <c r="Q146" i="51"/>
  <c r="Q147"/>
  <c r="Q148"/>
  <c r="Q149"/>
  <c r="Q150"/>
  <c r="Q151"/>
  <c r="Q152"/>
  <c r="Q146" i="9"/>
  <c r="Q147"/>
  <c r="Q148"/>
  <c r="Q149"/>
  <c r="Q150"/>
  <c r="Q151"/>
  <c r="Q152"/>
  <c r="Q146" i="10"/>
  <c r="Q147"/>
  <c r="Q148"/>
  <c r="Q149"/>
  <c r="Q150"/>
  <c r="Q151"/>
  <c r="Q152"/>
  <c r="Q146" i="11"/>
  <c r="Q147"/>
  <c r="Q148"/>
  <c r="Q149"/>
  <c r="Q150"/>
  <c r="Q151"/>
  <c r="Q152"/>
  <c r="Q146" i="12"/>
  <c r="Q147"/>
  <c r="Q148"/>
  <c r="Q149"/>
  <c r="Q150"/>
  <c r="Q151"/>
  <c r="Q152"/>
  <c r="Q146" i="13"/>
  <c r="Q147"/>
  <c r="Q148"/>
  <c r="Q149"/>
  <c r="Q150"/>
  <c r="Q151"/>
  <c r="Q152"/>
  <c r="Q146" i="14"/>
  <c r="Q147"/>
  <c r="Q148"/>
  <c r="Q149"/>
  <c r="Q150"/>
  <c r="Q151"/>
  <c r="Q152"/>
  <c r="Q146" i="15"/>
  <c r="Q147"/>
  <c r="Q148"/>
  <c r="Q149"/>
  <c r="Q150"/>
  <c r="Q151"/>
  <c r="Q152"/>
  <c r="Q146" i="16"/>
  <c r="Q147"/>
  <c r="Q148"/>
  <c r="Q149"/>
  <c r="Q150"/>
  <c r="Q151"/>
  <c r="Q152"/>
  <c r="Q146" i="44"/>
  <c r="Q147"/>
  <c r="Q148"/>
  <c r="Q149"/>
  <c r="Q150"/>
  <c r="Q151"/>
  <c r="Q152"/>
  <c r="Q146" i="49"/>
  <c r="Q147"/>
  <c r="Q148"/>
  <c r="Q149"/>
  <c r="Q150"/>
  <c r="Q151"/>
  <c r="Q152"/>
  <c r="Q146" i="21"/>
  <c r="Q147"/>
  <c r="Q148"/>
  <c r="Q149"/>
  <c r="Q150"/>
  <c r="Q151"/>
  <c r="Q152"/>
  <c r="Q146" i="22"/>
  <c r="Q147"/>
  <c r="Q148"/>
  <c r="Q149"/>
  <c r="Q150"/>
  <c r="Q151"/>
  <c r="Q152"/>
  <c r="Q146" i="23"/>
  <c r="Q147"/>
  <c r="Q148"/>
  <c r="Q149"/>
  <c r="Q150"/>
  <c r="Q151"/>
  <c r="Q152"/>
  <c r="Q146" i="24"/>
  <c r="Q147"/>
  <c r="Q148"/>
  <c r="Q149"/>
  <c r="Q150"/>
  <c r="Q151"/>
  <c r="Q152"/>
  <c r="Q146" i="25"/>
  <c r="Q147"/>
  <c r="Q148"/>
  <c r="Q149"/>
  <c r="Q150"/>
  <c r="Q151"/>
  <c r="Q152"/>
  <c r="Q146" i="26"/>
  <c r="Q147"/>
  <c r="Q148"/>
  <c r="Q149"/>
  <c r="Q150"/>
  <c r="Q151"/>
  <c r="Q152"/>
  <c r="Q146" i="27"/>
  <c r="Q147"/>
  <c r="Q148"/>
  <c r="Q149"/>
  <c r="Q150"/>
  <c r="Q151"/>
  <c r="Q152"/>
  <c r="Q146" i="28"/>
  <c r="Q147"/>
  <c r="Q148"/>
  <c r="Q149"/>
  <c r="Q150"/>
  <c r="Q151"/>
  <c r="Q152"/>
  <c r="Q146" i="29"/>
  <c r="Q147"/>
  <c r="Q148"/>
  <c r="Q149"/>
  <c r="Q150"/>
  <c r="Q151"/>
  <c r="Q152"/>
  <c r="Q146" i="31"/>
  <c r="Q147"/>
  <c r="Q148"/>
  <c r="Q149"/>
  <c r="Q150"/>
  <c r="Q151"/>
  <c r="Q152"/>
  <c r="Q146" i="32"/>
  <c r="Q147"/>
  <c r="Q148"/>
  <c r="Q149"/>
  <c r="Q150"/>
  <c r="Q151"/>
  <c r="Q152"/>
  <c r="Q146" i="33"/>
  <c r="Q147"/>
  <c r="Q148"/>
  <c r="Q149"/>
  <c r="Q150"/>
  <c r="Q151"/>
  <c r="Q152"/>
  <c r="Q146" i="52"/>
  <c r="Q147"/>
  <c r="Q148"/>
  <c r="Q149"/>
  <c r="Q150"/>
  <c r="Q151"/>
  <c r="Q152"/>
  <c r="Q146" i="46"/>
  <c r="Q147"/>
  <c r="Q148"/>
  <c r="Q149"/>
  <c r="Q150"/>
  <c r="Q151"/>
  <c r="Q152"/>
  <c r="Q146" i="47"/>
  <c r="Q147"/>
  <c r="Q148"/>
  <c r="Q149"/>
  <c r="Q150"/>
  <c r="Q151"/>
  <c r="Q152"/>
  <c r="Q146" i="48"/>
  <c r="Q147"/>
  <c r="Q148"/>
  <c r="Q149"/>
  <c r="Q150"/>
  <c r="Q151"/>
  <c r="Q152"/>
  <c r="Q146" i="38"/>
  <c r="Q147"/>
  <c r="Q148"/>
  <c r="Q149"/>
  <c r="Q150"/>
  <c r="Q151"/>
  <c r="Q152"/>
  <c r="Q146" i="39"/>
  <c r="Q147"/>
  <c r="Q148"/>
  <c r="Q149"/>
  <c r="Q150"/>
  <c r="Q151"/>
  <c r="Q152"/>
  <c r="Q148" i="50"/>
  <c r="Q145" i="51"/>
  <c r="Q145" i="9"/>
  <c r="Q145" i="10"/>
  <c r="Q145" i="11"/>
  <c r="Q145" i="12"/>
  <c r="Q145" i="13"/>
  <c r="Q145" i="14"/>
  <c r="Q145" i="15"/>
  <c r="Q145" i="16"/>
  <c r="Q145" i="44"/>
  <c r="Q145" i="49"/>
  <c r="Q145" i="21"/>
  <c r="Q145" i="22"/>
  <c r="Q145" i="23"/>
  <c r="Q145" i="24"/>
  <c r="Q145" i="25"/>
  <c r="Q145" i="26"/>
  <c r="Q145" i="27"/>
  <c r="Q145" i="28"/>
  <c r="Q145" i="29"/>
  <c r="Q145" i="31"/>
  <c r="Q145" i="32"/>
  <c r="Q145" i="33"/>
  <c r="Q145" i="52"/>
  <c r="Q145" i="46"/>
  <c r="Q145" i="47"/>
  <c r="Q145" i="48"/>
  <c r="Q145" i="38"/>
  <c r="Q145" i="39"/>
  <c r="Q101" i="51"/>
  <c r="Q102"/>
  <c r="Q103"/>
  <c r="Q104"/>
  <c r="Q105"/>
  <c r="Q106"/>
  <c r="Q107"/>
  <c r="Q101" i="9"/>
  <c r="Q102"/>
  <c r="Q103"/>
  <c r="Q104"/>
  <c r="Q105"/>
  <c r="Q106"/>
  <c r="Q107"/>
  <c r="Q101" i="10"/>
  <c r="Q102"/>
  <c r="Q103"/>
  <c r="Q104"/>
  <c r="Q105"/>
  <c r="Q106"/>
  <c r="Q107"/>
  <c r="Q101" i="11"/>
  <c r="Q102"/>
  <c r="Q103"/>
  <c r="Q104"/>
  <c r="Q105"/>
  <c r="Q106"/>
  <c r="Q107"/>
  <c r="Q101" i="12"/>
  <c r="Q102"/>
  <c r="Q103"/>
  <c r="Q104"/>
  <c r="Q105"/>
  <c r="Q106"/>
  <c r="Q107"/>
  <c r="Q101" i="13"/>
  <c r="Q102"/>
  <c r="Q103"/>
  <c r="Q104"/>
  <c r="Q105"/>
  <c r="Q106"/>
  <c r="Q107"/>
  <c r="Q101" i="14"/>
  <c r="Q102"/>
  <c r="Q103"/>
  <c r="Q104"/>
  <c r="Q105"/>
  <c r="Q106"/>
  <c r="Q107"/>
  <c r="Q101" i="15"/>
  <c r="Q102"/>
  <c r="Q103"/>
  <c r="Q104"/>
  <c r="Q105"/>
  <c r="Q106"/>
  <c r="Q107"/>
  <c r="Q101" i="16"/>
  <c r="Q102"/>
  <c r="Q103"/>
  <c r="Q104"/>
  <c r="Q105"/>
  <c r="Q106"/>
  <c r="Q107"/>
  <c r="Q101" i="44"/>
  <c r="Q103"/>
  <c r="Q104"/>
  <c r="Q105"/>
  <c r="Q106"/>
  <c r="Q107"/>
  <c r="Q101" i="49"/>
  <c r="Q102"/>
  <c r="Q103"/>
  <c r="Q104"/>
  <c r="Q105"/>
  <c r="Q106"/>
  <c r="Q107"/>
  <c r="Q101" i="21"/>
  <c r="Q102"/>
  <c r="Q103"/>
  <c r="Q104"/>
  <c r="Q105"/>
  <c r="Q106"/>
  <c r="Q107"/>
  <c r="Q101" i="22"/>
  <c r="Q102"/>
  <c r="Q103"/>
  <c r="Q104"/>
  <c r="Q105"/>
  <c r="Q106"/>
  <c r="Q107"/>
  <c r="Q101" i="23"/>
  <c r="Q102"/>
  <c r="Q103"/>
  <c r="Q104"/>
  <c r="Q105"/>
  <c r="Q106"/>
  <c r="Q107"/>
  <c r="Q101" i="24"/>
  <c r="Q102"/>
  <c r="Q103"/>
  <c r="Q104"/>
  <c r="Q105"/>
  <c r="Q106"/>
  <c r="Q107"/>
  <c r="Q101" i="25"/>
  <c r="Q102"/>
  <c r="Q103"/>
  <c r="Q104"/>
  <c r="Q105"/>
  <c r="Q106"/>
  <c r="Q107"/>
  <c r="Q101" i="26"/>
  <c r="Q102"/>
  <c r="Q103"/>
  <c r="Q104"/>
  <c r="Q105"/>
  <c r="Q106"/>
  <c r="Q107"/>
  <c r="Q101" i="27"/>
  <c r="Q102"/>
  <c r="Q103"/>
  <c r="Q104"/>
  <c r="Q105"/>
  <c r="Q106"/>
  <c r="Q107"/>
  <c r="Q101" i="28"/>
  <c r="Q102"/>
  <c r="Q103"/>
  <c r="Q104"/>
  <c r="Q105"/>
  <c r="Q106"/>
  <c r="Q107"/>
  <c r="Q101" i="29"/>
  <c r="Q102"/>
  <c r="Q103"/>
  <c r="Q104"/>
  <c r="Q105"/>
  <c r="Q106"/>
  <c r="Q107"/>
  <c r="Q101" i="31"/>
  <c r="Q102"/>
  <c r="Q103"/>
  <c r="Q104"/>
  <c r="Q105"/>
  <c r="Q106"/>
  <c r="Q107"/>
  <c r="Q101" i="32"/>
  <c r="Q102"/>
  <c r="Q103"/>
  <c r="Q104"/>
  <c r="Q105"/>
  <c r="Q106"/>
  <c r="Q107"/>
  <c r="Q101" i="33"/>
  <c r="Q102"/>
  <c r="Q103"/>
  <c r="Q104"/>
  <c r="Q105"/>
  <c r="Q106"/>
  <c r="Q107"/>
  <c r="Q101" i="52"/>
  <c r="Q102"/>
  <c r="Q103"/>
  <c r="Q104"/>
  <c r="Q105"/>
  <c r="Q106"/>
  <c r="Q107"/>
  <c r="Q101" i="46"/>
  <c r="Q102"/>
  <c r="Q103"/>
  <c r="Q104"/>
  <c r="Q105"/>
  <c r="Q106"/>
  <c r="Q107"/>
  <c r="Q101" i="47"/>
  <c r="Q102"/>
  <c r="Q103"/>
  <c r="Q104"/>
  <c r="Q105"/>
  <c r="Q106"/>
  <c r="Q107"/>
  <c r="Q101" i="48"/>
  <c r="Q102"/>
  <c r="Q103"/>
  <c r="Q104"/>
  <c r="Q105"/>
  <c r="Q106"/>
  <c r="Q107"/>
  <c r="Q101" i="38"/>
  <c r="Q102"/>
  <c r="Q103"/>
  <c r="Q104"/>
  <c r="Q105"/>
  <c r="Q106"/>
  <c r="Q107"/>
  <c r="Q101" i="39"/>
  <c r="Q102"/>
  <c r="Q103"/>
  <c r="Q104"/>
  <c r="Q105"/>
  <c r="Q106"/>
  <c r="Q107"/>
  <c r="Q100" i="51"/>
  <c r="Q100" i="9"/>
  <c r="Q100" i="10"/>
  <c r="Q100" i="11"/>
  <c r="Q100" i="12"/>
  <c r="Q100" i="13"/>
  <c r="Q100" i="14"/>
  <c r="Q100" i="15"/>
  <c r="Q100" i="16"/>
  <c r="Q100" i="44"/>
  <c r="Q100" i="49"/>
  <c r="Q100" i="21"/>
  <c r="Q100" i="22"/>
  <c r="Q100" i="23"/>
  <c r="Q100" i="24"/>
  <c r="Q100" i="25"/>
  <c r="Q100" i="26"/>
  <c r="Q100" i="27"/>
  <c r="Q100" i="28"/>
  <c r="Q100" i="29"/>
  <c r="Q100" i="31"/>
  <c r="Q100" i="32"/>
  <c r="Q100" i="33"/>
  <c r="Q100" i="52"/>
  <c r="Q100" i="46"/>
  <c r="Q100" i="47"/>
  <c r="Q100" i="48"/>
  <c r="Q100" i="38"/>
  <c r="Q100" i="39"/>
  <c r="Q60" i="51"/>
  <c r="Q61"/>
  <c r="Q60" i="9"/>
  <c r="Q61"/>
  <c r="Q60" i="10"/>
  <c r="Q61"/>
  <c r="Q60" i="11"/>
  <c r="Q61"/>
  <c r="Q60" i="12"/>
  <c r="Q61"/>
  <c r="Q60" i="13"/>
  <c r="Q61"/>
  <c r="Q60" i="14"/>
  <c r="Q61"/>
  <c r="Q60" i="15"/>
  <c r="Q61"/>
  <c r="Q60" i="16"/>
  <c r="Q61"/>
  <c r="Q60" i="44"/>
  <c r="Q61"/>
  <c r="Q60" i="49"/>
  <c r="Q61"/>
  <c r="Q60" i="21"/>
  <c r="Q61"/>
  <c r="Q60" i="22"/>
  <c r="Q61"/>
  <c r="Q60" i="23"/>
  <c r="Q61"/>
  <c r="Q60" i="24"/>
  <c r="Q61"/>
  <c r="Q60" i="25"/>
  <c r="Q61"/>
  <c r="Q60" i="26"/>
  <c r="Q61"/>
  <c r="Q60" i="27"/>
  <c r="Q61"/>
  <c r="Q60" i="28"/>
  <c r="Q61"/>
  <c r="Q60" i="29"/>
  <c r="Q61"/>
  <c r="Q60" i="31"/>
  <c r="Q61"/>
  <c r="Q60" i="32"/>
  <c r="Q61"/>
  <c r="Q60" i="33"/>
  <c r="Q61"/>
  <c r="Q60" i="52"/>
  <c r="Q61"/>
  <c r="Q60" i="46"/>
  <c r="Q61"/>
  <c r="Q60" i="47"/>
  <c r="Q61"/>
  <c r="Q60" i="48"/>
  <c r="Q61"/>
  <c r="Q60" i="38"/>
  <c r="Q61"/>
  <c r="Q60" i="39"/>
  <c r="Q61"/>
  <c r="Q55" i="51"/>
  <c r="Q56"/>
  <c r="Q57"/>
  <c r="Q58"/>
  <c r="Q59"/>
  <c r="Q55" i="9"/>
  <c r="Q56"/>
  <c r="Q57"/>
  <c r="Q58"/>
  <c r="Q59"/>
  <c r="Q55" i="10"/>
  <c r="Q56"/>
  <c r="Q57"/>
  <c r="Q58"/>
  <c r="Q59"/>
  <c r="Q55" i="11"/>
  <c r="Q56"/>
  <c r="Q57"/>
  <c r="Q58"/>
  <c r="Q59"/>
  <c r="Q55" i="12"/>
  <c r="Q56"/>
  <c r="Q57"/>
  <c r="Q58"/>
  <c r="Q59"/>
  <c r="Q55" i="13"/>
  <c r="Q56"/>
  <c r="Q57"/>
  <c r="Q58"/>
  <c r="Q59"/>
  <c r="Q55" i="14"/>
  <c r="Q56"/>
  <c r="Q57"/>
  <c r="Q58"/>
  <c r="Q59"/>
  <c r="Q55" i="15"/>
  <c r="Q56"/>
  <c r="Q57"/>
  <c r="Q58"/>
  <c r="Q59"/>
  <c r="Q55" i="16"/>
  <c r="Q56"/>
  <c r="Q57"/>
  <c r="Q58"/>
  <c r="Q59"/>
  <c r="Q55" i="44"/>
  <c r="Q56"/>
  <c r="Q57"/>
  <c r="Q58"/>
  <c r="Q59"/>
  <c r="Q55" i="49"/>
  <c r="Q56"/>
  <c r="Q57"/>
  <c r="Q58"/>
  <c r="Q59"/>
  <c r="Q55" i="21"/>
  <c r="Q56"/>
  <c r="Q57"/>
  <c r="Q58"/>
  <c r="Q59"/>
  <c r="Q55" i="22"/>
  <c r="Q56"/>
  <c r="Q57"/>
  <c r="Q58"/>
  <c r="Q59"/>
  <c r="Q55" i="23"/>
  <c r="Q56"/>
  <c r="Q57"/>
  <c r="Q58"/>
  <c r="Q59"/>
  <c r="Q55" i="24"/>
  <c r="Q56"/>
  <c r="Q57"/>
  <c r="Q58"/>
  <c r="Q59"/>
  <c r="Q55" i="25"/>
  <c r="Q56"/>
  <c r="Q57"/>
  <c r="Q58"/>
  <c r="Q59"/>
  <c r="Q55" i="26"/>
  <c r="Q56"/>
  <c r="Q57"/>
  <c r="Q58"/>
  <c r="Q59"/>
  <c r="Q55" i="27"/>
  <c r="Q56"/>
  <c r="Q57"/>
  <c r="Q58"/>
  <c r="Q59"/>
  <c r="Q55" i="28"/>
  <c r="Q56"/>
  <c r="Q57"/>
  <c r="Q58"/>
  <c r="Q59"/>
  <c r="Q55" i="29"/>
  <c r="Q56"/>
  <c r="Q57"/>
  <c r="Q58"/>
  <c r="Q59"/>
  <c r="Q55" i="31"/>
  <c r="Q56"/>
  <c r="Q57"/>
  <c r="Q58"/>
  <c r="Q59"/>
  <c r="Q55" i="32"/>
  <c r="Q56"/>
  <c r="Q57"/>
  <c r="Q58"/>
  <c r="Q59"/>
  <c r="Q55" i="33"/>
  <c r="Q56"/>
  <c r="Q57"/>
  <c r="Q58"/>
  <c r="Q59"/>
  <c r="Q55" i="52"/>
  <c r="Q56"/>
  <c r="Q57"/>
  <c r="Q58"/>
  <c r="Q59"/>
  <c r="Q55" i="46"/>
  <c r="Q56"/>
  <c r="Q57"/>
  <c r="Q58"/>
  <c r="Q59"/>
  <c r="Q55" i="47"/>
  <c r="Q56"/>
  <c r="Q57"/>
  <c r="Q58"/>
  <c r="Q59"/>
  <c r="Q55" i="48"/>
  <c r="Q56"/>
  <c r="Q57"/>
  <c r="Q58"/>
  <c r="Q59"/>
  <c r="Q55" i="38"/>
  <c r="Q56"/>
  <c r="Q57"/>
  <c r="Q58"/>
  <c r="Q59"/>
  <c r="Q55" i="39"/>
  <c r="Q56"/>
  <c r="Q57"/>
  <c r="Q58"/>
  <c r="Q59"/>
  <c r="Q58" i="50"/>
  <c r="Q54" i="51"/>
  <c r="Q54" i="9"/>
  <c r="Q54" i="10"/>
  <c r="Q54" i="11"/>
  <c r="Q54" i="12"/>
  <c r="Q54" i="13"/>
  <c r="Q54" i="14"/>
  <c r="Q54" i="15"/>
  <c r="Q54" i="16"/>
  <c r="Q54" i="44"/>
  <c r="Q54" i="49"/>
  <c r="Q54" i="21"/>
  <c r="Q54" i="22"/>
  <c r="Q54" i="23"/>
  <c r="Q54" i="24"/>
  <c r="Q54" i="25"/>
  <c r="Q54" i="26"/>
  <c r="Q54" i="27"/>
  <c r="Q54" i="28"/>
  <c r="Q54" i="29"/>
  <c r="Q54" i="31"/>
  <c r="Q54" i="32"/>
  <c r="Q54" i="33"/>
  <c r="Q54" i="52"/>
  <c r="Q54" i="46"/>
  <c r="Q54" i="47"/>
  <c r="Q54" i="48"/>
  <c r="Q54" i="38"/>
  <c r="Q54" i="39"/>
  <c r="Q298" i="9"/>
  <c r="L297"/>
  <c r="L296"/>
  <c r="L295"/>
  <c r="L294"/>
  <c r="K293"/>
  <c r="Q298" i="10"/>
  <c r="Q297" i="11"/>
  <c r="L296"/>
  <c r="L300" s="1"/>
  <c r="Q300" i="12"/>
  <c r="Q298" i="14"/>
  <c r="Q297"/>
  <c r="Q296"/>
  <c r="Q295"/>
  <c r="Q294"/>
  <c r="J300"/>
  <c r="Q300" s="1"/>
  <c r="L298" i="15"/>
  <c r="L297"/>
  <c r="L296"/>
  <c r="L294"/>
  <c r="L293"/>
  <c r="Q297" i="16"/>
  <c r="Q295"/>
  <c r="L296" i="44"/>
  <c r="L296" i="49"/>
  <c r="L295"/>
  <c r="L293"/>
  <c r="Q297" i="21"/>
  <c r="Q295"/>
  <c r="Q294"/>
  <c r="L296" i="22"/>
  <c r="L295"/>
  <c r="Q298" i="23"/>
  <c r="Q297"/>
  <c r="Q296"/>
  <c r="Q295"/>
  <c r="Q294"/>
  <c r="L296" i="24"/>
  <c r="L300" s="1"/>
  <c r="Q297" i="25"/>
  <c r="Q296"/>
  <c r="Q294"/>
  <c r="L298" i="27"/>
  <c r="L296"/>
  <c r="L300" i="28"/>
  <c r="L296" i="29"/>
  <c r="L295"/>
  <c r="L296" i="31"/>
  <c r="L300" s="1"/>
  <c r="L298" i="32"/>
  <c r="L296"/>
  <c r="L300" i="52"/>
  <c r="L296" i="46"/>
  <c r="L295"/>
  <c r="L298" i="47"/>
  <c r="L297"/>
  <c r="L296"/>
  <c r="L295"/>
  <c r="L295" i="48"/>
  <c r="L300" s="1"/>
  <c r="L150" i="51"/>
  <c r="L150" i="9"/>
  <c r="L150" i="10"/>
  <c r="L150" i="11"/>
  <c r="L150" i="12"/>
  <c r="L150" i="13"/>
  <c r="L150" i="14"/>
  <c r="L150" i="15"/>
  <c r="L150" i="16"/>
  <c r="L150" i="44"/>
  <c r="L150" i="49"/>
  <c r="L150" i="21"/>
  <c r="L150" i="22"/>
  <c r="L150" i="23"/>
  <c r="L150" i="24"/>
  <c r="L150" i="25"/>
  <c r="L150" i="26"/>
  <c r="L150" i="27"/>
  <c r="L150" i="28"/>
  <c r="L150" i="29"/>
  <c r="L150" i="31"/>
  <c r="L150" i="32"/>
  <c r="L150" i="33"/>
  <c r="L150" i="52"/>
  <c r="L150" i="46"/>
  <c r="L150" i="47"/>
  <c r="L150" i="48"/>
  <c r="L150" i="38"/>
  <c r="L150" i="39"/>
  <c r="K150" i="51"/>
  <c r="K150" i="9"/>
  <c r="K150" i="10"/>
  <c r="K150" i="11"/>
  <c r="K150" i="12"/>
  <c r="K150" i="13"/>
  <c r="K150" i="14"/>
  <c r="K150" i="15"/>
  <c r="K150" i="16"/>
  <c r="K150" i="44"/>
  <c r="K150" i="49"/>
  <c r="K150" i="21"/>
  <c r="K150" i="22"/>
  <c r="K150" i="23"/>
  <c r="K150" i="24"/>
  <c r="K150" i="25"/>
  <c r="K150" i="26"/>
  <c r="K150" i="27"/>
  <c r="K150" i="28"/>
  <c r="K150" i="29"/>
  <c r="K150" i="31"/>
  <c r="K150" i="32"/>
  <c r="K150" i="33"/>
  <c r="K150" i="52"/>
  <c r="K150" i="46"/>
  <c r="K150" i="47"/>
  <c r="K150" i="48"/>
  <c r="K150" i="38"/>
  <c r="K150" i="39"/>
  <c r="L149" i="51"/>
  <c r="L149" i="9"/>
  <c r="L149" i="10"/>
  <c r="L149" i="11"/>
  <c r="L149" i="12"/>
  <c r="L149" i="13"/>
  <c r="L149" i="14"/>
  <c r="L149" i="15"/>
  <c r="L149" i="16"/>
  <c r="L149" i="44"/>
  <c r="L149" i="49"/>
  <c r="L149" i="21"/>
  <c r="L149" i="22"/>
  <c r="L149" i="23"/>
  <c r="L149" i="24"/>
  <c r="L149" i="25"/>
  <c r="L149" i="26"/>
  <c r="L149" i="27"/>
  <c r="L149" i="28"/>
  <c r="L149" i="29"/>
  <c r="L149" i="31"/>
  <c r="L149" i="32"/>
  <c r="L149" i="33"/>
  <c r="L149" i="52"/>
  <c r="L149" i="46"/>
  <c r="L149" i="47"/>
  <c r="L149" i="48"/>
  <c r="L149" i="38"/>
  <c r="L149" i="39"/>
  <c r="K149" i="51"/>
  <c r="K149" i="9"/>
  <c r="K149" i="10"/>
  <c r="K149" i="11"/>
  <c r="K149" i="12"/>
  <c r="K149" i="13"/>
  <c r="K149" i="14"/>
  <c r="K149" i="15"/>
  <c r="K149" i="16"/>
  <c r="K149" i="44"/>
  <c r="K149" i="49"/>
  <c r="K149" i="21"/>
  <c r="K149" i="22"/>
  <c r="K149" i="23"/>
  <c r="K149" i="24"/>
  <c r="K149" i="25"/>
  <c r="K149" i="26"/>
  <c r="K149" i="27"/>
  <c r="K149" i="28"/>
  <c r="K149" i="29"/>
  <c r="K149" i="31"/>
  <c r="K149" i="32"/>
  <c r="K149" i="33"/>
  <c r="K149" i="52"/>
  <c r="K149" i="46"/>
  <c r="K149" i="47"/>
  <c r="K149" i="48"/>
  <c r="K149" i="38"/>
  <c r="K149" i="39"/>
  <c r="L104" i="51"/>
  <c r="L104" i="9"/>
  <c r="L104" i="10"/>
  <c r="L104" i="11"/>
  <c r="L104" i="12"/>
  <c r="L104" i="13"/>
  <c r="L104" i="14"/>
  <c r="L104" i="15"/>
  <c r="L104" i="16"/>
  <c r="L104" i="44"/>
  <c r="L104" i="49"/>
  <c r="L104" i="21"/>
  <c r="L104" i="22"/>
  <c r="L104" i="23"/>
  <c r="L104" i="24"/>
  <c r="L104" i="25"/>
  <c r="L104" i="26"/>
  <c r="L104" i="27"/>
  <c r="L104" i="28"/>
  <c r="L104" i="29"/>
  <c r="L104" i="31"/>
  <c r="L104" i="32"/>
  <c r="L104" i="33"/>
  <c r="L104" i="52"/>
  <c r="L104" i="46"/>
  <c r="L104" i="47"/>
  <c r="L104" i="48"/>
  <c r="L104" i="38"/>
  <c r="L104" i="39"/>
  <c r="K104" i="51"/>
  <c r="K104" i="9"/>
  <c r="K104" i="10"/>
  <c r="K104" i="11"/>
  <c r="K104" i="12"/>
  <c r="K104" i="13"/>
  <c r="K104" i="14"/>
  <c r="K104" i="15"/>
  <c r="K104" i="16"/>
  <c r="K104" i="44"/>
  <c r="K104" i="49"/>
  <c r="K104" i="21"/>
  <c r="K104" i="22"/>
  <c r="K104" i="23"/>
  <c r="K104" i="24"/>
  <c r="K104" i="25"/>
  <c r="K104" i="26"/>
  <c r="K104" i="27"/>
  <c r="K104" i="28"/>
  <c r="K104" i="29"/>
  <c r="K104" i="31"/>
  <c r="K104" i="32"/>
  <c r="K104" i="33"/>
  <c r="K104" i="52"/>
  <c r="K104" i="46"/>
  <c r="K104" i="47"/>
  <c r="K104" i="48"/>
  <c r="K104" i="38"/>
  <c r="K104" i="39"/>
  <c r="L59" i="51"/>
  <c r="L59" i="9"/>
  <c r="L59" i="10"/>
  <c r="L59" i="11"/>
  <c r="L59" i="12"/>
  <c r="L59" i="13"/>
  <c r="L59" i="14"/>
  <c r="L59" i="15"/>
  <c r="L59" i="16"/>
  <c r="L59" i="44"/>
  <c r="L59" i="49"/>
  <c r="L59" i="21"/>
  <c r="L59" i="22"/>
  <c r="L59" i="23"/>
  <c r="L59" i="24"/>
  <c r="L59" i="25"/>
  <c r="L59" i="26"/>
  <c r="L59" i="27"/>
  <c r="L59" i="28"/>
  <c r="L59" i="29"/>
  <c r="L59" i="31"/>
  <c r="L59" i="32"/>
  <c r="L59" i="33"/>
  <c r="L59" i="52"/>
  <c r="L59" i="46"/>
  <c r="L59" i="47"/>
  <c r="L59" i="48"/>
  <c r="L59" i="38"/>
  <c r="L59" i="39"/>
  <c r="K59" i="51"/>
  <c r="K59" i="9"/>
  <c r="K59" i="10"/>
  <c r="K59" i="11"/>
  <c r="K59" i="12"/>
  <c r="K59" i="13"/>
  <c r="K59" i="14"/>
  <c r="K59" i="15"/>
  <c r="K59" i="16"/>
  <c r="K59" i="44"/>
  <c r="K59" i="49"/>
  <c r="K59" i="21"/>
  <c r="K59" i="22"/>
  <c r="K59" i="23"/>
  <c r="K59" i="24"/>
  <c r="K59" i="25"/>
  <c r="K59" i="26"/>
  <c r="K59" i="27"/>
  <c r="K59" i="28"/>
  <c r="K59" i="29"/>
  <c r="K59" i="31"/>
  <c r="K59" i="32"/>
  <c r="K59" i="33"/>
  <c r="K59" i="52"/>
  <c r="K59" i="46"/>
  <c r="K59" i="47"/>
  <c r="K59" i="48"/>
  <c r="K59" i="38"/>
  <c r="K59" i="39"/>
  <c r="L57" i="51"/>
  <c r="L57" i="9"/>
  <c r="L57" i="10"/>
  <c r="L57" i="11"/>
  <c r="L57" i="12"/>
  <c r="L57" i="13"/>
  <c r="L57" i="14"/>
  <c r="L57" i="15"/>
  <c r="L57" i="16"/>
  <c r="L57" i="44"/>
  <c r="L57" i="49"/>
  <c r="L57" i="21"/>
  <c r="L57" i="22"/>
  <c r="L57" i="23"/>
  <c r="L57" i="24"/>
  <c r="L57" i="25"/>
  <c r="L57" i="26"/>
  <c r="L57" i="27"/>
  <c r="L57" i="28"/>
  <c r="L57" i="29"/>
  <c r="L57" i="31"/>
  <c r="L57" i="32"/>
  <c r="L57" i="33"/>
  <c r="L57" i="52"/>
  <c r="L57" i="46"/>
  <c r="L57" i="47"/>
  <c r="L57" i="48"/>
  <c r="L57" i="38"/>
  <c r="L57" i="39"/>
  <c r="K57" i="51"/>
  <c r="K57" i="9"/>
  <c r="K57" i="10"/>
  <c r="K57" i="11"/>
  <c r="K57" i="12"/>
  <c r="K57" i="13"/>
  <c r="K57" i="14"/>
  <c r="K57" i="15"/>
  <c r="K57" i="16"/>
  <c r="K57" i="44"/>
  <c r="K57" i="49"/>
  <c r="K57" i="21"/>
  <c r="K57" i="22"/>
  <c r="K57" i="23"/>
  <c r="K57" i="24"/>
  <c r="K57" i="25"/>
  <c r="K57" i="26"/>
  <c r="K57" i="27"/>
  <c r="K57" i="28"/>
  <c r="K57" i="29"/>
  <c r="K57" i="31"/>
  <c r="K57" i="32"/>
  <c r="K57" i="33"/>
  <c r="K57" i="52"/>
  <c r="K57" i="46"/>
  <c r="K57" i="47"/>
  <c r="K57" i="48"/>
  <c r="K57" i="38"/>
  <c r="K57" i="39"/>
  <c r="Q189" i="50"/>
  <c r="Q231"/>
  <c r="Q233"/>
  <c r="L54"/>
  <c r="L56"/>
  <c r="Q57"/>
  <c r="J60"/>
  <c r="Q60" s="1"/>
  <c r="Q104"/>
  <c r="Q149"/>
  <c r="Q294" i="38"/>
  <c r="Q296"/>
  <c r="Q298"/>
  <c r="Q293" i="26"/>
  <c r="Q295"/>
  <c r="Q297"/>
  <c r="J300" i="23"/>
  <c r="Q300" s="1"/>
  <c r="Q293"/>
  <c r="Q293" i="38"/>
  <c r="Q295"/>
  <c r="Q297"/>
  <c r="L300" i="26"/>
  <c r="Q294"/>
  <c r="Q296"/>
  <c r="Q298"/>
  <c r="Q293" i="14"/>
  <c r="Q294" i="48"/>
  <c r="Q296"/>
  <c r="Q298"/>
  <c r="Q293"/>
  <c r="Q297"/>
  <c r="Q293" i="47"/>
  <c r="Q294" i="46"/>
  <c r="L298"/>
  <c r="Q298"/>
  <c r="Q293"/>
  <c r="L297"/>
  <c r="Q297"/>
  <c r="Q294" i="52"/>
  <c r="Q298"/>
  <c r="Q293"/>
  <c r="Q297"/>
  <c r="Q294" i="32"/>
  <c r="Q300"/>
  <c r="Q293"/>
  <c r="L295"/>
  <c r="Q295"/>
  <c r="L297"/>
  <c r="Q297"/>
  <c r="Q294" i="31"/>
  <c r="Q298"/>
  <c r="Q293"/>
  <c r="Q295"/>
  <c r="Q297"/>
  <c r="L297" i="29"/>
  <c r="Q297"/>
  <c r="Q294"/>
  <c r="L298"/>
  <c r="Q298"/>
  <c r="Q293" i="28"/>
  <c r="Q295"/>
  <c r="Q297"/>
  <c r="Q294"/>
  <c r="Q298"/>
  <c r="Q295" i="27"/>
  <c r="Q297"/>
  <c r="Q294"/>
  <c r="Q293" i="25"/>
  <c r="Q293" i="24"/>
  <c r="Q295"/>
  <c r="Q297"/>
  <c r="Q294"/>
  <c r="Q298"/>
  <c r="Q293" i="22"/>
  <c r="Q297"/>
  <c r="Q294"/>
  <c r="Q298"/>
  <c r="Q293" i="21"/>
  <c r="Q297" i="49"/>
  <c r="Q294"/>
  <c r="Q298"/>
  <c r="L293" i="44"/>
  <c r="Q293"/>
  <c r="L295"/>
  <c r="Q295"/>
  <c r="L297"/>
  <c r="Q297"/>
  <c r="Q294"/>
  <c r="L298"/>
  <c r="Q298"/>
  <c r="Q293" i="11"/>
  <c r="Q294"/>
  <c r="Q298"/>
  <c r="Q300" i="10"/>
  <c r="Q293"/>
  <c r="Q297"/>
  <c r="Q294"/>
  <c r="Q300" i="16"/>
  <c r="K298" i="47"/>
  <c r="K298" i="32"/>
  <c r="K300" i="28"/>
  <c r="K293" i="15"/>
  <c r="K297"/>
  <c r="K296" i="47"/>
  <c r="K296" i="32"/>
  <c r="K296" i="24"/>
  <c r="K300" s="1"/>
  <c r="K295" i="22"/>
  <c r="K296" i="49"/>
  <c r="K295" i="9"/>
  <c r="J300" i="38"/>
  <c r="Q300" s="1"/>
  <c r="K295" i="47"/>
  <c r="K297"/>
  <c r="K300" i="52"/>
  <c r="Q300"/>
  <c r="K295" i="32"/>
  <c r="K297"/>
  <c r="K295" i="29"/>
  <c r="K297"/>
  <c r="J300" i="26"/>
  <c r="Q300" s="1"/>
  <c r="K296" i="22"/>
  <c r="Q300"/>
  <c r="K293" i="49"/>
  <c r="K295"/>
  <c r="K296" i="44"/>
  <c r="K298"/>
  <c r="Q300"/>
  <c r="K294" i="9"/>
  <c r="Q300"/>
  <c r="K300" i="38"/>
  <c r="Q300" i="47"/>
  <c r="K296" i="29"/>
  <c r="Q300" i="28"/>
  <c r="Q300" i="49"/>
  <c r="K293" i="44"/>
  <c r="K295"/>
  <c r="K297"/>
  <c r="K294" i="15"/>
  <c r="K296"/>
  <c r="K298"/>
  <c r="K296" i="11"/>
  <c r="K300" s="1"/>
  <c r="K297" i="9"/>
  <c r="L300" i="38"/>
  <c r="K298" i="29"/>
  <c r="K295" i="48"/>
  <c r="K300" s="1"/>
  <c r="Q300"/>
  <c r="K295" i="46"/>
  <c r="K296"/>
  <c r="K297"/>
  <c r="K298"/>
  <c r="Q300"/>
  <c r="K296" i="31"/>
  <c r="K300" s="1"/>
  <c r="Q300"/>
  <c r="Q300" i="27"/>
  <c r="K296"/>
  <c r="K298"/>
  <c r="L295" i="25"/>
  <c r="L298"/>
  <c r="L296" i="21"/>
  <c r="L300" s="1"/>
  <c r="L293" i="16"/>
  <c r="L294"/>
  <c r="L298"/>
  <c r="L300" i="14"/>
  <c r="L293" i="12"/>
  <c r="L294"/>
  <c r="L295"/>
  <c r="L296"/>
  <c r="L297"/>
  <c r="L298"/>
  <c r="L293" i="10"/>
  <c r="L295"/>
  <c r="L294" i="51"/>
  <c r="L295"/>
  <c r="L296"/>
  <c r="L297"/>
  <c r="L300" s="1"/>
  <c r="L298"/>
  <c r="K295" i="25"/>
  <c r="K298"/>
  <c r="K296" i="21"/>
  <c r="K300" s="1"/>
  <c r="K293" i="16"/>
  <c r="K294"/>
  <c r="K298"/>
  <c r="K293" i="12"/>
  <c r="K294"/>
  <c r="K295"/>
  <c r="K296"/>
  <c r="K297"/>
  <c r="K298"/>
  <c r="K293" i="10"/>
  <c r="K295"/>
  <c r="K294" i="51"/>
  <c r="K295"/>
  <c r="K296"/>
  <c r="K297"/>
  <c r="K298"/>
  <c r="K300" s="1"/>
  <c r="Q193"/>
  <c r="Q194"/>
  <c r="Q193" i="9"/>
  <c r="Q194"/>
  <c r="Q192" i="10"/>
  <c r="Q193"/>
  <c r="Q192" i="11"/>
  <c r="Q193"/>
  <c r="Q193" i="12"/>
  <c r="Q194"/>
  <c r="Q192" i="13"/>
  <c r="Q193"/>
  <c r="Q193" i="14"/>
  <c r="Q194"/>
  <c r="Q192" i="15"/>
  <c r="Q193"/>
  <c r="Q192" i="16"/>
  <c r="Q193"/>
  <c r="Q193" i="49"/>
  <c r="Q194"/>
  <c r="Q192" i="21"/>
  <c r="Q193"/>
  <c r="Q192" i="22"/>
  <c r="Q193"/>
  <c r="Q192" i="23"/>
  <c r="Q193"/>
  <c r="Q192" i="24"/>
  <c r="Q193"/>
  <c r="Q192" i="25"/>
  <c r="Q193"/>
  <c r="Q193" i="26"/>
  <c r="Q194"/>
  <c r="Q192" i="27"/>
  <c r="Q193"/>
  <c r="Q192" i="28"/>
  <c r="Q193"/>
  <c r="Q192" i="29"/>
  <c r="Q193"/>
  <c r="Q192" i="31"/>
  <c r="Q193"/>
  <c r="Q192" i="32"/>
  <c r="Q193"/>
  <c r="Q192" i="33"/>
  <c r="Q193"/>
  <c r="Q192" i="52"/>
  <c r="Q193"/>
  <c r="Q192" i="46"/>
  <c r="Q193"/>
  <c r="Q192" i="47"/>
  <c r="Q193"/>
  <c r="Q192" i="48"/>
  <c r="Q193"/>
  <c r="Q192" i="38"/>
  <c r="Q193"/>
  <c r="Q192" i="39"/>
  <c r="Q193"/>
  <c r="Q193" i="50"/>
  <c r="Q192" i="44"/>
  <c r="Q193"/>
  <c r="N224" i="9"/>
  <c r="N223"/>
  <c r="N223" i="10"/>
  <c r="N222"/>
  <c r="N223" i="11"/>
  <c r="N222"/>
  <c r="N224" i="12"/>
  <c r="N223"/>
  <c r="N223" i="13"/>
  <c r="N222"/>
  <c r="N223" i="14"/>
  <c r="N222"/>
  <c r="N223" i="15"/>
  <c r="N222"/>
  <c r="N223" i="16"/>
  <c r="N222"/>
  <c r="N224" i="49"/>
  <c r="N223"/>
  <c r="N223" i="21"/>
  <c r="N222"/>
  <c r="N223" i="22"/>
  <c r="N222"/>
  <c r="N223" i="23"/>
  <c r="N222"/>
  <c r="N223" i="24"/>
  <c r="N222"/>
  <c r="N223" i="25"/>
  <c r="N222"/>
  <c r="N224" i="26"/>
  <c r="N223"/>
  <c r="N223" i="27"/>
  <c r="N222"/>
  <c r="N223" i="28"/>
  <c r="N222"/>
  <c r="N223" i="29"/>
  <c r="N222"/>
  <c r="N223" i="31"/>
  <c r="N222"/>
  <c r="N223" i="32"/>
  <c r="N222"/>
  <c r="N223" i="33"/>
  <c r="N222"/>
  <c r="N223" i="52"/>
  <c r="N222"/>
  <c r="N223" i="46"/>
  <c r="N222"/>
  <c r="N223" i="48"/>
  <c r="N222"/>
  <c r="N223" i="38"/>
  <c r="N222"/>
  <c r="N223" i="39"/>
  <c r="N222"/>
  <c r="N222" i="50"/>
  <c r="N221"/>
  <c r="N224" i="51"/>
  <c r="N223"/>
  <c r="Q251" i="9"/>
  <c r="Q250" i="10"/>
  <c r="Q250" i="11"/>
  <c r="Q251" i="12"/>
  <c r="Q250" i="13"/>
  <c r="Q250" i="14"/>
  <c r="Q250" i="15"/>
  <c r="Q250" i="16"/>
  <c r="Q249" i="44"/>
  <c r="Q251" i="49"/>
  <c r="Q250" i="21"/>
  <c r="Q250" i="22"/>
  <c r="Q250" i="23"/>
  <c r="Q250" i="24"/>
  <c r="Q250" i="25"/>
  <c r="Q251" i="26"/>
  <c r="Q250" i="27"/>
  <c r="Q250" i="28"/>
  <c r="Q250" i="29"/>
  <c r="Q250" i="31"/>
  <c r="Q250" i="32"/>
  <c r="Q250" i="33"/>
  <c r="Q250" i="52"/>
  <c r="Q250" i="46"/>
  <c r="Q249" i="47"/>
  <c r="Q250" i="48"/>
  <c r="Q250" i="38"/>
  <c r="Q250" i="39"/>
  <c r="Q249" i="50"/>
  <c r="Q251" i="51"/>
  <c r="Q191" i="9"/>
  <c r="Q190" i="10"/>
  <c r="Q190" i="11"/>
  <c r="Q191" i="12"/>
  <c r="Q190" i="13"/>
  <c r="Q191" i="14"/>
  <c r="Q190" i="15"/>
  <c r="Q190" i="16"/>
  <c r="Q190" i="44"/>
  <c r="Q191" i="49"/>
  <c r="Q190" i="21"/>
  <c r="Q190" i="22"/>
  <c r="Q190" i="23"/>
  <c r="Q190" i="24"/>
  <c r="Q190" i="25"/>
  <c r="Q191" i="26"/>
  <c r="Q190" i="27"/>
  <c r="Q190" i="28"/>
  <c r="Q190" i="29"/>
  <c r="Q190" i="31"/>
  <c r="Q190" i="32"/>
  <c r="Q190" i="33"/>
  <c r="Q190" i="52"/>
  <c r="Q190" i="46"/>
  <c r="Q190" i="47"/>
  <c r="Q190" i="48"/>
  <c r="Q190" i="38"/>
  <c r="Q190" i="39"/>
  <c r="Q191" i="51"/>
  <c r="Q146" i="50"/>
  <c r="Q100"/>
  <c r="Q55"/>
  <c r="L251" i="52"/>
  <c r="K251"/>
  <c r="J251"/>
  <c r="Q251" s="1"/>
  <c r="L194"/>
  <c r="K194"/>
  <c r="J194"/>
  <c r="Q194" s="1"/>
  <c r="J153"/>
  <c r="Q153" s="1"/>
  <c r="L148"/>
  <c r="K148"/>
  <c r="L147"/>
  <c r="K147"/>
  <c r="L146"/>
  <c r="K146"/>
  <c r="L145"/>
  <c r="L153" s="1"/>
  <c r="K145"/>
  <c r="K153" s="1"/>
  <c r="J108"/>
  <c r="Q108" s="1"/>
  <c r="L105"/>
  <c r="K105"/>
  <c r="L103"/>
  <c r="K103"/>
  <c r="L102"/>
  <c r="K102"/>
  <c r="L101"/>
  <c r="K101"/>
  <c r="L100"/>
  <c r="L108" s="1"/>
  <c r="K100"/>
  <c r="K108" s="1"/>
  <c r="J62"/>
  <c r="Q62" s="1"/>
  <c r="L58"/>
  <c r="K58"/>
  <c r="L56"/>
  <c r="K56"/>
  <c r="L55"/>
  <c r="K55"/>
  <c r="L54"/>
  <c r="L62" s="1"/>
  <c r="K54"/>
  <c r="K62" s="1"/>
  <c r="L252" i="51"/>
  <c r="K252"/>
  <c r="J252"/>
  <c r="Q252" s="1"/>
  <c r="L195"/>
  <c r="K195"/>
  <c r="J195"/>
  <c r="Q195" s="1"/>
  <c r="J153"/>
  <c r="Q153" s="1"/>
  <c r="L148"/>
  <c r="K148"/>
  <c r="L147"/>
  <c r="K147"/>
  <c r="L146"/>
  <c r="K146"/>
  <c r="L145"/>
  <c r="L153" s="1"/>
  <c r="K145"/>
  <c r="K153" s="1"/>
  <c r="J108"/>
  <c r="Q108" s="1"/>
  <c r="L105"/>
  <c r="K105"/>
  <c r="L103"/>
  <c r="K103"/>
  <c r="L102"/>
  <c r="K102"/>
  <c r="L101"/>
  <c r="K101"/>
  <c r="L100"/>
  <c r="K100"/>
  <c r="J62"/>
  <c r="Q62" s="1"/>
  <c r="L58"/>
  <c r="K58"/>
  <c r="L56"/>
  <c r="K56"/>
  <c r="L55"/>
  <c r="K55"/>
  <c r="L54"/>
  <c r="L62" s="1"/>
  <c r="K54"/>
  <c r="K62" s="1"/>
  <c r="Q230" i="50"/>
  <c r="Q232"/>
  <c r="Q234"/>
  <c r="Q235"/>
  <c r="Q236"/>
  <c r="Q237"/>
  <c r="Q238"/>
  <c r="Q239"/>
  <c r="Q240"/>
  <c r="Q241"/>
  <c r="Q242"/>
  <c r="Q244"/>
  <c r="Q245"/>
  <c r="Q246"/>
  <c r="Q247"/>
  <c r="Q229"/>
  <c r="Q190"/>
  <c r="Q191"/>
  <c r="Q192"/>
  <c r="L189" i="47"/>
  <c r="L189" i="50" s="1"/>
  <c r="K189" i="47"/>
  <c r="K189" i="50" s="1"/>
  <c r="L244" i="46"/>
  <c r="K244"/>
  <c r="L243"/>
  <c r="K243"/>
  <c r="L151" i="49"/>
  <c r="K151"/>
  <c r="L105"/>
  <c r="L106"/>
  <c r="K105"/>
  <c r="K106"/>
  <c r="L232" i="47"/>
  <c r="L232" i="50" s="1"/>
  <c r="L233" i="47"/>
  <c r="L233" i="50" s="1"/>
  <c r="L234" i="47"/>
  <c r="L234" i="50" s="1"/>
  <c r="L235" i="47"/>
  <c r="L235" i="50" s="1"/>
  <c r="L236" i="47"/>
  <c r="L236" i="50" s="1"/>
  <c r="L237" i="47"/>
  <c r="L237" i="50" s="1"/>
  <c r="L238" i="47"/>
  <c r="L238" i="50" s="1"/>
  <c r="L239" i="47"/>
  <c r="L239" i="50" s="1"/>
  <c r="L240" i="47"/>
  <c r="L240" i="50" s="1"/>
  <c r="L241" i="47"/>
  <c r="L241" i="50" s="1"/>
  <c r="L242" i="47"/>
  <c r="L243"/>
  <c r="K232"/>
  <c r="K232" i="50" s="1"/>
  <c r="K233" i="47"/>
  <c r="K233" i="50" s="1"/>
  <c r="K234" i="47"/>
  <c r="K234" i="50" s="1"/>
  <c r="K235" i="47"/>
  <c r="K235" i="50" s="1"/>
  <c r="K236" i="47"/>
  <c r="K236" i="50" s="1"/>
  <c r="K237" i="47"/>
  <c r="K237" i="50" s="1"/>
  <c r="K238" i="47"/>
  <c r="K238" i="50" s="1"/>
  <c r="K239" i="47"/>
  <c r="K239" i="50" s="1"/>
  <c r="K240" i="47"/>
  <c r="K240" i="50" s="1"/>
  <c r="K241" i="47"/>
  <c r="K241" i="50" s="1"/>
  <c r="K242" i="47"/>
  <c r="K243"/>
  <c r="L231"/>
  <c r="L231" i="50" s="1"/>
  <c r="K231" i="47"/>
  <c r="K231" i="50" s="1"/>
  <c r="L191" i="47"/>
  <c r="K191"/>
  <c r="L243" i="44"/>
  <c r="K243"/>
  <c r="K243" i="50" s="1"/>
  <c r="L242" i="44"/>
  <c r="K242"/>
  <c r="K242" i="50" s="1"/>
  <c r="L191" i="44"/>
  <c r="K191"/>
  <c r="L103" i="50"/>
  <c r="L145" i="9"/>
  <c r="L145" i="10"/>
  <c r="L145" i="11"/>
  <c r="L145" i="12"/>
  <c r="L145" i="13"/>
  <c r="L145" i="14"/>
  <c r="L145" i="15"/>
  <c r="L145" i="16"/>
  <c r="L145" i="44"/>
  <c r="L145" i="49"/>
  <c r="L145" i="21"/>
  <c r="L145" i="23"/>
  <c r="L145" i="24"/>
  <c r="L145" i="25"/>
  <c r="L145" i="26"/>
  <c r="L145" i="27"/>
  <c r="L145" i="28"/>
  <c r="L145" i="29"/>
  <c r="L145" i="31"/>
  <c r="L145" i="32"/>
  <c r="L145" i="33"/>
  <c r="L145" i="46"/>
  <c r="L145" i="47"/>
  <c r="L145" i="48"/>
  <c r="L145" i="38"/>
  <c r="L145" i="39"/>
  <c r="L145" i="22"/>
  <c r="K145" i="9"/>
  <c r="K145" i="10"/>
  <c r="K145" i="11"/>
  <c r="K145" i="12"/>
  <c r="K145" i="13"/>
  <c r="K145" i="14"/>
  <c r="K145" i="15"/>
  <c r="K145" i="16"/>
  <c r="K145" i="44"/>
  <c r="K145" i="49"/>
  <c r="K145" i="21"/>
  <c r="K145" i="23"/>
  <c r="K145" i="24"/>
  <c r="K145" i="25"/>
  <c r="K145" i="26"/>
  <c r="K145" i="27"/>
  <c r="K145" i="28"/>
  <c r="K145" i="29"/>
  <c r="K145" i="31"/>
  <c r="K145" i="32"/>
  <c r="K145" i="33"/>
  <c r="K145" i="46"/>
  <c r="K145" i="47"/>
  <c r="K145" i="48"/>
  <c r="K145" i="38"/>
  <c r="K145" i="39"/>
  <c r="K145" i="22"/>
  <c r="L105" i="9"/>
  <c r="L105" i="10"/>
  <c r="L105" i="11"/>
  <c r="L105" i="12"/>
  <c r="L105" i="13"/>
  <c r="L105" i="14"/>
  <c r="L105" i="15"/>
  <c r="L105" i="16"/>
  <c r="L105" i="44"/>
  <c r="L105" i="21"/>
  <c r="L105" i="23"/>
  <c r="L105" i="24"/>
  <c r="L105" i="25"/>
  <c r="L105" i="26"/>
  <c r="L105" i="27"/>
  <c r="L105" i="28"/>
  <c r="L105" i="29"/>
  <c r="L105" i="31"/>
  <c r="L105" i="32"/>
  <c r="L105" i="33"/>
  <c r="L105" i="46"/>
  <c r="L105" i="47"/>
  <c r="L105" i="48"/>
  <c r="L105" i="38"/>
  <c r="L105" i="39"/>
  <c r="L105" i="22"/>
  <c r="K105" i="9"/>
  <c r="K105" i="10"/>
  <c r="K105" i="11"/>
  <c r="K105" i="12"/>
  <c r="K105" i="13"/>
  <c r="K105" i="14"/>
  <c r="K105" i="15"/>
  <c r="K105" i="16"/>
  <c r="K105" i="44"/>
  <c r="K105" i="21"/>
  <c r="K105" i="23"/>
  <c r="K105" i="24"/>
  <c r="K105" i="25"/>
  <c r="K105" i="26"/>
  <c r="K105" i="27"/>
  <c r="K105" i="28"/>
  <c r="K105" i="29"/>
  <c r="K105" i="31"/>
  <c r="K105" i="32"/>
  <c r="K105" i="33"/>
  <c r="K105" i="46"/>
  <c r="K105" i="47"/>
  <c r="K105" i="48"/>
  <c r="K105" i="38"/>
  <c r="K105" i="39"/>
  <c r="K105" i="22"/>
  <c r="L100" i="9"/>
  <c r="L100" i="10"/>
  <c r="L100" i="11"/>
  <c r="L100" i="12"/>
  <c r="L100" i="13"/>
  <c r="L100" i="14"/>
  <c r="L100" i="15"/>
  <c r="L100" i="16"/>
  <c r="L100" i="44"/>
  <c r="L100" i="49"/>
  <c r="L100" i="21"/>
  <c r="L100" i="23"/>
  <c r="L100" i="24"/>
  <c r="L100" i="25"/>
  <c r="L100" i="26"/>
  <c r="L100" i="27"/>
  <c r="L100" i="28"/>
  <c r="L100" i="29"/>
  <c r="L100" i="31"/>
  <c r="L100" i="32"/>
  <c r="L100" i="33"/>
  <c r="L100" i="46"/>
  <c r="L100" i="47"/>
  <c r="L100" i="48"/>
  <c r="L100" i="38"/>
  <c r="L100" i="39"/>
  <c r="L100" i="22"/>
  <c r="K100" i="9"/>
  <c r="K100" i="10"/>
  <c r="K100" i="11"/>
  <c r="K100" i="12"/>
  <c r="K100" i="13"/>
  <c r="K100" i="14"/>
  <c r="K100" i="15"/>
  <c r="K100" i="16"/>
  <c r="K100" i="44"/>
  <c r="K100" i="49"/>
  <c r="K100" i="21"/>
  <c r="K100" i="23"/>
  <c r="K100" i="24"/>
  <c r="K100" i="25"/>
  <c r="K100" i="26"/>
  <c r="K100" i="27"/>
  <c r="K100" i="28"/>
  <c r="K100" i="29"/>
  <c r="K100" i="31"/>
  <c r="K100" i="32"/>
  <c r="K100" i="33"/>
  <c r="K100" i="46"/>
  <c r="K100" i="47"/>
  <c r="K100" i="48"/>
  <c r="K100" i="38"/>
  <c r="K100" i="39"/>
  <c r="K100" i="22"/>
  <c r="L147" i="9"/>
  <c r="L148"/>
  <c r="L147" i="10"/>
  <c r="L148"/>
  <c r="L147" i="11"/>
  <c r="L148"/>
  <c r="L147" i="12"/>
  <c r="L148"/>
  <c r="L147" i="13"/>
  <c r="L148"/>
  <c r="L147" i="14"/>
  <c r="L148"/>
  <c r="L147" i="15"/>
  <c r="L148"/>
  <c r="L147" i="16"/>
  <c r="L148"/>
  <c r="L147" i="44"/>
  <c r="L148"/>
  <c r="L147" i="49"/>
  <c r="L148"/>
  <c r="L147" i="21"/>
  <c r="L148"/>
  <c r="L147" i="22"/>
  <c r="L148"/>
  <c r="L147" i="23"/>
  <c r="L148"/>
  <c r="L147" i="24"/>
  <c r="L148"/>
  <c r="L147" i="25"/>
  <c r="L148"/>
  <c r="L147" i="26"/>
  <c r="L148"/>
  <c r="L147" i="27"/>
  <c r="L148"/>
  <c r="L147" i="28"/>
  <c r="L148"/>
  <c r="L147" i="29"/>
  <c r="L148"/>
  <c r="L147" i="31"/>
  <c r="L148"/>
  <c r="L147" i="32"/>
  <c r="L148"/>
  <c r="L147" i="33"/>
  <c r="L148"/>
  <c r="L147" i="46"/>
  <c r="L148"/>
  <c r="L147" i="47"/>
  <c r="L148"/>
  <c r="L147" i="48"/>
  <c r="L148"/>
  <c r="L147" i="38"/>
  <c r="L148"/>
  <c r="L147" i="39"/>
  <c r="L148"/>
  <c r="K147" i="9"/>
  <c r="K148"/>
  <c r="K147" i="10"/>
  <c r="K148"/>
  <c r="K147" i="11"/>
  <c r="K148"/>
  <c r="K147" i="12"/>
  <c r="K148"/>
  <c r="K147" i="13"/>
  <c r="K148"/>
  <c r="K147" i="14"/>
  <c r="K148"/>
  <c r="K147" i="15"/>
  <c r="K148"/>
  <c r="K147" i="16"/>
  <c r="K148"/>
  <c r="K147" i="44"/>
  <c r="K148"/>
  <c r="K147" i="49"/>
  <c r="K148"/>
  <c r="K147" i="21"/>
  <c r="K148"/>
  <c r="K147" i="22"/>
  <c r="K148"/>
  <c r="K147" i="23"/>
  <c r="K148"/>
  <c r="K147" i="24"/>
  <c r="K148"/>
  <c r="K147" i="25"/>
  <c r="K148"/>
  <c r="K147" i="26"/>
  <c r="K148"/>
  <c r="K147" i="27"/>
  <c r="K148"/>
  <c r="K147" i="28"/>
  <c r="K148"/>
  <c r="K147" i="29"/>
  <c r="K148"/>
  <c r="K147" i="31"/>
  <c r="K148"/>
  <c r="K147" i="32"/>
  <c r="K148"/>
  <c r="K147" i="33"/>
  <c r="K148"/>
  <c r="K147" i="46"/>
  <c r="K148"/>
  <c r="K147" i="47"/>
  <c r="K148"/>
  <c r="K147" i="48"/>
  <c r="K148"/>
  <c r="K147" i="38"/>
  <c r="K148"/>
  <c r="K147" i="39"/>
  <c r="K148"/>
  <c r="L146" i="9"/>
  <c r="L146" i="10"/>
  <c r="L146" i="11"/>
  <c r="L146" i="12"/>
  <c r="L153" s="1"/>
  <c r="L146" i="13"/>
  <c r="L146" i="14"/>
  <c r="L146" i="15"/>
  <c r="L153" s="1"/>
  <c r="L146" i="16"/>
  <c r="L146" i="44"/>
  <c r="L146" i="49"/>
  <c r="L146" i="21"/>
  <c r="L146" i="22"/>
  <c r="L146" i="23"/>
  <c r="L146" i="24"/>
  <c r="L146" i="25"/>
  <c r="L146" i="26"/>
  <c r="L146" i="27"/>
  <c r="L146" i="28"/>
  <c r="L146" i="29"/>
  <c r="L153" s="1"/>
  <c r="L146" i="31"/>
  <c r="L146" i="32"/>
  <c r="L146" i="33"/>
  <c r="L146" i="46"/>
  <c r="L146" i="47"/>
  <c r="L146" i="48"/>
  <c r="L146" i="38"/>
  <c r="L146" i="39"/>
  <c r="K146" i="9"/>
  <c r="K146" i="10"/>
  <c r="K146" i="11"/>
  <c r="K153" s="1"/>
  <c r="K146" i="12"/>
  <c r="K146" i="13"/>
  <c r="K146" i="14"/>
  <c r="K146" i="15"/>
  <c r="K146" i="16"/>
  <c r="K146" i="44"/>
  <c r="K153" s="1"/>
  <c r="K146" i="49"/>
  <c r="K146" i="21"/>
  <c r="K146" i="22"/>
  <c r="K146" i="23"/>
  <c r="K146" i="24"/>
  <c r="K153" s="1"/>
  <c r="K146" i="25"/>
  <c r="K146" i="26"/>
  <c r="K146" i="27"/>
  <c r="K146" i="28"/>
  <c r="K146" i="29"/>
  <c r="K146" i="31"/>
  <c r="K153" s="1"/>
  <c r="K146" i="32"/>
  <c r="K146" i="33"/>
  <c r="K146" i="46"/>
  <c r="K153"/>
  <c r="K146" i="47"/>
  <c r="K146" i="48"/>
  <c r="K146" i="38"/>
  <c r="K153"/>
  <c r="K146" i="39"/>
  <c r="L102" i="9"/>
  <c r="L103"/>
  <c r="L102" i="10"/>
  <c r="L103"/>
  <c r="L102" i="11"/>
  <c r="L103"/>
  <c r="L102" i="12"/>
  <c r="L103"/>
  <c r="L102" i="13"/>
  <c r="L103"/>
  <c r="L102" i="14"/>
  <c r="L103"/>
  <c r="L102" i="15"/>
  <c r="L103"/>
  <c r="L102" i="16"/>
  <c r="L103"/>
  <c r="L102" i="44"/>
  <c r="L103"/>
  <c r="L102" i="49"/>
  <c r="L103"/>
  <c r="L102" i="21"/>
  <c r="L103"/>
  <c r="L102" i="22"/>
  <c r="L103"/>
  <c r="L102" i="23"/>
  <c r="L103"/>
  <c r="L102" i="24"/>
  <c r="L103"/>
  <c r="L102" i="25"/>
  <c r="L103"/>
  <c r="L102" i="26"/>
  <c r="L103"/>
  <c r="L102" i="27"/>
  <c r="L103"/>
  <c r="L102" i="28"/>
  <c r="L103"/>
  <c r="L102" i="29"/>
  <c r="L103"/>
  <c r="L102" i="31"/>
  <c r="L103"/>
  <c r="L102" i="32"/>
  <c r="L103"/>
  <c r="L102" i="33"/>
  <c r="L103"/>
  <c r="L102" i="46"/>
  <c r="L103"/>
  <c r="L102" i="47"/>
  <c r="L103"/>
  <c r="L102" i="48"/>
  <c r="L103"/>
  <c r="L102" i="38"/>
  <c r="L103"/>
  <c r="L102" i="39"/>
  <c r="L103"/>
  <c r="K102" i="9"/>
  <c r="K103"/>
  <c r="K102" i="10"/>
  <c r="K103"/>
  <c r="K102" i="11"/>
  <c r="K103"/>
  <c r="K102" i="12"/>
  <c r="K103"/>
  <c r="K102" i="13"/>
  <c r="K103"/>
  <c r="K102" i="14"/>
  <c r="K103"/>
  <c r="K102" i="15"/>
  <c r="K103"/>
  <c r="K102" i="16"/>
  <c r="K103"/>
  <c r="K102" i="44"/>
  <c r="K103"/>
  <c r="K102" i="49"/>
  <c r="K103"/>
  <c r="K102" i="21"/>
  <c r="K103"/>
  <c r="K102" i="22"/>
  <c r="K103"/>
  <c r="K102" i="23"/>
  <c r="K103"/>
  <c r="K102" i="24"/>
  <c r="K103"/>
  <c r="K102" i="25"/>
  <c r="K103"/>
  <c r="K102" i="26"/>
  <c r="K103"/>
  <c r="K102" i="27"/>
  <c r="K103"/>
  <c r="K102" i="28"/>
  <c r="K103"/>
  <c r="K102" i="29"/>
  <c r="K103"/>
  <c r="K102" i="31"/>
  <c r="K103"/>
  <c r="K102" i="32"/>
  <c r="K103"/>
  <c r="K102" i="33"/>
  <c r="K103"/>
  <c r="K102" i="46"/>
  <c r="K103"/>
  <c r="K102" i="47"/>
  <c r="K103"/>
  <c r="K102" i="48"/>
  <c r="K103"/>
  <c r="K102" i="38"/>
  <c r="K103"/>
  <c r="K102" i="39"/>
  <c r="K103"/>
  <c r="L101" i="9"/>
  <c r="L101" i="10"/>
  <c r="L101" i="11"/>
  <c r="L101" i="12"/>
  <c r="L101" i="13"/>
  <c r="L101" i="14"/>
  <c r="L101" i="15"/>
  <c r="L101" i="16"/>
  <c r="L101" i="44"/>
  <c r="L101" i="49"/>
  <c r="L101" i="21"/>
  <c r="L101" i="22"/>
  <c r="L101" i="23"/>
  <c r="L108" s="1"/>
  <c r="L101" i="24"/>
  <c r="L101" i="25"/>
  <c r="L101" i="26"/>
  <c r="L101" i="27"/>
  <c r="L101" i="28"/>
  <c r="L101" i="29"/>
  <c r="L101" i="31"/>
  <c r="L101" i="32"/>
  <c r="L101" i="33"/>
  <c r="L101" i="46"/>
  <c r="L108" s="1"/>
  <c r="L101" i="47"/>
  <c r="L108" s="1"/>
  <c r="L101" i="48"/>
  <c r="L101" i="38"/>
  <c r="L101" i="39"/>
  <c r="K101" i="9"/>
  <c r="K101" i="10"/>
  <c r="K108" s="1"/>
  <c r="K101" i="11"/>
  <c r="K108" s="1"/>
  <c r="K101" i="12"/>
  <c r="K108" s="1"/>
  <c r="K101" i="13"/>
  <c r="K101" i="14"/>
  <c r="K101" i="15"/>
  <c r="K101" i="16"/>
  <c r="K108" s="1"/>
  <c r="K101" i="44"/>
  <c r="K101" i="49"/>
  <c r="K101" i="21"/>
  <c r="K101" i="22"/>
  <c r="K101" i="23"/>
  <c r="K108" s="1"/>
  <c r="K101" i="24"/>
  <c r="K101" i="25"/>
  <c r="K101" i="26"/>
  <c r="K101" i="27"/>
  <c r="K101" i="28"/>
  <c r="K101" i="29"/>
  <c r="K101" i="31"/>
  <c r="K101" i="32"/>
  <c r="K101" i="33"/>
  <c r="K108" s="1"/>
  <c r="K101" i="46"/>
  <c r="K101" i="47"/>
  <c r="K101" i="48"/>
  <c r="K108" s="1"/>
  <c r="K101" i="38"/>
  <c r="K101" i="39"/>
  <c r="L55" i="9"/>
  <c r="L56"/>
  <c r="L58"/>
  <c r="L55" i="10"/>
  <c r="L56"/>
  <c r="L58"/>
  <c r="L55" i="11"/>
  <c r="L56"/>
  <c r="L58"/>
  <c r="L55" i="12"/>
  <c r="L56"/>
  <c r="L58"/>
  <c r="L55" i="13"/>
  <c r="L56"/>
  <c r="L58"/>
  <c r="L55" i="14"/>
  <c r="L56"/>
  <c r="L58"/>
  <c r="L55" i="15"/>
  <c r="L56"/>
  <c r="L58"/>
  <c r="L55" i="16"/>
  <c r="L56"/>
  <c r="L58"/>
  <c r="L55" i="44"/>
  <c r="L56"/>
  <c r="L58"/>
  <c r="L55" i="49"/>
  <c r="L56"/>
  <c r="L58"/>
  <c r="L55" i="21"/>
  <c r="L56"/>
  <c r="L58"/>
  <c r="L55" i="22"/>
  <c r="L56"/>
  <c r="L58"/>
  <c r="L55" i="23"/>
  <c r="L56"/>
  <c r="L58"/>
  <c r="L55" i="24"/>
  <c r="L56"/>
  <c r="L58"/>
  <c r="L55" i="25"/>
  <c r="L56"/>
  <c r="L58"/>
  <c r="L55" i="26"/>
  <c r="L56"/>
  <c r="L58"/>
  <c r="L55" i="27"/>
  <c r="L56"/>
  <c r="L58"/>
  <c r="L55" i="28"/>
  <c r="L56"/>
  <c r="L58"/>
  <c r="L55" i="29"/>
  <c r="L56"/>
  <c r="L58"/>
  <c r="L55" i="31"/>
  <c r="L56"/>
  <c r="L58"/>
  <c r="L55" i="32"/>
  <c r="L56"/>
  <c r="L58"/>
  <c r="L55" i="33"/>
  <c r="L56"/>
  <c r="L58"/>
  <c r="L55" i="46"/>
  <c r="L56"/>
  <c r="L58"/>
  <c r="L55" i="47"/>
  <c r="L56"/>
  <c r="L58"/>
  <c r="L55" i="48"/>
  <c r="L56"/>
  <c r="L58"/>
  <c r="L55" i="38"/>
  <c r="L56"/>
  <c r="L58"/>
  <c r="L55" i="39"/>
  <c r="L56"/>
  <c r="L58"/>
  <c r="K55" i="9"/>
  <c r="K56"/>
  <c r="K58"/>
  <c r="K55" i="10"/>
  <c r="K56"/>
  <c r="K58"/>
  <c r="K55" i="11"/>
  <c r="K56"/>
  <c r="K58"/>
  <c r="K55" i="12"/>
  <c r="K56"/>
  <c r="K58"/>
  <c r="K55" i="13"/>
  <c r="K56"/>
  <c r="K58"/>
  <c r="K55" i="14"/>
  <c r="K56"/>
  <c r="K58"/>
  <c r="K55" i="15"/>
  <c r="K56"/>
  <c r="K58"/>
  <c r="K55" i="16"/>
  <c r="K56"/>
  <c r="K58"/>
  <c r="K55" i="44"/>
  <c r="K56"/>
  <c r="K58"/>
  <c r="K55" i="49"/>
  <c r="K56"/>
  <c r="K58"/>
  <c r="K55" i="21"/>
  <c r="K56"/>
  <c r="K58"/>
  <c r="K55" i="22"/>
  <c r="K56"/>
  <c r="K58"/>
  <c r="K55" i="23"/>
  <c r="K56"/>
  <c r="K58"/>
  <c r="K55" i="24"/>
  <c r="K56"/>
  <c r="K58"/>
  <c r="K55" i="25"/>
  <c r="K56"/>
  <c r="K58"/>
  <c r="K55" i="26"/>
  <c r="K56"/>
  <c r="K58"/>
  <c r="K55" i="27"/>
  <c r="K56"/>
  <c r="K58"/>
  <c r="K55" i="28"/>
  <c r="K56"/>
  <c r="K58"/>
  <c r="K55" i="29"/>
  <c r="K56"/>
  <c r="K58"/>
  <c r="K55" i="31"/>
  <c r="K56"/>
  <c r="K58"/>
  <c r="K55" i="32"/>
  <c r="K56"/>
  <c r="K58"/>
  <c r="K55" i="33"/>
  <c r="K56"/>
  <c r="K58"/>
  <c r="K55" i="46"/>
  <c r="K56"/>
  <c r="K58"/>
  <c r="K55" i="47"/>
  <c r="K56"/>
  <c r="K58"/>
  <c r="K55" i="48"/>
  <c r="K56"/>
  <c r="K58"/>
  <c r="K55" i="38"/>
  <c r="K56"/>
  <c r="K58"/>
  <c r="K55" i="39"/>
  <c r="K56"/>
  <c r="K58"/>
  <c r="L54" i="9"/>
  <c r="L62" s="1"/>
  <c r="L54" i="10"/>
  <c r="L54" i="11"/>
  <c r="L54" i="12"/>
  <c r="L54" i="13"/>
  <c r="L54" i="14"/>
  <c r="L54" i="15"/>
  <c r="L54" i="16"/>
  <c r="L54" i="44"/>
  <c r="L54" i="49"/>
  <c r="L54" i="21"/>
  <c r="L54" i="22"/>
  <c r="L54" i="23"/>
  <c r="L54" i="24"/>
  <c r="L54" i="25"/>
  <c r="L54" i="26"/>
  <c r="L54" i="27"/>
  <c r="L54" i="28"/>
  <c r="L54" i="29"/>
  <c r="L54" i="31"/>
  <c r="L54" i="32"/>
  <c r="L54" i="33"/>
  <c r="L54" i="46"/>
  <c r="L54" i="47"/>
  <c r="L54" i="48"/>
  <c r="L62" s="1"/>
  <c r="L54" i="38"/>
  <c r="L54" i="39"/>
  <c r="L62" s="1"/>
  <c r="K54" i="9"/>
  <c r="K54" i="10"/>
  <c r="K62" s="1"/>
  <c r="K54" i="11"/>
  <c r="K54" i="12"/>
  <c r="K54" i="13"/>
  <c r="K54" i="14"/>
  <c r="K62" s="1"/>
  <c r="K54" i="15"/>
  <c r="K54" i="16"/>
  <c r="K54" i="44"/>
  <c r="K54" i="49"/>
  <c r="K62" s="1"/>
  <c r="K54" i="21"/>
  <c r="K54" i="22"/>
  <c r="K54" i="23"/>
  <c r="K62" s="1"/>
  <c r="K54" i="24"/>
  <c r="K54" i="25"/>
  <c r="K54" i="26"/>
  <c r="K54" i="27"/>
  <c r="K54" i="28"/>
  <c r="K62" s="1"/>
  <c r="K54" i="29"/>
  <c r="K54" i="31"/>
  <c r="K54" i="32"/>
  <c r="K54" i="33"/>
  <c r="K54" i="46"/>
  <c r="K54" i="47"/>
  <c r="K62" s="1"/>
  <c r="K54" i="48"/>
  <c r="K54" i="38"/>
  <c r="K54" i="39"/>
  <c r="L252" i="49"/>
  <c r="K252"/>
  <c r="J252"/>
  <c r="Q252" s="1"/>
  <c r="L195"/>
  <c r="K195"/>
  <c r="J195"/>
  <c r="Q195" s="1"/>
  <c r="L153"/>
  <c r="K153"/>
  <c r="J153"/>
  <c r="Q153" s="1"/>
  <c r="J108"/>
  <c r="Q108" s="1"/>
  <c r="J62"/>
  <c r="Q62" s="1"/>
  <c r="K148" i="50"/>
  <c r="L100"/>
  <c r="L251" i="48"/>
  <c r="K251"/>
  <c r="J251"/>
  <c r="Q251" s="1"/>
  <c r="L194"/>
  <c r="K194"/>
  <c r="J194"/>
  <c r="Q194" s="1"/>
  <c r="K153"/>
  <c r="J153"/>
  <c r="Q153" s="1"/>
  <c r="L108"/>
  <c r="J108"/>
  <c r="Q108" s="1"/>
  <c r="J62"/>
  <c r="Q62" s="1"/>
  <c r="L250" i="47"/>
  <c r="J250"/>
  <c r="L194"/>
  <c r="J194"/>
  <c r="Q194" s="1"/>
  <c r="K153"/>
  <c r="J153"/>
  <c r="J108"/>
  <c r="Q108" s="1"/>
  <c r="J62"/>
  <c r="Q62" s="1"/>
  <c r="L251" i="46"/>
  <c r="K251"/>
  <c r="J251"/>
  <c r="Q251" s="1"/>
  <c r="L194"/>
  <c r="K194"/>
  <c r="J194"/>
  <c r="Q194" s="1"/>
  <c r="L153"/>
  <c r="J153"/>
  <c r="Q153" s="1"/>
  <c r="J108"/>
  <c r="Q108" s="1"/>
  <c r="J62"/>
  <c r="Q62" s="1"/>
  <c r="J250" i="44"/>
  <c r="L194"/>
  <c r="K194"/>
  <c r="J194"/>
  <c r="Q194" s="1"/>
  <c r="L153"/>
  <c r="J153"/>
  <c r="Q153" s="1"/>
  <c r="J108"/>
  <c r="Q108" s="1"/>
  <c r="J62"/>
  <c r="Q62" s="1"/>
  <c r="L251" i="39"/>
  <c r="K251"/>
  <c r="J251"/>
  <c r="Q251" s="1"/>
  <c r="L194"/>
  <c r="K194"/>
  <c r="J194"/>
  <c r="Q194" s="1"/>
  <c r="L251" i="38"/>
  <c r="K251"/>
  <c r="J251"/>
  <c r="Q251" s="1"/>
  <c r="L194"/>
  <c r="K194"/>
  <c r="J194"/>
  <c r="Q194" s="1"/>
  <c r="L251" i="33"/>
  <c r="K251"/>
  <c r="J251"/>
  <c r="Q251" s="1"/>
  <c r="L194"/>
  <c r="K194"/>
  <c r="J194"/>
  <c r="Q194" s="1"/>
  <c r="L251" i="32"/>
  <c r="K251"/>
  <c r="J251"/>
  <c r="Q251" s="1"/>
  <c r="L194"/>
  <c r="K194"/>
  <c r="J194"/>
  <c r="Q194" s="1"/>
  <c r="L251" i="31"/>
  <c r="K251"/>
  <c r="J251"/>
  <c r="Q251" s="1"/>
  <c r="L194"/>
  <c r="K194"/>
  <c r="J194"/>
  <c r="Q194" s="1"/>
  <c r="L251" i="29"/>
  <c r="K251"/>
  <c r="J251"/>
  <c r="Q251" s="1"/>
  <c r="L194"/>
  <c r="K194"/>
  <c r="J194"/>
  <c r="Q194" s="1"/>
  <c r="L251" i="28"/>
  <c r="K251"/>
  <c r="J251"/>
  <c r="Q251" s="1"/>
  <c r="L194"/>
  <c r="K194"/>
  <c r="J194"/>
  <c r="Q194" s="1"/>
  <c r="L251" i="27"/>
  <c r="K251"/>
  <c r="J251"/>
  <c r="Q251" s="1"/>
  <c r="L194"/>
  <c r="K194"/>
  <c r="J194"/>
  <c r="Q194" s="1"/>
  <c r="L252" i="26"/>
  <c r="K252"/>
  <c r="J252"/>
  <c r="Q252" s="1"/>
  <c r="L195"/>
  <c r="K195"/>
  <c r="J195"/>
  <c r="Q195" s="1"/>
  <c r="L251" i="25"/>
  <c r="K251"/>
  <c r="J251"/>
  <c r="Q251" s="1"/>
  <c r="L194"/>
  <c r="K194"/>
  <c r="J194"/>
  <c r="Q194" s="1"/>
  <c r="L251" i="24"/>
  <c r="K251"/>
  <c r="J251"/>
  <c r="Q251" s="1"/>
  <c r="L194"/>
  <c r="K194"/>
  <c r="J194"/>
  <c r="Q194"/>
  <c r="L251" i="23"/>
  <c r="K251"/>
  <c r="J251"/>
  <c r="Q251" s="1"/>
  <c r="L194"/>
  <c r="K194"/>
  <c r="J194"/>
  <c r="Q194" s="1"/>
  <c r="L251" i="22"/>
  <c r="K251"/>
  <c r="J251"/>
  <c r="Q251"/>
  <c r="L194"/>
  <c r="K194"/>
  <c r="J194"/>
  <c r="Q194"/>
  <c r="L251" i="21"/>
  <c r="K251"/>
  <c r="J251"/>
  <c r="Q251"/>
  <c r="L194"/>
  <c r="K194"/>
  <c r="J194"/>
  <c r="Q194"/>
  <c r="L251" i="16"/>
  <c r="K251"/>
  <c r="J251"/>
  <c r="Q251" s="1"/>
  <c r="L194"/>
  <c r="K194"/>
  <c r="J194"/>
  <c r="Q194" s="1"/>
  <c r="L251" i="15"/>
  <c r="K251"/>
  <c r="J251"/>
  <c r="Q251" s="1"/>
  <c r="L194"/>
  <c r="K194"/>
  <c r="J194"/>
  <c r="Q194" s="1"/>
  <c r="L251" i="14"/>
  <c r="K251"/>
  <c r="J251"/>
  <c r="Q251" s="1"/>
  <c r="L195"/>
  <c r="K195"/>
  <c r="J195"/>
  <c r="Q195" s="1"/>
  <c r="L251" i="13"/>
  <c r="K251"/>
  <c r="J251"/>
  <c r="Q251" s="1"/>
  <c r="L194"/>
  <c r="K194"/>
  <c r="J194"/>
  <c r="Q194" s="1"/>
  <c r="L252" i="12"/>
  <c r="K252"/>
  <c r="J252"/>
  <c r="Q252" s="1"/>
  <c r="L195"/>
  <c r="K195"/>
  <c r="J195"/>
  <c r="Q195" s="1"/>
  <c r="L251" i="11"/>
  <c r="K251"/>
  <c r="J251"/>
  <c r="Q251" s="1"/>
  <c r="L194"/>
  <c r="K194"/>
  <c r="J194"/>
  <c r="Q194" s="1"/>
  <c r="L251" i="10"/>
  <c r="K251"/>
  <c r="J251"/>
  <c r="Q251" s="1"/>
  <c r="L194"/>
  <c r="K194"/>
  <c r="J194"/>
  <c r="Q194" s="1"/>
  <c r="L252" i="9"/>
  <c r="K252"/>
  <c r="J252"/>
  <c r="Q252" s="1"/>
  <c r="L195"/>
  <c r="K195"/>
  <c r="J195"/>
  <c r="Q195" s="1"/>
  <c r="L153" i="39"/>
  <c r="J153"/>
  <c r="Q153" s="1"/>
  <c r="J108"/>
  <c r="Q108" s="1"/>
  <c r="J62"/>
  <c r="Q62" s="1"/>
  <c r="L153" i="38"/>
  <c r="J153"/>
  <c r="Q153" s="1"/>
  <c r="L108"/>
  <c r="K108"/>
  <c r="J108"/>
  <c r="Q108" s="1"/>
  <c r="J62"/>
  <c r="Q62" s="1"/>
  <c r="L153" i="33"/>
  <c r="K153"/>
  <c r="J153"/>
  <c r="Q153" s="1"/>
  <c r="L108"/>
  <c r="J108"/>
  <c r="Q108" s="1"/>
  <c r="J62"/>
  <c r="Q62" s="1"/>
  <c r="L153" i="32"/>
  <c r="K153"/>
  <c r="J153"/>
  <c r="Q153" s="1"/>
  <c r="L108"/>
  <c r="K108"/>
  <c r="J108"/>
  <c r="Q108" s="1"/>
  <c r="K62"/>
  <c r="J62"/>
  <c r="Q62" s="1"/>
  <c r="L153" i="31"/>
  <c r="J153"/>
  <c r="Q153" s="1"/>
  <c r="J108"/>
  <c r="Q108" s="1"/>
  <c r="K62"/>
  <c r="J62"/>
  <c r="Q62" s="1"/>
  <c r="K153" i="29"/>
  <c r="J153"/>
  <c r="Q153" s="1"/>
  <c r="L108"/>
  <c r="K108"/>
  <c r="J108"/>
  <c r="Q108" s="1"/>
  <c r="K62"/>
  <c r="K154" s="1"/>
  <c r="J62"/>
  <c r="Q62" s="1"/>
  <c r="L153" i="28"/>
  <c r="K153"/>
  <c r="J153"/>
  <c r="Q153" s="1"/>
  <c r="L108"/>
  <c r="J108"/>
  <c r="Q108" s="1"/>
  <c r="J62"/>
  <c r="Q62" s="1"/>
  <c r="K153" i="27"/>
  <c r="J153"/>
  <c r="Q153" s="1"/>
  <c r="K108"/>
  <c r="J108"/>
  <c r="Q108" s="1"/>
  <c r="J62"/>
  <c r="Q62" s="1"/>
  <c r="L153" i="26"/>
  <c r="J153"/>
  <c r="Q153" s="1"/>
  <c r="L108"/>
  <c r="J108"/>
  <c r="Q108" s="1"/>
  <c r="J62"/>
  <c r="Q62" s="1"/>
  <c r="L153" i="25"/>
  <c r="K153"/>
  <c r="J153"/>
  <c r="Q153" s="1"/>
  <c r="L108"/>
  <c r="J108"/>
  <c r="Q108" s="1"/>
  <c r="L62"/>
  <c r="J62"/>
  <c r="Q62" s="1"/>
  <c r="L153" i="24"/>
  <c r="J153"/>
  <c r="Q153" s="1"/>
  <c r="J108"/>
  <c r="Q108" s="1"/>
  <c r="L62"/>
  <c r="J62"/>
  <c r="Q62" s="1"/>
  <c r="L153" i="23"/>
  <c r="J153"/>
  <c r="Q153" s="1"/>
  <c r="J108"/>
  <c r="Q108" s="1"/>
  <c r="J62"/>
  <c r="K153" i="22"/>
  <c r="J153"/>
  <c r="Q153" s="1"/>
  <c r="K108"/>
  <c r="J108"/>
  <c r="Q108" s="1"/>
  <c r="J62"/>
  <c r="Q62" s="1"/>
  <c r="Q248" i="50"/>
  <c r="J153" i="21"/>
  <c r="Q153" s="1"/>
  <c r="L108"/>
  <c r="J108"/>
  <c r="Q108" s="1"/>
  <c r="J62"/>
  <c r="Q62" s="1"/>
  <c r="Q107" i="50"/>
  <c r="K153" i="16"/>
  <c r="J153"/>
  <c r="Q153" s="1"/>
  <c r="J108"/>
  <c r="Q108" s="1"/>
  <c r="J62"/>
  <c r="Q62" s="1"/>
  <c r="J153" i="15"/>
  <c r="Q153" s="1"/>
  <c r="J108"/>
  <c r="Q108" s="1"/>
  <c r="J62"/>
  <c r="Q62" s="1"/>
  <c r="J153" i="14"/>
  <c r="Q153" s="1"/>
  <c r="K108"/>
  <c r="J108"/>
  <c r="Q108" s="1"/>
  <c r="J62"/>
  <c r="Q62" s="1"/>
  <c r="L153" i="13"/>
  <c r="K153"/>
  <c r="J153"/>
  <c r="Q153" s="1"/>
  <c r="K108"/>
  <c r="J108"/>
  <c r="Q108" s="1"/>
  <c r="L62"/>
  <c r="J62"/>
  <c r="Q62" s="1"/>
  <c r="K153" i="12"/>
  <c r="J153"/>
  <c r="Q153" s="1"/>
  <c r="L108"/>
  <c r="J108"/>
  <c r="Q108" s="1"/>
  <c r="J62"/>
  <c r="Q62" s="1"/>
  <c r="L153" i="11"/>
  <c r="J153"/>
  <c r="Q153" s="1"/>
  <c r="L108"/>
  <c r="J108"/>
  <c r="Q108" s="1"/>
  <c r="L62"/>
  <c r="L154" s="1"/>
  <c r="J62"/>
  <c r="Q62" s="1"/>
  <c r="L153" i="10"/>
  <c r="J153"/>
  <c r="Q153" s="1"/>
  <c r="J108"/>
  <c r="Q108" s="1"/>
  <c r="J62"/>
  <c r="Q62" s="1"/>
  <c r="J153" i="9"/>
  <c r="Q153" s="1"/>
  <c r="J108"/>
  <c r="Q108" s="1"/>
  <c r="J62"/>
  <c r="Q62" s="1"/>
  <c r="K104" i="50"/>
  <c r="K101"/>
  <c r="K300" i="14"/>
  <c r="K100" i="50"/>
  <c r="Q300" i="11"/>
  <c r="Q295"/>
  <c r="L62" i="49"/>
  <c r="Q293" i="50"/>
  <c r="K300" i="23"/>
  <c r="L300"/>
  <c r="K300" i="26"/>
  <c r="J154" i="39"/>
  <c r="Q154" s="1"/>
  <c r="Q295" i="15"/>
  <c r="K300" i="12"/>
  <c r="L102" i="50"/>
  <c r="J154" i="47"/>
  <c r="Q154" s="1"/>
  <c r="J154" i="52"/>
  <c r="Q154" s="1"/>
  <c r="J154" i="54"/>
  <c r="Q154" s="1"/>
  <c r="Q296" i="16"/>
  <c r="L62" i="14"/>
  <c r="L108"/>
  <c r="Q296" i="9"/>
  <c r="L293"/>
  <c r="K59" i="50"/>
  <c r="L146"/>
  <c r="K153" i="9"/>
  <c r="L298"/>
  <c r="Q293"/>
  <c r="K56" i="50"/>
  <c r="K296" i="9"/>
  <c r="Q56" i="50"/>
  <c r="L149"/>
  <c r="K147"/>
  <c r="K298" i="9"/>
  <c r="J154" i="51"/>
  <c r="Q154" s="1"/>
  <c r="L57" i="50"/>
  <c r="Q54"/>
  <c r="K145"/>
  <c r="K57"/>
  <c r="K146"/>
  <c r="L145"/>
  <c r="L58"/>
  <c r="K62" i="27"/>
  <c r="L62" i="26"/>
  <c r="L154" s="1"/>
  <c r="L62" i="22"/>
  <c r="K62" i="54"/>
  <c r="L108" i="44"/>
  <c r="K250" i="47"/>
  <c r="K250" i="44"/>
  <c r="L108" i="10"/>
  <c r="L300" i="46"/>
  <c r="K300"/>
  <c r="L300" i="32"/>
  <c r="K300"/>
  <c r="L300" i="12"/>
  <c r="L108" i="54"/>
  <c r="K108"/>
  <c r="L108" i="16"/>
  <c r="K153" i="21"/>
  <c r="L105" i="50"/>
  <c r="K105"/>
  <c r="J154" i="46"/>
  <c r="Q154" s="1"/>
  <c r="K108" i="31"/>
  <c r="L108" i="22"/>
  <c r="J154" i="44"/>
  <c r="Q154" s="1"/>
  <c r="K108"/>
  <c r="K108" i="49"/>
  <c r="L108" i="39"/>
  <c r="J154" i="48"/>
  <c r="Q154" s="1"/>
  <c r="K62"/>
  <c r="L153"/>
  <c r="K108" i="47"/>
  <c r="K62" i="46"/>
  <c r="K108"/>
  <c r="J154" i="33"/>
  <c r="Q154" s="1"/>
  <c r="J154" i="32"/>
  <c r="Q154" s="1"/>
  <c r="K154"/>
  <c r="J154" i="31"/>
  <c r="Q154" s="1"/>
  <c r="J154" i="29"/>
  <c r="Q154" s="1"/>
  <c r="K153" i="26"/>
  <c r="L108" i="24"/>
  <c r="L154" s="1"/>
  <c r="K108"/>
  <c r="K102" i="50"/>
  <c r="K108" i="21"/>
  <c r="L108" i="49"/>
  <c r="L154" s="1"/>
  <c r="J154" i="13"/>
  <c r="Q154" s="1"/>
  <c r="L108"/>
  <c r="K62" i="12"/>
  <c r="J154"/>
  <c r="Q154" s="1"/>
  <c r="L55" i="50"/>
  <c r="K103"/>
  <c r="L101"/>
  <c r="K153" i="10"/>
  <c r="J154" i="9"/>
  <c r="Q154" s="1"/>
  <c r="K108"/>
  <c r="L300" i="16"/>
  <c r="K300" i="22"/>
  <c r="K300" i="15"/>
  <c r="L300" i="44"/>
  <c r="L300" i="22"/>
  <c r="K300" i="27"/>
  <c r="K300" i="29"/>
  <c r="K108" i="39"/>
  <c r="K153"/>
  <c r="K300" i="16"/>
  <c r="L300" i="27"/>
  <c r="L300" i="29"/>
  <c r="K300" i="25"/>
  <c r="K55" i="50"/>
  <c r="Q299"/>
  <c r="K62" i="33" l="1"/>
  <c r="K62" i="25"/>
  <c r="K62" i="24"/>
  <c r="K62" i="22"/>
  <c r="K62" i="16"/>
  <c r="K62" i="13"/>
  <c r="L62" i="46"/>
  <c r="L62" i="32"/>
  <c r="L62" i="29"/>
  <c r="L62" i="28"/>
  <c r="L62" i="21"/>
  <c r="L62" i="44"/>
  <c r="L62" i="10"/>
  <c r="L62" i="54"/>
  <c r="K154" i="22"/>
  <c r="L154" i="32"/>
  <c r="J154" i="23"/>
  <c r="Q154" s="1"/>
  <c r="L154" i="13"/>
  <c r="J154" i="26"/>
  <c r="Q154" s="1"/>
  <c r="Q62" i="23"/>
  <c r="J154" i="10"/>
  <c r="Q154" s="1"/>
  <c r="J154" i="49"/>
  <c r="Q154" s="1"/>
  <c r="K62" i="39"/>
  <c r="K62" i="21"/>
  <c r="K62" i="44"/>
  <c r="K62" i="11"/>
  <c r="K154" s="1"/>
  <c r="K62" i="9"/>
  <c r="L62" i="38"/>
  <c r="L154" s="1"/>
  <c r="L62" i="33"/>
  <c r="L62" i="12"/>
  <c r="K154" i="48"/>
  <c r="K154" i="33"/>
  <c r="K154" i="12"/>
  <c r="L154" i="28"/>
  <c r="L153" i="22"/>
  <c r="L153" i="21"/>
  <c r="L153" i="9"/>
  <c r="K300" i="44"/>
  <c r="J154" i="38"/>
  <c r="Q154" s="1"/>
  <c r="L153" i="27"/>
  <c r="K62" i="26"/>
  <c r="K108" i="25"/>
  <c r="K153" i="23"/>
  <c r="K154" s="1"/>
  <c r="L62"/>
  <c r="L153" i="54"/>
  <c r="L153" i="16"/>
  <c r="L62"/>
  <c r="L154" s="1"/>
  <c r="L153" i="14"/>
  <c r="K153"/>
  <c r="K108" i="51"/>
  <c r="L243" i="50"/>
  <c r="L300" i="25"/>
  <c r="L300" i="15"/>
  <c r="K293" i="50"/>
  <c r="L293"/>
  <c r="L154" i="39"/>
  <c r="Q153" i="47"/>
  <c r="J152" i="50"/>
  <c r="J61"/>
  <c r="Q61" s="1"/>
  <c r="J154" i="27"/>
  <c r="Q154" s="1"/>
  <c r="L62"/>
  <c r="K154"/>
  <c r="K154" i="24"/>
  <c r="L154" i="54"/>
  <c r="K154" i="16"/>
  <c r="J154" i="15"/>
  <c r="Q154" s="1"/>
  <c r="K62"/>
  <c r="L62"/>
  <c r="L154" i="14"/>
  <c r="J154" i="11"/>
  <c r="Q154" s="1"/>
  <c r="L154" i="10"/>
  <c r="K154" i="51"/>
  <c r="Q250" i="47"/>
  <c r="L250" i="44"/>
  <c r="L242" i="50"/>
  <c r="L191"/>
  <c r="L194" s="1"/>
  <c r="L294"/>
  <c r="L108" i="51"/>
  <c r="K294" i="50"/>
  <c r="K297"/>
  <c r="K295"/>
  <c r="L298"/>
  <c r="L296"/>
  <c r="K298"/>
  <c r="K296"/>
  <c r="L297"/>
  <c r="L295"/>
  <c r="K194" i="47"/>
  <c r="K191" i="50"/>
  <c r="K194" s="1"/>
  <c r="L62" i="47"/>
  <c r="L153"/>
  <c r="L154" s="1"/>
  <c r="K62" i="38"/>
  <c r="K154" s="1"/>
  <c r="L154" i="33"/>
  <c r="K300"/>
  <c r="L300"/>
  <c r="K154" i="31"/>
  <c r="J250" i="50"/>
  <c r="Q250" s="1"/>
  <c r="K154" i="13"/>
  <c r="J194" i="50"/>
  <c r="Q194" s="1"/>
  <c r="K154" i="39"/>
  <c r="L154" i="48"/>
  <c r="K154" i="47"/>
  <c r="K154" i="46"/>
  <c r="L154"/>
  <c r="L154" i="52"/>
  <c r="K154"/>
  <c r="L108" i="31"/>
  <c r="L62"/>
  <c r="L154" i="29"/>
  <c r="K108" i="28"/>
  <c r="K154" s="1"/>
  <c r="L108" i="27"/>
  <c r="K108" i="26"/>
  <c r="K154" s="1"/>
  <c r="K154" i="25"/>
  <c r="L154"/>
  <c r="J154" i="24"/>
  <c r="Q154" s="1"/>
  <c r="K154" i="21"/>
  <c r="L154"/>
  <c r="J154"/>
  <c r="Q154" s="1"/>
  <c r="K154" i="49"/>
  <c r="K154" i="54"/>
  <c r="K154" i="44"/>
  <c r="L154"/>
  <c r="J154" i="16"/>
  <c r="Q154" s="1"/>
  <c r="K153" i="15"/>
  <c r="K108"/>
  <c r="L108"/>
  <c r="L108" i="50"/>
  <c r="K154" i="14"/>
  <c r="L154" i="12"/>
  <c r="K154" i="10"/>
  <c r="L300" i="9"/>
  <c r="L108"/>
  <c r="L154" s="1"/>
  <c r="K154"/>
  <c r="K250" i="50"/>
  <c r="L154" i="22"/>
  <c r="J154"/>
  <c r="Q154" s="1"/>
  <c r="L154" i="51"/>
  <c r="K108" i="50"/>
  <c r="K300" i="47"/>
  <c r="L300"/>
  <c r="K300" i="49"/>
  <c r="L300"/>
  <c r="K300" i="10"/>
  <c r="L300"/>
  <c r="J300" i="50"/>
  <c r="Q300" s="1"/>
  <c r="J108"/>
  <c r="Q108" s="1"/>
  <c r="K54"/>
  <c r="K62" s="1"/>
  <c r="L59"/>
  <c r="L62" s="1"/>
  <c r="Q150"/>
  <c r="K150"/>
  <c r="K153" s="1"/>
  <c r="L147"/>
  <c r="L153" s="1"/>
  <c r="L154" i="23"/>
  <c r="K300" i="9"/>
  <c r="J154" i="14"/>
  <c r="Q154" s="1"/>
  <c r="J154" i="25"/>
  <c r="Q154" s="1"/>
  <c r="J154" i="28"/>
  <c r="Q154" s="1"/>
  <c r="J62" i="50" l="1"/>
  <c r="Q62" s="1"/>
  <c r="Q152"/>
  <c r="J153"/>
  <c r="Q153" s="1"/>
  <c r="L154" i="27"/>
  <c r="L154" i="15"/>
  <c r="K154"/>
  <c r="L250" i="50"/>
  <c r="L154" i="31"/>
  <c r="L154" i="50"/>
  <c r="K300"/>
  <c r="L300"/>
  <c r="K154"/>
  <c r="J154"/>
  <c r="Q154" s="1"/>
</calcChain>
</file>

<file path=xl/sharedStrings.xml><?xml version="1.0" encoding="utf-8"?>
<sst xmlns="http://schemas.openxmlformats.org/spreadsheetml/2006/main" count="44822" uniqueCount="460">
  <si>
    <t>Коды</t>
  </si>
  <si>
    <t>Наименование  муниципального учреждения города Таганрога:</t>
  </si>
  <si>
    <t>Форма по ОКУД</t>
  </si>
  <si>
    <t>0506001</t>
  </si>
  <si>
    <t>Вид деятельности муниципального учреждения  города Таганрога:</t>
  </si>
  <si>
    <t>ЧАСТЬ 1. Сведения об оказываемых муниципальных услугах</t>
  </si>
  <si>
    <t>РАЗДЕЛ 1</t>
  </si>
  <si>
    <t>1. Наименование муниципальной услуги: реализация основных общеобразовательных программ дошкольного образования.</t>
  </si>
  <si>
    <t>2. Категории потребителей муниципальной услуги: физические лица.</t>
  </si>
  <si>
    <t>3. Показатели, характеризующие объем и (или) качество муниципальной услуги:</t>
  </si>
  <si>
    <t xml:space="preserve">Уникальный номер реестровой записи
</t>
  </si>
  <si>
    <t>Показатель, характеризующий содержание муниципальной услуги</t>
  </si>
  <si>
    <t>Показатель, характеризующий условия (формы) оказания муниципальной услуги</t>
  </si>
  <si>
    <t>Показатель качества муниципальной услуги</t>
  </si>
  <si>
    <t>Значение показателя качества муниципальной услуги</t>
  </si>
  <si>
    <t>наименование  показателя</t>
  </si>
  <si>
    <t>единица измерения по ОКЕИ</t>
  </si>
  <si>
    <t>виды образовательных программ</t>
  </si>
  <si>
    <t>категория потребителей</t>
  </si>
  <si>
    <t>возраст обучающихся</t>
  </si>
  <si>
    <t>формы образования и формы реализации образовательных программ</t>
  </si>
  <si>
    <t>-</t>
  </si>
  <si>
    <t>наименование</t>
  </si>
  <si>
    <t>код</t>
  </si>
  <si>
    <t>Показатель объема муниципальной услуги</t>
  </si>
  <si>
    <t>Значение показателя объема муниципальной услуги</t>
  </si>
  <si>
    <t>Среднегодовой размер платы (цена, тариф)</t>
  </si>
  <si>
    <t>наимено-вание
показателя</t>
  </si>
  <si>
    <t>наимено-вание</t>
  </si>
  <si>
    <t>не указано</t>
  </si>
  <si>
    <t>очная</t>
  </si>
  <si>
    <t>число обучающихся</t>
  </si>
  <si>
    <t>человек</t>
  </si>
  <si>
    <t>обучающиеся с ограниченными возможностями здоровья (ОВЗ)</t>
  </si>
  <si>
    <t>ИТОГО</t>
  </si>
  <si>
    <t>4. Нормативные правовые акты, устанавливающие размер платы (цену, тариф) либо порядок ее установления:</t>
  </si>
  <si>
    <t>Нормативный правовой акт</t>
  </si>
  <si>
    <t>вид</t>
  </si>
  <si>
    <t>принявший орган</t>
  </si>
  <si>
    <t>дата</t>
  </si>
  <si>
    <t>номер</t>
  </si>
  <si>
    <t>5. Порядок оказания муниципальной услуги:</t>
  </si>
  <si>
    <t xml:space="preserve">5.1. Нормативные правовые акты, регулирующие порядок оказания муниципальной услуги:
</t>
  </si>
  <si>
    <t>постановление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</t>
  </si>
  <si>
    <t>(наименование, номер и дата нормативного правового акта)</t>
  </si>
  <si>
    <t>5.2. Порядок информирования потенциальных потребителей муниципальной услуги:</t>
  </si>
  <si>
    <t>Способ информирования</t>
  </si>
  <si>
    <t>Состав размещаемой информации</t>
  </si>
  <si>
    <t>Частота обновления информации</t>
  </si>
  <si>
    <t>Размещение в сети интернет на официальном сайте Упрвления образования г.Таганрога www.tagobr.ru</t>
  </si>
  <si>
    <t>Муниципальное задание</t>
  </si>
  <si>
    <t>1 раз в год</t>
  </si>
  <si>
    <t>Изменения вносимые в муниципальное задание</t>
  </si>
  <si>
    <t>по мере необходимости</t>
  </si>
  <si>
    <t>Мониторинг выполнения муниципального задания</t>
  </si>
  <si>
    <t>1 раз в квартал</t>
  </si>
  <si>
    <t>Отчет о выполнении муниципального задания</t>
  </si>
  <si>
    <t>РАЗДЕЛ 2</t>
  </si>
  <si>
    <t>1. Наименование муниципальной услуги: присмотр и уход.</t>
  </si>
  <si>
    <t>справочник периодов пребывания</t>
  </si>
  <si>
    <t>наименование
показателя</t>
  </si>
  <si>
    <t>физические лица за исключением льготных категорий</t>
  </si>
  <si>
    <t>группа кратковременного пребывания детей</t>
  </si>
  <si>
    <t>число детей</t>
  </si>
  <si>
    <t>дети-инвалиды</t>
  </si>
  <si>
    <t>дети-сироты и дети, оставшиеся без попечения родителей</t>
  </si>
  <si>
    <t>группа полного дня</t>
  </si>
  <si>
    <t xml:space="preserve">Постановление </t>
  </si>
  <si>
    <t>Администрация города Таганрога</t>
  </si>
  <si>
    <t>ЧАСТЬ 2. Прочие сведения о муниципальном задании</t>
  </si>
  <si>
    <t xml:space="preserve">1. Основания для досрочного прекращения исполнения муниципального задания: </t>
  </si>
  <si>
    <t xml:space="preserve"> - ликвидация учреждения;</t>
  </si>
  <si>
    <t xml:space="preserve"> - реорганизация учреждения;</t>
  </si>
  <si>
    <t xml:space="preserve"> - исключение муниципальной услуги из перечня муниципальных услуг;</t>
  </si>
  <si>
    <t xml:space="preserve"> - истечение срока действия лицензии на право ведения образовательной деятельности;</t>
  </si>
  <si>
    <t xml:space="preserve"> - осуществление деятельности не соответствующей уставным целям учреждения;</t>
  </si>
  <si>
    <t xml:space="preserve"> - предписания контролирующих органов;</t>
  </si>
  <si>
    <t xml:space="preserve"> - иные основания, предусмотренные нормативными правовыми актами.</t>
  </si>
  <si>
    <t>2. Иная информация, необходимая для исполнения (контроля за исполнением) муниципального задания:</t>
  </si>
  <si>
    <t>3. Порядок контроля за исполнением муниципального задания:</t>
  </si>
  <si>
    <t>Формы контроля</t>
  </si>
  <si>
    <t>Периодичность</t>
  </si>
  <si>
    <t>Органы, осуществляющие контроль за оказанием услуги</t>
  </si>
  <si>
    <t>мониторинг</t>
  </si>
  <si>
    <t>Управление образования г. Таганрога</t>
  </si>
  <si>
    <t>рассмотрение обращений граждан</t>
  </si>
  <si>
    <t>проверка правильности ведения книги обращений не реже 1 раза в квартал</t>
  </si>
  <si>
    <t>проведение контрольных мероприятий</t>
  </si>
  <si>
    <t>4. Требования к отчетности о выполнении муниципального задания:</t>
  </si>
  <si>
    <t>4.1. Периодичность представления отчетов о выполнении муниципального задания: 1 раз в год.</t>
  </si>
  <si>
    <t>4.2. Сроки представления отчетов о выполнении муниципального задания: не позднее 1 февраля финансового года, следующего за отчетным.</t>
  </si>
  <si>
    <t xml:space="preserve">4.3. Иные требования к отчетности о выполнении муниципального задания: </t>
  </si>
  <si>
    <t>форма отчета о выполнении муниципального задания в приложении № 2 к Положению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</si>
  <si>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5. Иные показатели, связанные с выполнением муниципального задания: нет.</t>
  </si>
  <si>
    <t>РАЗДЕЛ 4</t>
  </si>
  <si>
    <t>РАЗДЕЛ 5</t>
  </si>
  <si>
    <t>1. Наименование муниципальной услуги: реализация основных общеобразовательных программ начального общего образования.</t>
  </si>
  <si>
    <t>адаптированная образовательная программа</t>
  </si>
  <si>
    <t>Очная</t>
  </si>
  <si>
    <t>образовательная программа, обеспечивающая углубленное изучение отдельных учебных предметов, предметных областей (профильное обучение)</t>
  </si>
  <si>
    <t>Очно-заочная</t>
  </si>
  <si>
    <t>Заочная</t>
  </si>
  <si>
    <t>проходящие обучение по состоянию здоровья на дому</t>
  </si>
  <si>
    <t>1. Наименование муниципальной услуги: реализация основных общеобразовательных программ основного общего образования.</t>
  </si>
  <si>
    <t>1. Наименование муниципальной услуги: реализация основных общеобразовательных программ среднего общего образования.</t>
  </si>
  <si>
    <t>РАЗДЕЛ 3</t>
  </si>
  <si>
    <t>ИТОГО начальное, основное, среднее</t>
  </si>
  <si>
    <t>муниципальное автономное общеобразовательное учреждение гимназия "Мариинская"</t>
  </si>
  <si>
    <t>Размещение в сети интернет на официальном сайте</t>
  </si>
  <si>
    <t>Размещение в сети интернет на официальном сайте МОБУ СОШ №34 http://www.school-34.tagan.ru</t>
  </si>
  <si>
    <t>Размещение в сети интернет на официальном сайте МОБУ СОШ №36 http://tag36sch.ucoz.ru</t>
  </si>
  <si>
    <t>место обучения</t>
  </si>
  <si>
    <t xml:space="preserve">доля родителей (законных представителей), удовлетворенных условиями и качеством предоставляемой услуги </t>
  </si>
  <si>
    <t>проценты</t>
  </si>
  <si>
    <t xml:space="preserve">доля родителей (законных представителей), удовлетворенных условиями и качеством предоставляемой образовательной услуги </t>
  </si>
  <si>
    <t>уровень освоения обучающимися основной общеобразовательной программы начального общего образования по завершении первой ступени  общего образования</t>
  </si>
  <si>
    <t>полнота реализации основной общеобразовательной программы начального общего образования</t>
  </si>
  <si>
    <t>уровень освоения обучающимися основной общеобразовательной программы основного общего образования по завершении второй ступени  общего образования</t>
  </si>
  <si>
    <t>полнота реализации основной общеобразовательной программы основного общего образования</t>
  </si>
  <si>
    <t xml:space="preserve">3.1. Показатели, характеризующие качество муниципальной услуги </t>
  </si>
  <si>
    <t>3.2. Показатели, характеризующие объем муниципальной услуги:</t>
  </si>
  <si>
    <t>уровень освоения обучающимися основной общеобразовательной программы среднего общего образования по завершении третьей ступени  общего образования</t>
  </si>
  <si>
    <t>полнота реализации основной общеобразовательной программы среднего общего образования</t>
  </si>
  <si>
    <t>доля своевременно устраненных образовательным учреждением нарушений, выявленных в результате проверок органами исполнительной власти субъектов Российской Федерации, осуществляющими функции по контролю и надзору в сфере образования</t>
  </si>
  <si>
    <t>муниципальное общеобразовательное бюджетное учреждение средняя общеобразовательная школа № 16</t>
  </si>
  <si>
    <t>в соответствии с пунктом 3.2</t>
  </si>
  <si>
    <t>792</t>
  </si>
  <si>
    <t>2.1. Формы мониторинга исполнения муниципального задания в разделе 5 Положения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</si>
  <si>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2.2. Нормативы финансового обеспечения выполнения муниципального задания на оказание муниципальных услуг, в том числе величин базовых нормативов затрат и значений корректирующих коэффициентов к величине базовых нормативов затрат, определены согласно прилагаемому расчету (нормативы на начало финансового года, а также внесение изменений в течение финансового года в величину базового норматива или корректирующих коэффициентов утверждаются приказом начальника управления).</t>
  </si>
  <si>
    <t>85.12</t>
  </si>
  <si>
    <t>85.13</t>
  </si>
  <si>
    <t>85.14</t>
  </si>
  <si>
    <t>До 3 лет</t>
  </si>
  <si>
    <t>От 3 лет до 8 лет</t>
  </si>
  <si>
    <t>дети с туберкулезной интоксикацией</t>
  </si>
  <si>
    <t>Физические лица льготных категорий, определяемых учредителем</t>
  </si>
  <si>
    <t>90*50% = 45 руб. в день</t>
  </si>
  <si>
    <t>90 руб. в день</t>
  </si>
  <si>
    <t>24*50% = 12 руб. в день</t>
  </si>
  <si>
    <t>24 руб. в день</t>
  </si>
  <si>
    <t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</si>
  <si>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Об установлении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</si>
  <si>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муниципальное общеобразовательное бюджетное учреждение средняя общеобразовательная школа № 3 им. Ю.А. Гагарина</t>
  </si>
  <si>
    <t>муниципальное автономное общеобразовательное учреждение лицей № 4 (ТМОЛ)</t>
  </si>
  <si>
    <t>муниципальное общеобразовательное бюджетное учреждение средняя общеобразовательная школа № 5</t>
  </si>
  <si>
    <t>муниципальное общеобразовательное бюджетное учреждение средняя общеобразовательная школа № 6</t>
  </si>
  <si>
    <t xml:space="preserve">муниципальное общеобразовательное бюджетное учреждение лицей № 7 </t>
  </si>
  <si>
    <t>муниципальное общеобразовательное бюджетное учреждение средняя общеобразовательная школа № 8 имени А.Г. Ломакина</t>
  </si>
  <si>
    <t>муниципальное общеобразовательное бюджетное учреждение средняя общеобразовательная школа № 9 с углубленным изучением английского языка</t>
  </si>
  <si>
    <t>муниципальное автономное  общеобразовательное учреждение средняя общеобразовательная школа № 10</t>
  </si>
  <si>
    <t>муниципальное автономное  общеобразовательное учреждение средняя общеобразовательная школа № 12</t>
  </si>
  <si>
    <t>муниципальное общеобразовательное бюджетное  учреждение средняя общеобразовательная школа № 20</t>
  </si>
  <si>
    <t>муниципальное общеобразовательное бюджетное  учреждение средняя общеобразовательная школа № 21</t>
  </si>
  <si>
    <t>муниципальное автономное общеобразовательное учреждение средняя общеобразовательная школа № 22</t>
  </si>
  <si>
    <t>муниципальное общеобразовательное бюджетное  учреждение средняя общеобразовательная школа № 23</t>
  </si>
  <si>
    <t>муниципальное общеобразовательное бюджетное  учреждение средняя общеобразовательная школа № 24</t>
  </si>
  <si>
    <t xml:space="preserve"> муниципальное автономное общеобразовательное учреждение средняя общеобразовательная школа № 25/11</t>
  </si>
  <si>
    <t>муниципальное общеобразовательное бюджетное  учреждение средняя общеобразовательная школа № 26</t>
  </si>
  <si>
    <t>муниципальное автономное общеобразовательное учреждение средняя общеобразовательная школа № 27</t>
  </si>
  <si>
    <t>муниципальное автономное общеобразовательное учреждение лицей № 28</t>
  </si>
  <si>
    <t xml:space="preserve"> муниципальное автономное общеобразовательное учреждение средняя общеобразовательная школа № 37 с углубленным изучением искусств и английского языка</t>
  </si>
  <si>
    <t>607370000131102140811794000100400101006101113</t>
  </si>
  <si>
    <t>период пребывания</t>
  </si>
  <si>
    <t>муниципальное бюджетное общеобразовательное учреждение средняя общеобразовательная школа</t>
  </si>
  <si>
    <t>муниципальное автономное общеобразовательное учреждение гимназия  имени А.П. Чехова</t>
  </si>
  <si>
    <t>Размещение в сети интернет на официальном сайте МАОУ гимназия  имени А.П. Чехова http://chekhov-gymnasium.ru</t>
  </si>
  <si>
    <t>Дата начала действия</t>
  </si>
  <si>
    <t>Дата окончания действия</t>
  </si>
  <si>
    <t>Код по сводному реестру</t>
  </si>
  <si>
    <t>По ОКВЭД</t>
  </si>
  <si>
    <t>Допустимые (возможные) отклонения от установленных показателей качества</t>
  </si>
  <si>
    <t>в процентах</t>
  </si>
  <si>
    <t>в абсолютных показателях</t>
  </si>
  <si>
    <t>1 раз в полугодие</t>
  </si>
  <si>
    <t>4.2.1. Сроки представления предварительного отчета о выполнении муниципального задания: не позднее 1 декабря финансового года.</t>
  </si>
  <si>
    <t>БА81</t>
  </si>
  <si>
    <t>801012О.99.0.БА81АЭ92001</t>
  </si>
  <si>
    <t>БА96</t>
  </si>
  <si>
    <t>802111О.99.0.БА96АП76001</t>
  </si>
  <si>
    <t>802111О.99.0.БА96АЮ58001</t>
  </si>
  <si>
    <t>ББ11</t>
  </si>
  <si>
    <t>802112О.99.0.ББ11АП76001</t>
  </si>
  <si>
    <t>802112О.99.0.ББ11АЮ58001</t>
  </si>
  <si>
    <t>2.2. Нормативы финансового обеспечения выполнения муниципального задания на оказание муниципальных услуг, в том числе величин базовых нормативов затрат и значений корректирующих коэффициентов к величине базовых нормативов затрат (нормативы на начало финансового года, а также внесение изменений в течение финансового года в величину базового норматива или корректирующих коэффициентов) утверждаются приказом начальника управления.</t>
  </si>
  <si>
    <t>УТВЕРЖДАЮ</t>
  </si>
  <si>
    <t>Код по общероссийскому базовому перечню или региональному перечню</t>
  </si>
  <si>
    <t>85.11</t>
  </si>
  <si>
    <t>88.91</t>
  </si>
  <si>
    <t>801012О.99.0.БА81АП40001</t>
  </si>
  <si>
    <t>(указывается вид  муниципального учреждения города Таганрога  из общероссийского базового перечня или регионального перечня)</t>
  </si>
  <si>
    <t>3.2.  Показатели, характеризующие объем муниципальной услуги:</t>
  </si>
  <si>
    <t>802111О.99.0.БА96АА00001</t>
  </si>
  <si>
    <t>802112О.99.0.ББ11АА25001</t>
  </si>
  <si>
    <t>802112О.99.0.ББ11АЮ62001</t>
  </si>
  <si>
    <t>АР04</t>
  </si>
  <si>
    <t>БВ19</t>
  </si>
  <si>
    <t>853211О.99.0.БВ19АБ52000</t>
  </si>
  <si>
    <t>853211О.99.0.БВ19АБ10000</t>
  </si>
  <si>
    <t>853211О.99.0.БВ19АА26000</t>
  </si>
  <si>
    <t>853211О.99.0.БВ19АГ20000</t>
  </si>
  <si>
    <t>853211О.99.0.БВ19АА68000</t>
  </si>
  <si>
    <t>853211О.99.0.БВ19АБ40000</t>
  </si>
  <si>
    <t>853211О.99.0.БВ19АА98000</t>
  </si>
  <si>
    <t>853211О.99.0.БВ19АА14000</t>
  </si>
  <si>
    <t>853211О.99.0.БВ19АГ08000</t>
  </si>
  <si>
    <t>853211О.99.0.БВ19АА56000</t>
  </si>
  <si>
    <t>в соответствии с планом контрольных мероприятий и на основании поступивших жалоб</t>
  </si>
  <si>
    <t>Допустимые (возможные) отклонения от установленных показателей объема</t>
  </si>
  <si>
    <t>муниципальное общеобразовательное бюджетное  учреждение средняя общеобразовательная школа № 30</t>
  </si>
  <si>
    <t>муниципальное общеобразовательное бюджетное  учреждение средняя общеобразовательная школа № 31</t>
  </si>
  <si>
    <t>муниципальное общеобразовательное бюджетное  учреждение средняя общеобразовательная школа № 32</t>
  </si>
  <si>
    <t>муниципальное общеобразовательное бюджетное учреждение лицей  № 33</t>
  </si>
  <si>
    <t>муниципальное общеобразовательное бюджетное  учреждение средняя общеобразовательная школа № 34</t>
  </si>
  <si>
    <t>муниципальное общеобразовательное бюджетное  учреждение средняя общеобразовательная школа № 35</t>
  </si>
  <si>
    <t>муниципальное общеобразовательное бюджетное  учреждение средняя общеобразовательная школа № 36</t>
  </si>
  <si>
    <t>муниципальное общеобразовательное бюджетное  учреждение средняя общеобразовательная школа № 38</t>
  </si>
  <si>
    <t>2019 год (очередной финансовый год)</t>
  </si>
  <si>
    <t>2020 год (1-й год планового периода)</t>
  </si>
  <si>
    <t xml:space="preserve">2021 год (2-й год планового периода)
</t>
  </si>
  <si>
    <t>801012О.99.0.БА81АШ04001</t>
  </si>
  <si>
    <t>направленность образовательной программы</t>
  </si>
  <si>
    <t>технической</t>
  </si>
  <si>
    <t>количество человеко-часов (человеко-час)</t>
  </si>
  <si>
    <t>человеко-час</t>
  </si>
  <si>
    <t>539</t>
  </si>
  <si>
    <t>естественнонаучной</t>
  </si>
  <si>
    <t>физкультурно-спортивной</t>
  </si>
  <si>
    <t>художественной</t>
  </si>
  <si>
    <t>туристско-краеведческой</t>
  </si>
  <si>
    <t>cоциально-педагогической</t>
  </si>
  <si>
    <t>РАЗДЕЛ 6</t>
  </si>
  <si>
    <t>1. Наименование муниципальной услуги: реализация дополнительных общеразвивающих программ.</t>
  </si>
  <si>
    <t xml:space="preserve">3.1 Показатели, характеризующие качество муниципальной услуги </t>
  </si>
  <si>
    <t>3.1. Показатели, характеризующие качество муниципальной услуги:</t>
  </si>
  <si>
    <t>начальное общее образование, основное общее образование, среднее общее образование</t>
  </si>
  <si>
    <t>1 раз в полугодие (по состоянию на 1 июня, 1 октября)</t>
  </si>
  <si>
    <t>дошкольное образование, начальное общее образование, основное общее образование, среднее общее образование</t>
  </si>
  <si>
    <t>801012О.99.0.БА81АА00001</t>
  </si>
  <si>
    <t>802111О.99.0.БА96АШ58001</t>
  </si>
  <si>
    <t>801011О.99.0.БВ24ДП02000</t>
  </si>
  <si>
    <t>801011О.99.0.БВ24ДН82000</t>
  </si>
  <si>
    <t>802112О.99.0.ББ11АЮ83001</t>
  </si>
  <si>
    <t>802112О.99.0.ББ11АШ58001</t>
  </si>
  <si>
    <t>направленность образовательной праграммы</t>
  </si>
  <si>
    <t>доля детей, осваивающих дополнительные образовательные программы  в образовательном учреждении</t>
  </si>
  <si>
    <t xml:space="preserve">  </t>
  </si>
  <si>
    <t>постановление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задания", приказ Управления образования  города Таганрога №1639 от 26.12.2018 года "  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отношениии которых Управление образования г.Таганрога является учредителем, по реализации дополнительных общеразвивающих программ"</t>
  </si>
  <si>
    <r>
      <t>постановление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</t>
    </r>
    <r>
      <rPr>
        <sz val="14"/>
        <color indexed="8"/>
        <rFont val="Times New Roman"/>
        <family val="1"/>
        <charset val="204"/>
      </rPr>
      <t>униципального задания", приказ Управления образования  города Таганрога №1639 от 26.12.2018 года "  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отношениии которых Управление образования г.Таганрога является учредителем, по реализации дополнительных общеразвивающих программ"</t>
    </r>
  </si>
  <si>
    <t>804200О.99.0.ББ52АЕ04000</t>
  </si>
  <si>
    <t>804200О.99.0.ББ52АЕ28000</t>
  </si>
  <si>
    <t>804200О.99.0.ББ52АЕ52000</t>
  </si>
  <si>
    <t>804200О.99.0.ББ52АЕ76000</t>
  </si>
  <si>
    <t>804200О.99.0.ББ52АЖ00000</t>
  </si>
  <si>
    <t>804200О.99.0.ББ52АЖ24000</t>
  </si>
  <si>
    <t>ББ52</t>
  </si>
  <si>
    <t>ЧАСТЬ 3. Прочие сведения о муниципальном задании</t>
  </si>
  <si>
    <t>Показатель, характеризующий содержание работы (по справочникам)</t>
  </si>
  <si>
    <t>Показатель, характеризующий условия (формы) выполнения работы (по справочникам)</t>
  </si>
  <si>
    <t>Показатель качества работы</t>
  </si>
  <si>
    <t>Значение показателя качества работы</t>
  </si>
  <si>
    <t>единица измерения</t>
  </si>
  <si>
    <t>Показатель объема работы</t>
  </si>
  <si>
    <t>Уникальный номер реестровой записи</t>
  </si>
  <si>
    <t>Допустимые (возможные) отклонения от установленных показателей качества работы</t>
  </si>
  <si>
    <t>наименование показателя</t>
  </si>
  <si>
    <t>2021 год (2-й год планового периода)</t>
  </si>
  <si>
    <t>(наименование показателя)</t>
  </si>
  <si>
    <t>код по ОКЕИ</t>
  </si>
  <si>
    <t>ЧАСТЬ 2. Сведения о выолняемых  работах</t>
  </si>
  <si>
    <t>3. Показатели, характеризующие объем и (или) качество работ:</t>
  </si>
  <si>
    <t>3.1. Показатели, характеризующие качество работы</t>
  </si>
  <si>
    <t>РАЗДЕЛ</t>
  </si>
  <si>
    <t>1. Наименование работ -</t>
  </si>
  <si>
    <t>2. Категории потребителей работ -</t>
  </si>
  <si>
    <t>Размер платы (цена, тариф)</t>
  </si>
  <si>
    <t>2019год (очередной финансовый год)</t>
  </si>
  <si>
    <t>2020год (1-й год планового периода)</t>
  </si>
  <si>
    <t>2021год (2-й год планового периода)</t>
  </si>
  <si>
    <t>3.1. Показатели, характеризующие объём работы</t>
  </si>
  <si>
    <t>Размещение в сети интернет    на официальном сайте Управления образования г.Таганрога www.tagobr.ru, на сайте bus.gov.ru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</si>
  <si>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</t>
  </si>
  <si>
    <t>Размещение в сети интернет    на официальном сайте Управления образования г.Таганрога www.tagobr.ru, на сайте bus.gov.ru,  на официальном сайте</t>
  </si>
  <si>
    <t xml:space="preserve">Размещение в сети интернет    на официальном сайте Управления образования г.Таганрога www.tagobr.ru, на сайте bus.gov.ru, </t>
  </si>
  <si>
    <t>Размещение в сети интернет    на официальном сайте Управления образования г.Таганрога www.tagobr.ru, на сайте bus.gov.ru,  на официальном сайте  МАОУ лицей №4 (ТМОЛ) http://www.tmol.su</t>
  </si>
  <si>
    <t>Размещение в сети интернет    на официальном сайте Управления образования г.Таганрога www.tagobr.ru, на сайте bus.gov.ru,  на официальном сайте МАОУ лицей №4 (ТМОЛ) http://www.tmol.su</t>
  </si>
  <si>
    <t>Размещение в сети интернет    на официальном сайте Управления образования г.Таганрога www.tagobr.ru, на сайте bus.gov.ru, на официальном сайте МАОУ лицей №4 (ТМОЛ) http://www.tmol.su</t>
  </si>
  <si>
    <t>Размещение в сети интернет    на официальном сайте Управления образования г.Таганрога www.tagobr.ru, на сайте bus.gov.ru,   на официальном сайте МОБУ лицей №7 http://www.info-litsey7.ru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</si>
  <si>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№10 http://tagschool-10.ru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</si>
  <si>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№10 http://tagschool-10.ru</t>
  </si>
  <si>
    <t>Размещение в сети интернет    на официальном сайте Управления образования г.Таганрога www.tagobr.ru, на сайте bus.gov.ru, официальном сайте МАОУ СОШ №12 http://school12.virtualtaganrog.ru</t>
  </si>
  <si>
    <t>Размещение в сети интернет    на официальном сайте Управления образования г.Таганрога www.tagobr.ru, на сайте bus.gov.ru,  официальном сайте МАОУ СОШ №12 http://school12.virtualtaganrog.ru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</si>
  <si>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 16 http://www.school-16.tagan.ru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</si>
  <si>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№20 http://tagschool20.ru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</si>
  <si>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№20 http://tagschool20.ru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</si>
  <si>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№25/11  http://таганрог.25школа.рф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</si>
  <si>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№25/11  http://таганрог.25школа.рф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</si>
  <si>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№27 http://t27school.ru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</si>
  <si>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№27 http://t27school.ru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</si>
  <si>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№30 http://school30tag.moy.su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</si>
  <si>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№30 http://school30tag.moy.su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</si>
  <si>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№32 http://school32.edusite.ru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</si>
  <si>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№32 http://school32.edusite.ru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</si>
  <si>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лицей № 33 http://sch33.ru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</si>
  <si>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№37 http://sh37.ru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</si>
  <si>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№37 http://sh37.ru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</si>
  <si>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№38 http://38-school.edusite.ru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</si>
  <si>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№38 http://38-school.edusite.ru</t>
  </si>
  <si>
    <t>Размещение в сети интернет    на официальном сайте Управления образования г.Таганрога www.tagobr.ru,</t>
  </si>
  <si>
    <t>Размещение в сети интернет    на официальном сайте Управления образования г.Таганрога www.tagobr.ru,на официальном сайте МАОУ лицей №4 (ТМОЛ) http://www.tmol.su</t>
  </si>
  <si>
    <t>Размещение в сети интернет    на официальном сайте Управления образования г.Таганрога www.tagobr.ru,на официальном сайте МАОУ СОШ №10 http://tagschool-10.ru</t>
  </si>
  <si>
    <t>Размещение в сети интернет    на официальном сайте Управления образования г.Таганрога www.tagobr.ru,официальном сайте МАОУ СОШ №12 http://school12.virtualtaganrog.ru</t>
  </si>
  <si>
    <t>Размещение в сети интернет    на официальном сайте Управления образования г.Таганрога www.tagobr.ru,  на официальном сайте МОБУ СОШ №20 http://tagschool20.ru</t>
  </si>
  <si>
    <t>Размещение в сети интернет    на официальном сайте Управления образования г.Таганрога www.tagobr.ru, на официальном сайте МАОУ СОШ №25/11  http://таганрог.25школа.рф</t>
  </si>
  <si>
    <t>Размещение в сети интернет    на официальном сайте Управления образования г.Таганрога www.tagobr.ru, на официальном сайте МАОУ СОШ №27 http://t27school.ru</t>
  </si>
  <si>
    <t>Размещение в сети интернет    на официальном сайте Управления образования г.Таганрога www.tagobr.ru,  на официальном сайте МОБУ СОШ №30 http://school30tag.moy.su</t>
  </si>
  <si>
    <t>Размещение в сети интернет    на официальном сайте Управления образования г.Таганрога www.tagobr.ru, на официальном сайте МОБУ СОШ №32 http://school32.edusite.ru</t>
  </si>
  <si>
    <t>Размещение в сети интернет    на официальном сайте Управления образования г.Таганрога www.tagobr.ru,на официальном сайте МАОУ СОШ №37 http://sh37.ru</t>
  </si>
  <si>
    <t xml:space="preserve">Приложение №    к приказу </t>
  </si>
  <si>
    <t>Размещение в сети интернет    на официальном сайте Управления образования г.Таганрога www.tagobr.ru, на официальном сайте МОБУ СОШ №38 http://38-school.edusite.ru</t>
  </si>
  <si>
    <t xml:space="preserve">Заведующий планово-экономическим отделом </t>
  </si>
  <si>
    <t>В.А. Надолинская</t>
  </si>
  <si>
    <t>2020 год (очередной финансовый год)</t>
  </si>
  <si>
    <t>2021 год (1-й год планового периода)</t>
  </si>
  <si>
    <t xml:space="preserve">2022 год (2-й год планового периода)
</t>
  </si>
  <si>
    <t>2020год (очередной финансовый год)</t>
  </si>
  <si>
    <t>2021год (1-й год планового периода)</t>
  </si>
  <si>
    <t>2022год (2-й год планового периода)</t>
  </si>
  <si>
    <t>20121 год (1-й год планового периода)</t>
  </si>
  <si>
    <t>2022 год (2-й год планового периода)</t>
  </si>
  <si>
    <t xml:space="preserve">
</t>
  </si>
  <si>
    <t xml:space="preserve"> </t>
  </si>
  <si>
    <t>85.41.1</t>
  </si>
  <si>
    <t xml:space="preserve">114,40*70% = 80,08 руб. в день  </t>
  </si>
  <si>
    <t>114,40 руб. в день</t>
  </si>
  <si>
    <t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 (с утетом изменений в редакции № 2230 от 17.12.2019)</t>
  </si>
  <si>
    <t>БВ24</t>
  </si>
  <si>
    <t>538</t>
  </si>
  <si>
    <t>муниципальное автономное общеобразовательное учреждение средняя общеобразовательная школа № 39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</si>
  <si>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№39  http://school39.virtualtaganrog.ru</t>
  </si>
  <si>
    <t>ИТОГО начальное, основное</t>
  </si>
  <si>
    <t xml:space="preserve">Приложение № 60    к приказу </t>
  </si>
  <si>
    <t xml:space="preserve">Приложение № 62    к приказу </t>
  </si>
  <si>
    <t xml:space="preserve">Приложение № 65    к приказу </t>
  </si>
  <si>
    <t xml:space="preserve">Приложение № 66   к приказу </t>
  </si>
  <si>
    <t xml:space="preserve">Приложение № 68    к приказу </t>
  </si>
  <si>
    <t xml:space="preserve">Приложение № 69   к приказу </t>
  </si>
  <si>
    <t xml:space="preserve">Приложение № 70    к приказу </t>
  </si>
  <si>
    <t xml:space="preserve">Приложение № 71    к приказу </t>
  </si>
  <si>
    <t xml:space="preserve">Приложение № 74    к приказу </t>
  </si>
  <si>
    <t xml:space="preserve">Приложение № 76   к приказу </t>
  </si>
  <si>
    <t xml:space="preserve">Приложение № 77    к приказу </t>
  </si>
  <si>
    <t xml:space="preserve">Приложение № 78   к приказу </t>
  </si>
  <si>
    <t xml:space="preserve">Приложение № 81   к приказу </t>
  </si>
  <si>
    <t xml:space="preserve">Приложение № 83   к приказу </t>
  </si>
  <si>
    <t xml:space="preserve">Приложение № 84   к приказу </t>
  </si>
  <si>
    <t xml:space="preserve">Приложение № 86   к приказу </t>
  </si>
  <si>
    <t>МУНИЦИПАЛЬНОЕ  ЗАДАНИЕ № 1</t>
  </si>
  <si>
    <t>01.01.2021</t>
  </si>
  <si>
    <t>31.12.2021</t>
  </si>
  <si>
    <t xml:space="preserve">на 2021 год и на плановый период 2022 и 2023 годов
</t>
  </si>
  <si>
    <t>2021 год (очередной финансовый год)</t>
  </si>
  <si>
    <t>2022 год (1-й год планового периода)</t>
  </si>
  <si>
    <t xml:space="preserve">2023 год (2-й год планового периода)
</t>
  </si>
  <si>
    <t>от  30.12.2020   № 1661</t>
  </si>
  <si>
    <r>
      <t xml:space="preserve">
    Н</t>
    </r>
    <r>
      <rPr>
        <u/>
        <sz val="16"/>
        <color indexed="8"/>
        <rFont val="Times New Roman"/>
        <family val="1"/>
        <charset val="204"/>
      </rPr>
      <t>ачальник Управления образования г. Таганрога</t>
    </r>
    <r>
      <rPr>
        <sz val="16"/>
        <color indexed="8"/>
        <rFont val="Times New Roman"/>
        <family val="1"/>
        <charset val="204"/>
      </rPr>
      <t xml:space="preserve">______________________________        </t>
    </r>
    <r>
      <rPr>
        <u/>
        <sz val="16"/>
        <color indexed="8"/>
        <rFont val="Times New Roman"/>
        <family val="1"/>
        <charset val="204"/>
      </rPr>
      <t xml:space="preserve">               О.Л. Морозова</t>
    </r>
    <r>
      <rPr>
        <sz val="16"/>
        <color indexed="8"/>
        <rFont val="Times New Roman"/>
        <family val="1"/>
        <charset val="204"/>
      </rPr>
      <t xml:space="preserve">
    (должность)                     (подпись)        (расшифровка подписи)
«_30__» ___12__ 2020_ г.
</t>
    </r>
  </si>
  <si>
    <t xml:space="preserve">Приложение № 56   к приказу </t>
  </si>
  <si>
    <t xml:space="preserve">Приложение № 57    к приказу </t>
  </si>
  <si>
    <t xml:space="preserve">Приложение № 58    к приказу </t>
  </si>
  <si>
    <t xml:space="preserve">Приложение № 59    к приказу </t>
  </si>
  <si>
    <t xml:space="preserve">Приложение № 61   к приказу </t>
  </si>
  <si>
    <t xml:space="preserve">Приложение № 63   к приказу </t>
  </si>
  <si>
    <t xml:space="preserve">Приложение № 64   к приказу </t>
  </si>
  <si>
    <t xml:space="preserve">Приложение № 67    к приказу </t>
  </si>
  <si>
    <t xml:space="preserve">Приложение №  72  к приказу </t>
  </si>
  <si>
    <t xml:space="preserve">Приложение № 73   к приказу </t>
  </si>
  <si>
    <t xml:space="preserve">Приложение № 75   к приказу </t>
  </si>
  <si>
    <t xml:space="preserve">Приложение № 79  к приказу </t>
  </si>
  <si>
    <t xml:space="preserve">Приложение № 80   к приказу </t>
  </si>
  <si>
    <t xml:space="preserve">Приложение №  82  к приказу </t>
  </si>
  <si>
    <t xml:space="preserve">Приложение № 85   к приказу </t>
  </si>
  <si>
    <t>постановление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задания", приказ Управления образования  города Таганрога №1105 от 23.09.2020 года "  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отношениии которых Управление образования г.Таганрога является учредителем, по реализации основных общеобразовательных программ начального общего образования, основного общего образования, среднего общего образования"</t>
  </si>
  <si>
    <t>Не указано</t>
  </si>
  <si>
    <t>801011О.99.0.БВ24АГ62000</t>
  </si>
  <si>
    <t>Обучающиеся с ограниченными возможностями здоровья (ОВЗ)</t>
  </si>
  <si>
    <t>801011О.99.0.БВ24АВ42000</t>
  </si>
  <si>
    <t>инклюзия</t>
  </si>
  <si>
    <t>инд.обучение</t>
  </si>
  <si>
    <t>коррекция</t>
  </si>
  <si>
    <t>инд.обучения</t>
  </si>
  <si>
    <t>очно-заочная</t>
  </si>
  <si>
    <t>очно-заочное</t>
  </si>
  <si>
    <t>801012О.99.0.БА81АЮ16001</t>
  </si>
  <si>
    <t>802111О.99.0.БА96АЮ83001</t>
  </si>
  <si>
    <t>802111О.99.0.БА96АЮ62001</t>
  </si>
  <si>
    <t>постановление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задания", приказ Управления образования  города Таганрога №947 от 28.08.2020 года "  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отношениии которых Управление образования г.Таганрога является учредителем, по реализации основных общеобразовательных программ дошкольного образования и присмотру и уходу"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</si>
  <si>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МАОУ гимназия  имени А.П. Чехова </t>
  </si>
  <si>
    <t xml:space="preserve">Размещение в сети интернет    на официальном сайте Управления образования г.Таганрога www.tagobr.ru,  на официальном сайте  МАОУ гимназия  имени А.П. Чехова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</si>
  <si>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№3 им.Ю.А.Гагарина </t>
  </si>
  <si>
    <t xml:space="preserve">Размещение в сети интернет    на официальном сайте Управления образования г.Таганрога www.tagobr.ru, на официальном сайте МОБУ СОШ №3 им.Ю.А.Гагарина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</si>
  <si>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МАОУ лицей №4 (ТМОЛ) </t>
  </si>
  <si>
    <t xml:space="preserve">Размещение в сети интернет    на официальном сайте Управления образования г.Таганрога www.tagobr.ru, на официальном сайте МАОУ лицей №4 (ТМОЛ)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</si>
  <si>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№5 </t>
  </si>
  <si>
    <t xml:space="preserve">Размещение в сети интернет    на официальном сайте Управления образования г.Таганрога www.tagobr.ru,  на официальном сайте МОБУ СОШ №5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</si>
  <si>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№6 </t>
  </si>
  <si>
    <t xml:space="preserve">Размещение в сети интернет    на официальном сайте Управления образования г.Таганрога www.tagobr.ru, на официальном сайте МОБУ СОШ №6 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</si>
  <si>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МОБУ лицей №7 </t>
  </si>
  <si>
    <t xml:space="preserve">Размещение в сети интернет    на официальном сайте Управления образования г.Таганрога www.tagobr.ru,на официальном сайте МОБУ лицей №7 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</si>
  <si>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№8 им. А.Г. Ломакина</t>
  </si>
  <si>
    <t>Размещение в сети интернет    на официальном сайте Управления образования г.Таганрога www.tagobr.ru, на официальном сайте МОБУ СОШ №8 им. А.Г. Ломакина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</si>
  <si>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МОБУ СОШ № 9 с углубленным изучением английского языка 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</si>
  <si>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 9 с углубленным изучением английского языка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</si>
  <si>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 10 </t>
  </si>
  <si>
    <t xml:space="preserve">Размещение в сети интернет    на официальном сайте Управления образования г.Таганрога www.tagobr.ru,на официальном сайте МАОУ СОШ № 10 </t>
  </si>
  <si>
    <t xml:space="preserve">Размещение в сети интернет    на официальном сайте Управления образования г.Таганрога www.tagobr.ru, на официальном сайте МАОУ СОШ № 10 </t>
  </si>
  <si>
    <t xml:space="preserve">Размещение в сети интернет    на официальном сайте Управления образования г.Таганрога www.tagobr.ru, на сайте bus.gov.ru, официальном сайте МАОУ СОШ № 12 </t>
  </si>
  <si>
    <t xml:space="preserve">Размещение в сети интернет    на официальном сайте Управления образования г.Таганрога www.tagobr.ru , официальном сайте МАОУ СОШ № 12 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</si>
  <si>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МАОУ гимназия "Мариинская"                </t>
  </si>
  <si>
    <t xml:space="preserve">Размещение в сети интернет    на официальном сайте Управления образования г.Таганрога www.tagobr.ru, на официальном сайте МАОУ гимназия "Мариинская"                  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</si>
  <si>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16 </t>
  </si>
  <si>
    <t xml:space="preserve">Размещение в сети интернет    на официальном сайте Управления образования г.Таганрога www.tagobr.ru,  на официальном сайте МОБУ СОШ № 16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</si>
  <si>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20 </t>
  </si>
  <si>
    <t xml:space="preserve">Размещение в сети интернет    на официальном сайте Управления образования г.Таганрога www.tagobr.ru, на официальном сайте МОБУ СОШ № 20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</si>
  <si>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на официальном сайте МОБУ СОШ № 21 </t>
  </si>
  <si>
    <t>Размещение в сети интернет    на официальном сайте Управления образования г.Таганрога www.tagobr.ru,  на официальном сайте МОБУ СОШ № 21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</si>
  <si>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МАОУ СОШ №22 </t>
  </si>
  <si>
    <t xml:space="preserve">Размещение в сети интернет    на официальном сайте Управления образования г.Таганрога www.tagobr.ru,  на официальном сайте МАОУ СОШ №22 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</si>
  <si>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МОБУ СОШ № 23 </t>
  </si>
  <si>
    <t xml:space="preserve">Размещение в сети интернет    на официальном сайте Управления образования г.Таганрога www.tagobr.ru,  на официальном сайте МОБУ СОШ № 23 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</si>
  <si>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 24</t>
  </si>
  <si>
    <t>Размещение в сети интернет    на официальном сайте Управления образования г.Таганрога www.tagobr.ru, на официальном сайте МОБУ СОШ № 24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</si>
  <si>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 25/11  </t>
  </si>
  <si>
    <t xml:space="preserve">Размещение в сети интернет    на официальном сайте Управления образования г.Таганрога www.tagobr.ru, на официальном сайте МАОУ СОШ № 25/11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</si>
  <si>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26 </t>
  </si>
  <si>
    <t>Размещение в сети интернет    на официальном сайте Управления образования г.Таганрога www.tagobr.ru, на официальном сайте МОБУ СОШ № 26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</si>
  <si>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 27</t>
  </si>
  <si>
    <t xml:space="preserve">Размещение в сети интернет    на официальном сайте Управления образования г.Таганрога www.tagobr.ru, на официальном сайте МАОУ СОШ № 27 </t>
  </si>
  <si>
    <r>
      <t xml:space="preserve">
    </t>
    </r>
    <r>
      <rPr>
        <u/>
        <sz val="16"/>
        <color theme="1"/>
        <rFont val="Times New Roman"/>
        <family val="1"/>
        <charset val="204"/>
      </rPr>
      <t>Н</t>
    </r>
    <r>
      <rPr>
        <u/>
        <sz val="16"/>
        <color indexed="8"/>
        <rFont val="Times New Roman"/>
        <family val="1"/>
        <charset val="204"/>
      </rPr>
      <t>ачальник Управления образования г. Таганрога</t>
    </r>
    <r>
      <rPr>
        <sz val="16"/>
        <color indexed="8"/>
        <rFont val="Times New Roman"/>
        <family val="1"/>
        <charset val="204"/>
      </rPr>
      <t xml:space="preserve">______________________________        </t>
    </r>
    <r>
      <rPr>
        <u/>
        <sz val="16"/>
        <color indexed="8"/>
        <rFont val="Times New Roman"/>
        <family val="1"/>
        <charset val="204"/>
      </rPr>
      <t xml:space="preserve">               О.Л. Морозова</t>
    </r>
    <r>
      <rPr>
        <sz val="16"/>
        <color indexed="8"/>
        <rFont val="Times New Roman"/>
        <family val="1"/>
        <charset val="204"/>
      </rPr>
      <t xml:space="preserve">
    (должность)                     (подпись)        (расшифровка подписи)
«_30__» ___12__ 2020_ г.
</t>
    </r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</si>
  <si>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лицей № 28 </t>
  </si>
  <si>
    <t>Размещение в сети интернет    на официальном сайте Управления образования г.Таганрога www.tagobr.ru, на официальном сайте МАОУ лицей № 28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</si>
  <si>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30 </t>
  </si>
  <si>
    <t>Размещение в сети интернет    на официальном сайте Управления образования г.Таганрога www.tagobr.ru,  на официальном сайте МОБУ СОШ № 30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</si>
  <si>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 31</t>
  </si>
  <si>
    <t xml:space="preserve">Размещение в сети интернет    на официальном сайте Управления образования г.Таганрога www.tagobr.ru, на официальном сайте МОБУ СОШ № 31 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</si>
  <si>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 32</t>
  </si>
  <si>
    <t>Размещение в сети интернет    на официальном сайте Управления образования г.Таганрога www.tagobr.ru,на официальном сайте МОБУ СОШ № 32</t>
  </si>
  <si>
    <t>Размещение в сети интернет    на официальном сайте Управления образования г.Таганрога www.tagobr.ru, на сайте bus.gov.ru,  на официальном сайте МОБУ лицей № 33</t>
  </si>
  <si>
    <t>Размещение в сети интернет    на официальном сайте Управления образования г.Таганрога www.tagobr.ru,  на официальном сайте МОБУ лицей № 33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</si>
  <si>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34 </t>
  </si>
  <si>
    <t>Размещение в сети интернет    на официальном сайте Управления образования г.Таганрога www.tagobr.ru, на официальном сайте МОБУ СОШ № 34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</si>
  <si>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35 </t>
  </si>
  <si>
    <t>Размещение в сети интернет    на официальном сайте Управления образования г.Таганрога www.tagobr.ru,  на официальном сайте МОБУ СОШ № 35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</si>
  <si>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 36</t>
  </si>
  <si>
    <t>Размещение в сети интернет    на официальном сайте Управления образования г.Таганрога www.tagobr.ru, на официальном сайте МОБУ СОШ № 36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</si>
  <si>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 37</t>
  </si>
  <si>
    <t>Размещение в сети интернет    на официальном сайте Управления образования г.Таганрога www.tagobr.ru, на официальном сайте МАОУ СОШ № 37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</si>
  <si>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38 </t>
  </si>
  <si>
    <t>Размещение в сети интернет    на официальном сайте Управления образования г.Таганрога www.tagobr.ru, на официальном сайте МОБУ СОШ № 38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</si>
  <si>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 39  </t>
  </si>
  <si>
    <t xml:space="preserve">Размещение в сети интернет    на официальном сайте Управления образования г.Таганрога www.tagobr.ru, на официальном сайте МАОУ СОШ № 39 </t>
  </si>
  <si>
    <t>ЧАСТЬ 2. Сведения о выполняемых  работах</t>
  </si>
</sst>
</file>

<file path=xl/styles.xml><?xml version="1.0" encoding="utf-8"?>
<styleSheet xmlns="http://schemas.openxmlformats.org/spreadsheetml/2006/main">
  <numFmts count="2">
    <numFmt numFmtId="44" formatCode="_-* #,##0.00&quot;р.&quot;_-;\-* #,##0.00&quot;р.&quot;_-;_-* &quot;-&quot;??&quot;р.&quot;_-;_-@_-"/>
    <numFmt numFmtId="164" formatCode="#,##0.0"/>
  </numFmts>
  <fonts count="51">
    <font>
      <sz val="11"/>
      <color theme="1"/>
      <name val="Calibri"/>
      <family val="2"/>
      <charset val="204"/>
      <scheme val="minor"/>
    </font>
    <font>
      <sz val="14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1"/>
      <name val="Times New Roman"/>
      <family val="1"/>
      <charset val="204"/>
    </font>
    <font>
      <sz val="16"/>
      <name val="Times New Roman"/>
      <family val="1"/>
      <charset val="204"/>
    </font>
    <font>
      <sz val="1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u/>
      <sz val="16"/>
      <color indexed="8"/>
      <name val="Times New Roman"/>
      <family val="1"/>
      <charset val="204"/>
    </font>
    <font>
      <b/>
      <sz val="18"/>
      <name val="Times New Roman"/>
      <family val="1"/>
      <charset val="204"/>
    </font>
    <font>
      <sz val="14"/>
      <name val="Arial"/>
      <family val="2"/>
      <charset val="204"/>
    </font>
    <font>
      <sz val="13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6.6"/>
      <color theme="10"/>
      <name val="Calibri"/>
      <family val="2"/>
      <charset val="204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4"/>
      <color rgb="FF0070C0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u/>
      <sz val="16"/>
      <color theme="1"/>
      <name val="Times New Roman"/>
      <family val="1"/>
      <charset val="204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00">
    <xf numFmtId="0" fontId="0" fillId="0" borderId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4" fillId="7" borderId="1" applyNumberFormat="0" applyAlignment="0" applyProtection="0"/>
    <xf numFmtId="0" fontId="4" fillId="7" borderId="1" applyNumberFormat="0" applyAlignment="0" applyProtection="0"/>
    <xf numFmtId="0" fontId="4" fillId="7" borderId="1" applyNumberFormat="0" applyAlignment="0" applyProtection="0"/>
    <xf numFmtId="0" fontId="4" fillId="7" borderId="1" applyNumberFormat="0" applyAlignment="0" applyProtection="0"/>
    <xf numFmtId="0" fontId="4" fillId="7" borderId="1" applyNumberFormat="0" applyAlignment="0" applyProtection="0"/>
    <xf numFmtId="0" fontId="4" fillId="7" borderId="1" applyNumberFormat="0" applyAlignment="0" applyProtection="0"/>
    <xf numFmtId="0" fontId="4" fillId="7" borderId="1" applyNumberFormat="0" applyAlignment="0" applyProtection="0"/>
    <xf numFmtId="0" fontId="4" fillId="7" borderId="1" applyNumberFormat="0" applyAlignment="0" applyProtection="0"/>
    <xf numFmtId="0" fontId="4" fillId="7" borderId="1" applyNumberFormat="0" applyAlignment="0" applyProtection="0"/>
    <xf numFmtId="0" fontId="5" fillId="20" borderId="2" applyNumberFormat="0" applyAlignment="0" applyProtection="0"/>
    <xf numFmtId="0" fontId="5" fillId="20" borderId="2" applyNumberFormat="0" applyAlignment="0" applyProtection="0"/>
    <xf numFmtId="0" fontId="5" fillId="20" borderId="2" applyNumberFormat="0" applyAlignment="0" applyProtection="0"/>
    <xf numFmtId="0" fontId="5" fillId="20" borderId="2" applyNumberFormat="0" applyAlignment="0" applyProtection="0"/>
    <xf numFmtId="0" fontId="5" fillId="20" borderId="2" applyNumberFormat="0" applyAlignment="0" applyProtection="0"/>
    <xf numFmtId="0" fontId="5" fillId="20" borderId="2" applyNumberFormat="0" applyAlignment="0" applyProtection="0"/>
    <xf numFmtId="0" fontId="5" fillId="20" borderId="2" applyNumberFormat="0" applyAlignment="0" applyProtection="0"/>
    <xf numFmtId="0" fontId="5" fillId="20" borderId="2" applyNumberFormat="0" applyAlignment="0" applyProtection="0"/>
    <xf numFmtId="0" fontId="5" fillId="20" borderId="2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44" fontId="2" fillId="0" borderId="0" applyFont="0" applyFill="0" applyBorder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4" applyNumberFormat="0" applyFill="0" applyAlignment="0" applyProtection="0"/>
    <xf numFmtId="0" fontId="8" fillId="0" borderId="4" applyNumberFormat="0" applyFill="0" applyAlignment="0" applyProtection="0"/>
    <xf numFmtId="0" fontId="8" fillId="0" borderId="4" applyNumberFormat="0" applyFill="0" applyAlignment="0" applyProtection="0"/>
    <xf numFmtId="0" fontId="8" fillId="0" borderId="4" applyNumberFormat="0" applyFill="0" applyAlignment="0" applyProtection="0"/>
    <xf numFmtId="0" fontId="8" fillId="0" borderId="4" applyNumberFormat="0" applyFill="0" applyAlignment="0" applyProtection="0"/>
    <xf numFmtId="0" fontId="8" fillId="0" borderId="4" applyNumberFormat="0" applyFill="0" applyAlignment="0" applyProtection="0"/>
    <xf numFmtId="0" fontId="8" fillId="0" borderId="4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5" applyNumberFormat="0" applyFill="0" applyAlignment="0" applyProtection="0"/>
    <xf numFmtId="0" fontId="9" fillId="0" borderId="5" applyNumberFormat="0" applyFill="0" applyAlignment="0" applyProtection="0"/>
    <xf numFmtId="0" fontId="9" fillId="0" borderId="5" applyNumberFormat="0" applyFill="0" applyAlignment="0" applyProtection="0"/>
    <xf numFmtId="0" fontId="9" fillId="0" borderId="5" applyNumberFormat="0" applyFill="0" applyAlignment="0" applyProtection="0"/>
    <xf numFmtId="0" fontId="9" fillId="0" borderId="5" applyNumberFormat="0" applyFill="0" applyAlignment="0" applyProtection="0"/>
    <xf numFmtId="0" fontId="9" fillId="0" borderId="5" applyNumberFormat="0" applyFill="0" applyAlignment="0" applyProtection="0"/>
    <xf numFmtId="0" fontId="9" fillId="0" borderId="5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11" fillId="21" borderId="7" applyNumberFormat="0" applyAlignment="0" applyProtection="0"/>
    <xf numFmtId="0" fontId="11" fillId="21" borderId="7" applyNumberFormat="0" applyAlignment="0" applyProtection="0"/>
    <xf numFmtId="0" fontId="11" fillId="21" borderId="7" applyNumberFormat="0" applyAlignment="0" applyProtection="0"/>
    <xf numFmtId="0" fontId="11" fillId="21" borderId="7" applyNumberFormat="0" applyAlignment="0" applyProtection="0"/>
    <xf numFmtId="0" fontId="11" fillId="21" borderId="7" applyNumberFormat="0" applyAlignment="0" applyProtection="0"/>
    <xf numFmtId="0" fontId="11" fillId="21" borderId="7" applyNumberFormat="0" applyAlignment="0" applyProtection="0"/>
    <xf numFmtId="0" fontId="11" fillId="21" borderId="7" applyNumberFormat="0" applyAlignment="0" applyProtection="0"/>
    <xf numFmtId="0" fontId="11" fillId="21" borderId="7" applyNumberFormat="0" applyAlignment="0" applyProtection="0"/>
    <xf numFmtId="0" fontId="11" fillId="21" borderId="7" applyNumberFormat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4" fillId="0" borderId="0"/>
    <xf numFmtId="0" fontId="39" fillId="0" borderId="0"/>
    <xf numFmtId="0" fontId="2" fillId="0" borderId="0"/>
    <xf numFmtId="0" fontId="37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7" fillId="0" borderId="0"/>
    <xf numFmtId="0" fontId="15" fillId="0" borderId="0"/>
    <xf numFmtId="0" fontId="27" fillId="0" borderId="0"/>
    <xf numFmtId="0" fontId="15" fillId="0" borderId="0"/>
    <xf numFmtId="0" fontId="27" fillId="0" borderId="0"/>
    <xf numFmtId="0" fontId="15" fillId="0" borderId="0"/>
    <xf numFmtId="0" fontId="28" fillId="0" borderId="0"/>
    <xf numFmtId="0" fontId="2" fillId="0" borderId="0"/>
    <xf numFmtId="0" fontId="15" fillId="0" borderId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</cellStyleXfs>
  <cellXfs count="390">
    <xf numFmtId="0" fontId="0" fillId="0" borderId="0" xfId="0"/>
    <xf numFmtId="0" fontId="40" fillId="0" borderId="10" xfId="324" applyFont="1" applyFill="1" applyBorder="1" applyAlignment="1">
      <alignment horizontal="center" vertical="top" wrapText="1"/>
    </xf>
    <xf numFmtId="49" fontId="40" fillId="0" borderId="10" xfId="324" applyNumberFormat="1" applyFont="1" applyFill="1" applyBorder="1" applyAlignment="1">
      <alignment horizontal="center" vertical="top" wrapText="1"/>
    </xf>
    <xf numFmtId="0" fontId="41" fillId="0" borderId="0" xfId="324" applyFont="1" applyFill="1" applyAlignment="1">
      <alignment vertical="top"/>
    </xf>
    <xf numFmtId="0" fontId="21" fillId="0" borderId="0" xfId="324" applyFont="1" applyFill="1" applyAlignment="1">
      <alignment horizontal="center" vertical="top" wrapText="1"/>
    </xf>
    <xf numFmtId="0" fontId="21" fillId="0" borderId="0" xfId="324" applyFont="1" applyFill="1" applyAlignment="1">
      <alignment horizontal="center" vertical="top"/>
    </xf>
    <xf numFmtId="0" fontId="21" fillId="0" borderId="0" xfId="324" applyFont="1" applyFill="1" applyAlignment="1">
      <alignment vertical="top"/>
    </xf>
    <xf numFmtId="2" fontId="21" fillId="0" borderId="0" xfId="324" applyNumberFormat="1" applyFont="1" applyFill="1" applyBorder="1" applyAlignment="1">
      <alignment vertical="top" wrapText="1"/>
    </xf>
    <xf numFmtId="2" fontId="21" fillId="0" borderId="0" xfId="324" applyNumberFormat="1" applyFont="1" applyFill="1" applyBorder="1" applyAlignment="1">
      <alignment vertical="top"/>
    </xf>
    <xf numFmtId="0" fontId="21" fillId="0" borderId="0" xfId="324" applyFont="1" applyFill="1" applyBorder="1" applyAlignment="1">
      <alignment horizontal="center" vertical="top"/>
    </xf>
    <xf numFmtId="0" fontId="21" fillId="0" borderId="10" xfId="324" applyFont="1" applyFill="1" applyBorder="1" applyAlignment="1">
      <alignment horizontal="center" vertical="top" wrapText="1"/>
    </xf>
    <xf numFmtId="0" fontId="23" fillId="0" borderId="10" xfId="324" applyFont="1" applyFill="1" applyBorder="1" applyAlignment="1">
      <alignment vertical="top" wrapText="1"/>
    </xf>
    <xf numFmtId="0" fontId="21" fillId="0" borderId="10" xfId="324" applyFont="1" applyFill="1" applyBorder="1" applyAlignment="1">
      <alignment horizontal="center" vertical="top"/>
    </xf>
    <xf numFmtId="0" fontId="21" fillId="0" borderId="10" xfId="324" applyFont="1" applyFill="1" applyBorder="1" applyAlignment="1">
      <alignment vertical="top" wrapText="1"/>
    </xf>
    <xf numFmtId="49" fontId="21" fillId="0" borderId="10" xfId="324" applyNumberFormat="1" applyFont="1" applyFill="1" applyBorder="1" applyAlignment="1">
      <alignment vertical="top"/>
    </xf>
    <xf numFmtId="49" fontId="21" fillId="0" borderId="10" xfId="324" applyNumberFormat="1" applyFont="1" applyFill="1" applyBorder="1" applyAlignment="1">
      <alignment horizontal="center" vertical="top" wrapText="1"/>
    </xf>
    <xf numFmtId="0" fontId="21" fillId="0" borderId="0" xfId="324" applyFont="1" applyFill="1" applyBorder="1" applyAlignment="1">
      <alignment vertical="top" wrapText="1" shrinkToFit="1"/>
    </xf>
    <xf numFmtId="0" fontId="21" fillId="0" borderId="10" xfId="324" applyFont="1" applyFill="1" applyBorder="1" applyAlignment="1">
      <alignment vertical="top"/>
    </xf>
    <xf numFmtId="1" fontId="21" fillId="0" borderId="10" xfId="324" applyNumberFormat="1" applyFont="1" applyFill="1" applyBorder="1" applyAlignment="1">
      <alignment horizontal="center" vertical="top" wrapText="1"/>
    </xf>
    <xf numFmtId="14" fontId="21" fillId="0" borderId="10" xfId="324" applyNumberFormat="1" applyFont="1" applyFill="1" applyBorder="1" applyAlignment="1">
      <alignment horizontal="center" vertical="top" wrapText="1"/>
    </xf>
    <xf numFmtId="1" fontId="21" fillId="0" borderId="11" xfId="324" applyNumberFormat="1" applyFont="1" applyFill="1" applyBorder="1" applyAlignment="1">
      <alignment horizontal="center" vertical="top" wrapText="1"/>
    </xf>
    <xf numFmtId="0" fontId="21" fillId="0" borderId="0" xfId="324" applyFont="1" applyFill="1" applyBorder="1" applyAlignment="1">
      <alignment vertical="top"/>
    </xf>
    <xf numFmtId="0" fontId="21" fillId="0" borderId="0" xfId="324" applyFont="1" applyFill="1" applyBorder="1" applyAlignment="1">
      <alignment vertical="top" wrapText="1"/>
    </xf>
    <xf numFmtId="0" fontId="21" fillId="0" borderId="11" xfId="324" applyFont="1" applyFill="1" applyBorder="1" applyAlignment="1">
      <alignment vertical="top" wrapText="1"/>
    </xf>
    <xf numFmtId="0" fontId="21" fillId="0" borderId="12" xfId="324" applyFont="1" applyFill="1" applyBorder="1" applyAlignment="1">
      <alignment vertical="top" wrapText="1"/>
    </xf>
    <xf numFmtId="0" fontId="21" fillId="0" borderId="13" xfId="324" applyFont="1" applyFill="1" applyBorder="1" applyAlignment="1">
      <alignment vertical="top" wrapText="1"/>
    </xf>
    <xf numFmtId="49" fontId="21" fillId="0" borderId="0" xfId="324" applyNumberFormat="1" applyFont="1" applyFill="1" applyBorder="1" applyAlignment="1">
      <alignment vertical="top"/>
    </xf>
    <xf numFmtId="0" fontId="21" fillId="0" borderId="0" xfId="324" applyFont="1" applyFill="1" applyBorder="1" applyAlignment="1">
      <alignment horizontal="center" vertical="top" wrapText="1"/>
    </xf>
    <xf numFmtId="0" fontId="40" fillId="0" borderId="14" xfId="0" applyNumberFormat="1" applyFont="1" applyFill="1" applyBorder="1" applyAlignment="1">
      <alignment horizontal="left" vertical="top" wrapText="1"/>
    </xf>
    <xf numFmtId="0" fontId="23" fillId="0" borderId="0" xfId="324" applyFont="1" applyFill="1" applyAlignment="1">
      <alignment horizontal="right" vertical="top"/>
    </xf>
    <xf numFmtId="0" fontId="23" fillId="0" borderId="15" xfId="324" applyFont="1" applyFill="1" applyBorder="1" applyAlignment="1">
      <alignment horizontal="right" vertical="top"/>
    </xf>
    <xf numFmtId="49" fontId="21" fillId="0" borderId="16" xfId="324" applyNumberFormat="1" applyFont="1" applyFill="1" applyBorder="1" applyAlignment="1">
      <alignment horizontal="center" vertical="top"/>
    </xf>
    <xf numFmtId="49" fontId="21" fillId="0" borderId="17" xfId="324" applyNumberFormat="1" applyFont="1" applyFill="1" applyBorder="1" applyAlignment="1">
      <alignment horizontal="center" vertical="top"/>
    </xf>
    <xf numFmtId="0" fontId="21" fillId="0" borderId="0" xfId="324" applyFont="1" applyFill="1" applyAlignment="1">
      <alignment horizontal="right" vertical="center"/>
    </xf>
    <xf numFmtId="0" fontId="22" fillId="0" borderId="0" xfId="324" applyFont="1" applyFill="1" applyAlignment="1">
      <alignment horizontal="right" vertical="center"/>
    </xf>
    <xf numFmtId="0" fontId="41" fillId="0" borderId="10" xfId="324" applyFont="1" applyFill="1" applyBorder="1" applyAlignment="1">
      <alignment horizontal="center" vertical="top"/>
    </xf>
    <xf numFmtId="0" fontId="41" fillId="0" borderId="0" xfId="324" applyFont="1" applyFill="1" applyBorder="1" applyAlignment="1">
      <alignment horizontal="center" vertical="top"/>
    </xf>
    <xf numFmtId="1" fontId="41" fillId="0" borderId="0" xfId="324" applyNumberFormat="1" applyFont="1" applyFill="1" applyBorder="1" applyAlignment="1">
      <alignment horizontal="center" vertical="top"/>
    </xf>
    <xf numFmtId="0" fontId="40" fillId="0" borderId="0" xfId="324" applyFont="1" applyAlignment="1">
      <alignment horizontal="right" vertical="center"/>
    </xf>
    <xf numFmtId="0" fontId="42" fillId="0" borderId="0" xfId="324" applyFont="1" applyFill="1" applyAlignment="1">
      <alignment vertical="top"/>
    </xf>
    <xf numFmtId="0" fontId="42" fillId="0" borderId="0" xfId="324" applyFont="1" applyAlignment="1">
      <alignment vertical="top"/>
    </xf>
    <xf numFmtId="0" fontId="41" fillId="0" borderId="0" xfId="324" applyFont="1" applyFill="1" applyBorder="1" applyAlignment="1">
      <alignment vertical="top"/>
    </xf>
    <xf numFmtId="1" fontId="21" fillId="0" borderId="10" xfId="324" applyNumberFormat="1" applyFont="1" applyFill="1" applyBorder="1" applyAlignment="1">
      <alignment horizontal="center" vertical="top"/>
    </xf>
    <xf numFmtId="0" fontId="21" fillId="0" borderId="14" xfId="0" applyNumberFormat="1" applyFont="1" applyFill="1" applyBorder="1" applyAlignment="1">
      <alignment horizontal="left" vertical="top"/>
    </xf>
    <xf numFmtId="0" fontId="21" fillId="0" borderId="14" xfId="0" applyNumberFormat="1" applyFont="1" applyFill="1" applyBorder="1" applyAlignment="1">
      <alignment horizontal="left" vertical="top" wrapText="1"/>
    </xf>
    <xf numFmtId="0" fontId="21" fillId="0" borderId="14" xfId="0" applyNumberFormat="1" applyFont="1" applyFill="1" applyBorder="1" applyAlignment="1">
      <alignment horizontal="center" vertical="top" wrapText="1"/>
    </xf>
    <xf numFmtId="0" fontId="43" fillId="0" borderId="0" xfId="324" applyFont="1" applyAlignment="1">
      <alignment horizontal="right" vertical="center" wrapText="1"/>
    </xf>
    <xf numFmtId="3" fontId="40" fillId="0" borderId="10" xfId="324" applyNumberFormat="1" applyFont="1" applyFill="1" applyBorder="1" applyAlignment="1">
      <alignment horizontal="center" vertical="top" wrapText="1"/>
    </xf>
    <xf numFmtId="0" fontId="42" fillId="24" borderId="0" xfId="324" applyFont="1" applyFill="1" applyAlignment="1">
      <alignment vertical="top"/>
    </xf>
    <xf numFmtId="49" fontId="40" fillId="0" borderId="10" xfId="324" applyNumberFormat="1" applyFont="1" applyFill="1" applyBorder="1" applyAlignment="1">
      <alignment vertical="top"/>
    </xf>
    <xf numFmtId="3" fontId="44" fillId="0" borderId="10" xfId="324" applyNumberFormat="1" applyFont="1" applyFill="1" applyBorder="1" applyAlignment="1">
      <alignment horizontal="center" vertical="top" wrapText="1"/>
    </xf>
    <xf numFmtId="0" fontId="40" fillId="0" borderId="0" xfId="324" applyFont="1" applyFill="1" applyBorder="1" applyAlignment="1">
      <alignment horizontal="center" vertical="top"/>
    </xf>
    <xf numFmtId="0" fontId="36" fillId="0" borderId="14" xfId="0" applyNumberFormat="1" applyFont="1" applyFill="1" applyBorder="1" applyAlignment="1">
      <alignment horizontal="left" vertical="top" wrapText="1"/>
    </xf>
    <xf numFmtId="0" fontId="45" fillId="0" borderId="14" xfId="0" applyNumberFormat="1" applyFont="1" applyFill="1" applyBorder="1" applyAlignment="1">
      <alignment horizontal="left" vertical="top" wrapText="1"/>
    </xf>
    <xf numFmtId="0" fontId="46" fillId="0" borderId="10" xfId="324" applyFont="1" applyFill="1" applyBorder="1" applyAlignment="1">
      <alignment vertical="top" wrapText="1"/>
    </xf>
    <xf numFmtId="0" fontId="22" fillId="0" borderId="0" xfId="324" applyFont="1" applyFill="1" applyAlignment="1">
      <alignment horizontal="center" vertical="top"/>
    </xf>
    <xf numFmtId="0" fontId="43" fillId="0" borderId="0" xfId="324" applyFont="1" applyAlignment="1">
      <alignment horizontal="right" vertical="center" wrapText="1"/>
    </xf>
    <xf numFmtId="0" fontId="21" fillId="25" borderId="0" xfId="324" applyFont="1" applyFill="1" applyBorder="1" applyAlignment="1">
      <alignment horizontal="center" vertical="top"/>
    </xf>
    <xf numFmtId="0" fontId="41" fillId="25" borderId="0" xfId="324" applyFont="1" applyFill="1" applyAlignment="1">
      <alignment vertical="top"/>
    </xf>
    <xf numFmtId="0" fontId="21" fillId="25" borderId="0" xfId="324" applyFont="1" applyFill="1" applyAlignment="1">
      <alignment vertical="top"/>
    </xf>
    <xf numFmtId="0" fontId="21" fillId="25" borderId="10" xfId="324" applyFont="1" applyFill="1" applyBorder="1" applyAlignment="1">
      <alignment horizontal="center" vertical="top"/>
    </xf>
    <xf numFmtId="1" fontId="21" fillId="25" borderId="10" xfId="324" applyNumberFormat="1" applyFont="1" applyFill="1" applyBorder="1" applyAlignment="1">
      <alignment horizontal="center" vertical="top"/>
    </xf>
    <xf numFmtId="0" fontId="21" fillId="25" borderId="0" xfId="324" applyFont="1" applyFill="1" applyBorder="1" applyAlignment="1">
      <alignment horizontal="center" vertical="top" wrapText="1"/>
    </xf>
    <xf numFmtId="0" fontId="41" fillId="25" borderId="10" xfId="324" applyFont="1" applyFill="1" applyBorder="1" applyAlignment="1">
      <alignment horizontal="center" vertical="top"/>
    </xf>
    <xf numFmtId="0" fontId="40" fillId="25" borderId="10" xfId="324" applyFont="1" applyFill="1" applyBorder="1" applyAlignment="1">
      <alignment horizontal="center" vertical="top" wrapText="1"/>
    </xf>
    <xf numFmtId="49" fontId="40" fillId="25" borderId="10" xfId="324" applyNumberFormat="1" applyFont="1" applyFill="1" applyBorder="1" applyAlignment="1">
      <alignment horizontal="center" vertical="top" wrapText="1"/>
    </xf>
    <xf numFmtId="0" fontId="47" fillId="25" borderId="14" xfId="0" applyFont="1" applyFill="1" applyBorder="1" applyAlignment="1">
      <alignment vertical="top" wrapText="1"/>
    </xf>
    <xf numFmtId="0" fontId="40" fillId="25" borderId="0" xfId="324" applyFont="1" applyFill="1" applyAlignment="1">
      <alignment vertical="top"/>
    </xf>
    <xf numFmtId="0" fontId="42" fillId="25" borderId="0" xfId="324" applyFont="1" applyFill="1" applyAlignment="1">
      <alignment vertical="top"/>
    </xf>
    <xf numFmtId="0" fontId="40" fillId="25" borderId="0" xfId="324" applyFont="1" applyFill="1" applyBorder="1" applyAlignment="1">
      <alignment horizontal="center" vertical="top"/>
    </xf>
    <xf numFmtId="0" fontId="48" fillId="25" borderId="10" xfId="324" applyFont="1" applyFill="1" applyBorder="1" applyAlignment="1">
      <alignment horizontal="center" vertical="top" wrapText="1"/>
    </xf>
    <xf numFmtId="0" fontId="40" fillId="25" borderId="10" xfId="324" applyFont="1" applyFill="1" applyBorder="1" applyAlignment="1">
      <alignment vertical="top" wrapText="1"/>
    </xf>
    <xf numFmtId="0" fontId="40" fillId="25" borderId="10" xfId="324" applyFont="1" applyFill="1" applyBorder="1" applyAlignment="1">
      <alignment horizontal="center" vertical="top"/>
    </xf>
    <xf numFmtId="0" fontId="46" fillId="25" borderId="10" xfId="324" applyFont="1" applyFill="1" applyBorder="1" applyAlignment="1">
      <alignment vertical="top" wrapText="1"/>
    </xf>
    <xf numFmtId="3" fontId="40" fillId="25" borderId="10" xfId="324" applyNumberFormat="1" applyFont="1" applyFill="1" applyBorder="1" applyAlignment="1">
      <alignment horizontal="center" vertical="top" wrapText="1"/>
    </xf>
    <xf numFmtId="49" fontId="40" fillId="25" borderId="10" xfId="324" applyNumberFormat="1" applyFont="1" applyFill="1" applyBorder="1" applyAlignment="1">
      <alignment vertical="top"/>
    </xf>
    <xf numFmtId="3" fontId="44" fillId="25" borderId="10" xfId="324" applyNumberFormat="1" applyFont="1" applyFill="1" applyBorder="1" applyAlignment="1">
      <alignment horizontal="center" vertical="top" wrapText="1"/>
    </xf>
    <xf numFmtId="1" fontId="21" fillId="25" borderId="0" xfId="324" applyNumberFormat="1" applyFont="1" applyFill="1" applyBorder="1" applyAlignment="1">
      <alignment horizontal="center" vertical="top"/>
    </xf>
    <xf numFmtId="0" fontId="21" fillId="25" borderId="0" xfId="324" applyFont="1" applyFill="1" applyAlignment="1">
      <alignment horizontal="center" vertical="top"/>
    </xf>
    <xf numFmtId="0" fontId="40" fillId="25" borderId="10" xfId="0" applyFont="1" applyFill="1" applyBorder="1" applyAlignment="1">
      <alignment horizontal="center" vertical="top" wrapText="1"/>
    </xf>
    <xf numFmtId="49" fontId="40" fillId="25" borderId="0" xfId="324" applyNumberFormat="1" applyFont="1" applyFill="1" applyBorder="1" applyAlignment="1">
      <alignment vertical="top"/>
    </xf>
    <xf numFmtId="0" fontId="40" fillId="25" borderId="0" xfId="324" applyFont="1" applyFill="1" applyBorder="1" applyAlignment="1">
      <alignment horizontal="center" vertical="top" wrapText="1"/>
    </xf>
    <xf numFmtId="49" fontId="40" fillId="25" borderId="0" xfId="324" applyNumberFormat="1" applyFont="1" applyFill="1" applyBorder="1" applyAlignment="1">
      <alignment horizontal="center" vertical="top" wrapText="1"/>
    </xf>
    <xf numFmtId="3" fontId="44" fillId="25" borderId="0" xfId="324" applyNumberFormat="1" applyFont="1" applyFill="1" applyBorder="1" applyAlignment="1">
      <alignment horizontal="center" vertical="top" wrapText="1"/>
    </xf>
    <xf numFmtId="0" fontId="40" fillId="25" borderId="10" xfId="0" applyFont="1" applyFill="1" applyBorder="1" applyAlignment="1">
      <alignment horizontal="justify" vertical="top" wrapText="1"/>
    </xf>
    <xf numFmtId="0" fontId="40" fillId="25" borderId="10" xfId="247" applyFont="1" applyFill="1" applyBorder="1" applyAlignment="1" applyProtection="1">
      <alignment horizontal="center" vertical="top" wrapText="1"/>
    </xf>
    <xf numFmtId="0" fontId="40" fillId="25" borderId="16" xfId="0" applyFont="1" applyFill="1" applyBorder="1" applyAlignment="1">
      <alignment vertical="top" wrapText="1"/>
    </xf>
    <xf numFmtId="0" fontId="40" fillId="25" borderId="17" xfId="0" applyFont="1" applyFill="1" applyBorder="1" applyAlignment="1">
      <alignment vertical="top" wrapText="1"/>
    </xf>
    <xf numFmtId="0" fontId="40" fillId="25" borderId="16" xfId="0" applyFont="1" applyFill="1" applyBorder="1" applyAlignment="1">
      <alignment horizontal="center" vertical="top" wrapText="1"/>
    </xf>
    <xf numFmtId="0" fontId="40" fillId="25" borderId="17" xfId="0" applyFont="1" applyFill="1" applyBorder="1" applyAlignment="1">
      <alignment horizontal="center" vertical="top" wrapText="1"/>
    </xf>
    <xf numFmtId="0" fontId="40" fillId="25" borderId="13" xfId="247" applyFont="1" applyFill="1" applyBorder="1" applyAlignment="1" applyProtection="1">
      <alignment vertical="top" wrapText="1"/>
    </xf>
    <xf numFmtId="0" fontId="40" fillId="25" borderId="0" xfId="0" applyFont="1" applyFill="1" applyBorder="1" applyAlignment="1">
      <alignment horizontal="justify" vertical="top" wrapText="1"/>
    </xf>
    <xf numFmtId="0" fontId="40" fillId="25" borderId="0" xfId="0" applyFont="1" applyFill="1" applyBorder="1" applyAlignment="1">
      <alignment vertical="top" wrapText="1"/>
    </xf>
    <xf numFmtId="0" fontId="43" fillId="0" borderId="0" xfId="0" applyFont="1" applyAlignment="1">
      <alignment wrapText="1"/>
    </xf>
    <xf numFmtId="14" fontId="0" fillId="0" borderId="0" xfId="0" applyNumberFormat="1"/>
    <xf numFmtId="0" fontId="21" fillId="0" borderId="0" xfId="0" applyFont="1"/>
    <xf numFmtId="0" fontId="40" fillId="25" borderId="10" xfId="0" applyFont="1" applyFill="1" applyBorder="1" applyAlignment="1">
      <alignment horizontal="center" vertical="top" wrapText="1"/>
    </xf>
    <xf numFmtId="0" fontId="40" fillId="0" borderId="0" xfId="324" applyFont="1" applyFill="1" applyAlignment="1">
      <alignment vertical="top"/>
    </xf>
    <xf numFmtId="0" fontId="43" fillId="25" borderId="0" xfId="324" applyFont="1" applyFill="1" applyAlignment="1">
      <alignment horizontal="right" vertical="center" wrapText="1"/>
    </xf>
    <xf numFmtId="0" fontId="48" fillId="0" borderId="10" xfId="324" applyFont="1" applyFill="1" applyBorder="1" applyAlignment="1">
      <alignment horizontal="center" vertical="top" wrapText="1"/>
    </xf>
    <xf numFmtId="0" fontId="40" fillId="25" borderId="10" xfId="0" applyFont="1" applyFill="1" applyBorder="1" applyAlignment="1">
      <alignment horizontal="center" vertical="top" wrapText="1"/>
    </xf>
    <xf numFmtId="0" fontId="40" fillId="0" borderId="10" xfId="324" applyFont="1" applyFill="1" applyBorder="1" applyAlignment="1">
      <alignment vertical="top" wrapText="1"/>
    </xf>
    <xf numFmtId="0" fontId="40" fillId="0" borderId="0" xfId="324" applyFont="1" applyFill="1" applyAlignment="1">
      <alignment vertical="top"/>
    </xf>
    <xf numFmtId="0" fontId="40" fillId="25" borderId="17" xfId="0" applyFont="1" applyFill="1" applyBorder="1" applyAlignment="1">
      <alignment horizontal="center" vertical="top" wrapText="1"/>
    </xf>
    <xf numFmtId="0" fontId="30" fillId="0" borderId="0" xfId="0" applyFont="1" applyAlignment="1">
      <alignment wrapText="1"/>
    </xf>
    <xf numFmtId="0" fontId="21" fillId="0" borderId="0" xfId="0" applyFont="1" applyAlignment="1">
      <alignment wrapText="1"/>
    </xf>
    <xf numFmtId="0" fontId="40" fillId="0" borderId="0" xfId="0" applyFont="1"/>
    <xf numFmtId="3" fontId="48" fillId="0" borderId="10" xfId="324" applyNumberFormat="1" applyFont="1" applyFill="1" applyBorder="1" applyAlignment="1">
      <alignment horizontal="center" vertical="top" wrapText="1"/>
    </xf>
    <xf numFmtId="0" fontId="40" fillId="0" borderId="10" xfId="324" applyFont="1" applyFill="1" applyBorder="1" applyAlignment="1">
      <alignment horizontal="center" vertical="top"/>
    </xf>
    <xf numFmtId="0" fontId="40" fillId="25" borderId="10" xfId="0" applyFont="1" applyFill="1" applyBorder="1" applyAlignment="1">
      <alignment horizontal="center" vertical="top" wrapText="1"/>
    </xf>
    <xf numFmtId="0" fontId="40" fillId="25" borderId="17" xfId="0" applyFont="1" applyFill="1" applyBorder="1" applyAlignment="1">
      <alignment horizontal="center" vertical="top" wrapText="1"/>
    </xf>
    <xf numFmtId="0" fontId="40" fillId="0" borderId="0" xfId="324" applyFont="1" applyFill="1" applyAlignment="1">
      <alignment vertical="top"/>
    </xf>
    <xf numFmtId="0" fontId="48" fillId="0" borderId="10" xfId="324" applyFont="1" applyFill="1" applyBorder="1" applyAlignment="1">
      <alignment horizontal="center" vertical="top" wrapText="1"/>
    </xf>
    <xf numFmtId="0" fontId="40" fillId="0" borderId="14" xfId="0" applyFont="1" applyFill="1" applyBorder="1" applyAlignment="1">
      <alignment vertical="top" wrapText="1"/>
    </xf>
    <xf numFmtId="0" fontId="21" fillId="0" borderId="14" xfId="0" applyFont="1" applyFill="1" applyBorder="1" applyAlignment="1">
      <alignment vertical="top" wrapText="1"/>
    </xf>
    <xf numFmtId="0" fontId="0" fillId="0" borderId="14" xfId="0" applyFill="1" applyBorder="1" applyAlignment="1">
      <alignment vertical="top" wrapText="1"/>
    </xf>
    <xf numFmtId="0" fontId="35" fillId="0" borderId="14" xfId="0" applyFont="1" applyFill="1" applyBorder="1" applyAlignment="1">
      <alignment vertical="top" wrapText="1"/>
    </xf>
    <xf numFmtId="0" fontId="47" fillId="0" borderId="14" xfId="0" applyFont="1" applyFill="1" applyBorder="1" applyAlignment="1">
      <alignment vertical="top" wrapText="1"/>
    </xf>
    <xf numFmtId="0" fontId="0" fillId="0" borderId="0" xfId="0" applyFill="1"/>
    <xf numFmtId="0" fontId="21" fillId="0" borderId="0" xfId="0" applyFont="1" applyFill="1"/>
    <xf numFmtId="0" fontId="21" fillId="0" borderId="0" xfId="0" applyFont="1" applyFill="1" applyAlignment="1">
      <alignment wrapText="1"/>
    </xf>
    <xf numFmtId="0" fontId="40" fillId="0" borderId="0" xfId="0" applyFont="1" applyFill="1"/>
    <xf numFmtId="0" fontId="14" fillId="0" borderId="14" xfId="0" applyFont="1" applyFill="1" applyBorder="1" applyAlignment="1">
      <alignment vertical="top" wrapText="1"/>
    </xf>
    <xf numFmtId="1" fontId="21" fillId="0" borderId="0" xfId="324" applyNumberFormat="1" applyFont="1" applyFill="1" applyBorder="1" applyAlignment="1">
      <alignment horizontal="center" vertical="top"/>
    </xf>
    <xf numFmtId="0" fontId="40" fillId="0" borderId="10" xfId="0" applyFont="1" applyFill="1" applyBorder="1" applyAlignment="1">
      <alignment horizontal="center" vertical="top" wrapText="1"/>
    </xf>
    <xf numFmtId="0" fontId="40" fillId="0" borderId="10" xfId="247" applyFont="1" applyFill="1" applyBorder="1" applyAlignment="1" applyProtection="1">
      <alignment horizontal="center" vertical="top" wrapText="1"/>
    </xf>
    <xf numFmtId="0" fontId="21" fillId="0" borderId="10" xfId="0" applyFont="1" applyFill="1" applyBorder="1" applyAlignment="1">
      <alignment horizontal="center" vertical="top" wrapText="1"/>
    </xf>
    <xf numFmtId="0" fontId="40" fillId="0" borderId="10" xfId="0" applyFont="1" applyFill="1" applyBorder="1" applyAlignment="1">
      <alignment horizontal="justify" vertical="top" wrapText="1"/>
    </xf>
    <xf numFmtId="3" fontId="44" fillId="0" borderId="0" xfId="324" applyNumberFormat="1" applyFont="1" applyFill="1" applyBorder="1" applyAlignment="1">
      <alignment horizontal="center" vertical="top" wrapText="1"/>
    </xf>
    <xf numFmtId="0" fontId="40" fillId="0" borderId="0" xfId="324" applyFont="1" applyFill="1" applyBorder="1" applyAlignment="1">
      <alignment horizontal="center" vertical="top" wrapText="1"/>
    </xf>
    <xf numFmtId="0" fontId="40" fillId="0" borderId="10" xfId="247" applyFont="1" applyFill="1" applyBorder="1" applyAlignment="1" applyProtection="1">
      <alignment horizontal="center" vertical="top" wrapText="1"/>
    </xf>
    <xf numFmtId="0" fontId="40" fillId="0" borderId="13" xfId="247" applyFont="1" applyFill="1" applyBorder="1" applyAlignment="1" applyProtection="1">
      <alignment vertical="top" wrapText="1"/>
    </xf>
    <xf numFmtId="0" fontId="40" fillId="0" borderId="16" xfId="0" applyFont="1" applyFill="1" applyBorder="1" applyAlignment="1">
      <alignment horizontal="center" vertical="top" wrapText="1"/>
    </xf>
    <xf numFmtId="0" fontId="40" fillId="0" borderId="17" xfId="0" applyFont="1" applyFill="1" applyBorder="1" applyAlignment="1">
      <alignment horizontal="center" vertical="top" wrapText="1"/>
    </xf>
    <xf numFmtId="0" fontId="40" fillId="0" borderId="10" xfId="0" applyFont="1" applyFill="1" applyBorder="1" applyAlignment="1">
      <alignment horizontal="justify" vertical="top" wrapText="1"/>
    </xf>
    <xf numFmtId="0" fontId="40" fillId="0" borderId="16" xfId="0" applyFont="1" applyFill="1" applyBorder="1" applyAlignment="1">
      <alignment vertical="top" wrapText="1"/>
    </xf>
    <xf numFmtId="0" fontId="40" fillId="0" borderId="17" xfId="0" applyFont="1" applyFill="1" applyBorder="1" applyAlignment="1">
      <alignment vertical="top" wrapText="1"/>
    </xf>
    <xf numFmtId="0" fontId="40" fillId="0" borderId="0" xfId="0" applyFont="1" applyFill="1" applyBorder="1" applyAlignment="1">
      <alignment horizontal="justify" vertical="top" wrapText="1"/>
    </xf>
    <xf numFmtId="0" fontId="40" fillId="0" borderId="0" xfId="0" applyFont="1" applyFill="1" applyBorder="1" applyAlignment="1">
      <alignment vertical="top" wrapText="1"/>
    </xf>
    <xf numFmtId="49" fontId="40" fillId="0" borderId="0" xfId="324" applyNumberFormat="1" applyFont="1" applyFill="1" applyBorder="1" applyAlignment="1">
      <alignment vertical="top"/>
    </xf>
    <xf numFmtId="49" fontId="40" fillId="0" borderId="0" xfId="324" applyNumberFormat="1" applyFont="1" applyFill="1" applyBorder="1" applyAlignment="1">
      <alignment horizontal="center" vertical="top" wrapText="1"/>
    </xf>
    <xf numFmtId="0" fontId="48" fillId="0" borderId="10" xfId="0" applyFont="1" applyFill="1" applyBorder="1" applyAlignment="1">
      <alignment horizontal="center" vertical="top" wrapText="1"/>
    </xf>
    <xf numFmtId="0" fontId="48" fillId="0" borderId="10" xfId="0" applyFont="1" applyFill="1" applyBorder="1" applyAlignment="1">
      <alignment horizontal="justify" vertical="top" wrapText="1"/>
    </xf>
    <xf numFmtId="0" fontId="21" fillId="26" borderId="10" xfId="324" applyFont="1" applyFill="1" applyBorder="1" applyAlignment="1">
      <alignment horizontal="center" vertical="top" wrapText="1"/>
    </xf>
    <xf numFmtId="0" fontId="0" fillId="26" borderId="0" xfId="0" applyFill="1"/>
    <xf numFmtId="0" fontId="43" fillId="0" borderId="0" xfId="324" applyFont="1" applyFill="1" applyAlignment="1">
      <alignment horizontal="right" vertical="center" wrapText="1"/>
    </xf>
    <xf numFmtId="164" fontId="21" fillId="0" borderId="10" xfId="324" applyNumberFormat="1" applyFont="1" applyFill="1" applyBorder="1" applyAlignment="1">
      <alignment vertical="top" wrapText="1"/>
    </xf>
    <xf numFmtId="164" fontId="40" fillId="0" borderId="10" xfId="324" applyNumberFormat="1" applyFont="1" applyFill="1" applyBorder="1" applyAlignment="1">
      <alignment horizontal="center" vertical="top" wrapText="1"/>
    </xf>
    <xf numFmtId="164" fontId="44" fillId="0" borderId="10" xfId="324" applyNumberFormat="1" applyFont="1" applyFill="1" applyBorder="1" applyAlignment="1">
      <alignment horizontal="center" vertical="top" wrapText="1"/>
    </xf>
    <xf numFmtId="164" fontId="21" fillId="0" borderId="10" xfId="324" applyNumberFormat="1" applyFont="1" applyFill="1" applyBorder="1" applyAlignment="1">
      <alignment horizontal="center" vertical="top" wrapText="1"/>
    </xf>
    <xf numFmtId="0" fontId="48" fillId="0" borderId="10" xfId="324" applyFont="1" applyFill="1" applyBorder="1" applyAlignment="1">
      <alignment horizontal="center" vertical="top" wrapText="1"/>
    </xf>
    <xf numFmtId="0" fontId="40" fillId="0" borderId="10" xfId="0" applyFont="1" applyFill="1" applyBorder="1" applyAlignment="1">
      <alignment horizontal="center" vertical="top" wrapText="1"/>
    </xf>
    <xf numFmtId="0" fontId="40" fillId="0" borderId="0" xfId="324" applyFont="1" applyFill="1" applyAlignment="1">
      <alignment vertical="top"/>
    </xf>
    <xf numFmtId="0" fontId="40" fillId="0" borderId="10" xfId="0" applyFont="1" applyFill="1" applyBorder="1" applyAlignment="1">
      <alignment horizontal="justify" vertical="top" wrapText="1"/>
    </xf>
    <xf numFmtId="3" fontId="21" fillId="0" borderId="0" xfId="324" applyNumberFormat="1" applyFont="1" applyFill="1" applyAlignment="1">
      <alignment vertical="top"/>
    </xf>
    <xf numFmtId="3" fontId="21" fillId="0" borderId="10" xfId="324" applyNumberFormat="1" applyFont="1" applyFill="1" applyBorder="1" applyAlignment="1">
      <alignment horizontal="center" vertical="top" wrapText="1"/>
    </xf>
    <xf numFmtId="0" fontId="40" fillId="25" borderId="10" xfId="0" applyFont="1" applyFill="1" applyBorder="1" applyAlignment="1">
      <alignment horizontal="center" vertical="top" wrapText="1"/>
    </xf>
    <xf numFmtId="0" fontId="21" fillId="0" borderId="10" xfId="324" applyFont="1" applyFill="1" applyBorder="1" applyAlignment="1">
      <alignment horizontal="center" vertical="top" wrapText="1"/>
    </xf>
    <xf numFmtId="0" fontId="21" fillId="0" borderId="10" xfId="324" applyFont="1" applyFill="1" applyBorder="1" applyAlignment="1">
      <alignment horizontal="center" vertical="top"/>
    </xf>
    <xf numFmtId="0" fontId="21" fillId="0" borderId="0" xfId="324" applyFont="1" applyFill="1" applyBorder="1" applyAlignment="1">
      <alignment vertical="top"/>
    </xf>
    <xf numFmtId="0" fontId="40" fillId="0" borderId="10" xfId="0" applyFont="1" applyFill="1" applyBorder="1" applyAlignment="1">
      <alignment horizontal="center" vertical="top" wrapText="1"/>
    </xf>
    <xf numFmtId="0" fontId="40" fillId="25" borderId="10" xfId="0" applyFont="1" applyFill="1" applyBorder="1" applyAlignment="1">
      <alignment horizontal="justify" vertical="top" wrapText="1"/>
    </xf>
    <xf numFmtId="0" fontId="21" fillId="0" borderId="0" xfId="324" applyFont="1" applyFill="1" applyAlignment="1">
      <alignment vertical="top"/>
    </xf>
    <xf numFmtId="0" fontId="21" fillId="0" borderId="0" xfId="324" applyFont="1" applyFill="1" applyBorder="1" applyAlignment="1">
      <alignment vertical="top" wrapText="1"/>
    </xf>
    <xf numFmtId="0" fontId="48" fillId="0" borderId="10" xfId="324" applyFont="1" applyFill="1" applyBorder="1" applyAlignment="1">
      <alignment horizontal="center" vertical="top" wrapText="1"/>
    </xf>
    <xf numFmtId="0" fontId="40" fillId="25" borderId="10" xfId="247" applyFont="1" applyFill="1" applyBorder="1" applyAlignment="1" applyProtection="1">
      <alignment horizontal="center" vertical="top" wrapText="1"/>
    </xf>
    <xf numFmtId="0" fontId="21" fillId="0" borderId="0" xfId="324" applyFont="1" applyFill="1" applyAlignment="1">
      <alignment horizontal="center" vertical="top"/>
    </xf>
    <xf numFmtId="0" fontId="40" fillId="0" borderId="0" xfId="324" applyFont="1" applyFill="1" applyAlignment="1">
      <alignment vertical="top"/>
    </xf>
    <xf numFmtId="0" fontId="21" fillId="0" borderId="0" xfId="324" applyFont="1" applyFill="1" applyBorder="1" applyAlignment="1">
      <alignment vertical="top" wrapText="1" shrinkToFit="1"/>
    </xf>
    <xf numFmtId="0" fontId="23" fillId="0" borderId="0" xfId="324" applyFont="1" applyFill="1" applyAlignment="1">
      <alignment horizontal="right" vertical="top"/>
    </xf>
    <xf numFmtId="0" fontId="21" fillId="0" borderId="0" xfId="324" applyFont="1" applyFill="1" applyBorder="1" applyAlignment="1">
      <alignment horizontal="center" vertical="top"/>
    </xf>
    <xf numFmtId="0" fontId="43" fillId="0" borderId="0" xfId="324" applyFont="1" applyAlignment="1">
      <alignment horizontal="right" vertical="center" wrapText="1"/>
    </xf>
    <xf numFmtId="2" fontId="21" fillId="0" borderId="0" xfId="324" applyNumberFormat="1" applyFont="1" applyFill="1" applyBorder="1" applyAlignment="1">
      <alignment vertical="top" wrapText="1"/>
    </xf>
    <xf numFmtId="0" fontId="23" fillId="0" borderId="15" xfId="324" applyFont="1" applyFill="1" applyBorder="1" applyAlignment="1">
      <alignment horizontal="right" vertical="top"/>
    </xf>
    <xf numFmtId="49" fontId="21" fillId="0" borderId="16" xfId="324" applyNumberFormat="1" applyFont="1" applyFill="1" applyBorder="1" applyAlignment="1">
      <alignment horizontal="center" vertical="top"/>
    </xf>
    <xf numFmtId="49" fontId="21" fillId="0" borderId="17" xfId="324" applyNumberFormat="1" applyFont="1" applyFill="1" applyBorder="1" applyAlignment="1">
      <alignment horizontal="center" vertical="top"/>
    </xf>
    <xf numFmtId="0" fontId="40" fillId="25" borderId="16" xfId="0" applyFont="1" applyFill="1" applyBorder="1" applyAlignment="1">
      <alignment horizontal="center" vertical="top" wrapText="1"/>
    </xf>
    <xf numFmtId="0" fontId="40" fillId="25" borderId="17" xfId="0" applyFont="1" applyFill="1" applyBorder="1" applyAlignment="1">
      <alignment horizontal="center" vertical="top" wrapText="1"/>
    </xf>
    <xf numFmtId="0" fontId="40" fillId="0" borderId="10" xfId="0" applyFont="1" applyFill="1" applyBorder="1" applyAlignment="1">
      <alignment horizontal="justify" vertical="top" wrapText="1"/>
    </xf>
    <xf numFmtId="0" fontId="21" fillId="25" borderId="0" xfId="324" applyFont="1" applyFill="1" applyAlignment="1">
      <alignment horizontal="center" vertical="top"/>
    </xf>
    <xf numFmtId="0" fontId="21" fillId="25" borderId="10" xfId="324" applyFont="1" applyFill="1" applyBorder="1" applyAlignment="1">
      <alignment horizontal="center" vertical="top"/>
    </xf>
    <xf numFmtId="0" fontId="21" fillId="25" borderId="0" xfId="324" applyFont="1" applyFill="1" applyAlignment="1">
      <alignment vertical="top"/>
    </xf>
    <xf numFmtId="0" fontId="40" fillId="25" borderId="0" xfId="324" applyFont="1" applyFill="1" applyAlignment="1">
      <alignment vertical="top"/>
    </xf>
    <xf numFmtId="0" fontId="48" fillId="25" borderId="10" xfId="324" applyFont="1" applyFill="1" applyBorder="1" applyAlignment="1">
      <alignment horizontal="center" vertical="top" wrapText="1"/>
    </xf>
    <xf numFmtId="0" fontId="40" fillId="25" borderId="10" xfId="324" applyFont="1" applyFill="1" applyBorder="1" applyAlignment="1">
      <alignment vertical="top" wrapText="1"/>
    </xf>
    <xf numFmtId="0" fontId="40" fillId="25" borderId="10" xfId="324" applyFont="1" applyFill="1" applyBorder="1" applyAlignment="1">
      <alignment horizontal="center" vertical="top"/>
    </xf>
    <xf numFmtId="0" fontId="21" fillId="0" borderId="10" xfId="324" applyFont="1" applyFill="1" applyBorder="1" applyAlignment="1">
      <alignment horizontal="center" vertical="top" wrapText="1"/>
    </xf>
    <xf numFmtId="0" fontId="21" fillId="0" borderId="10" xfId="324" applyFont="1" applyFill="1" applyBorder="1" applyAlignment="1">
      <alignment vertical="top" wrapText="1"/>
    </xf>
    <xf numFmtId="0" fontId="48" fillId="0" borderId="10" xfId="324" applyFont="1" applyFill="1" applyBorder="1" applyAlignment="1">
      <alignment horizontal="center" vertical="top" wrapText="1"/>
    </xf>
    <xf numFmtId="0" fontId="21" fillId="0" borderId="0" xfId="324" applyFont="1" applyFill="1" applyAlignment="1">
      <alignment vertical="top"/>
    </xf>
    <xf numFmtId="0" fontId="40" fillId="0" borderId="10" xfId="324" applyFont="1" applyFill="1" applyBorder="1" applyAlignment="1">
      <alignment vertical="top" wrapText="1"/>
    </xf>
    <xf numFmtId="0" fontId="21" fillId="0" borderId="0" xfId="324" applyFont="1" applyFill="1" applyBorder="1" applyAlignment="1">
      <alignment horizontal="center" vertical="top"/>
    </xf>
    <xf numFmtId="0" fontId="21" fillId="0" borderId="0" xfId="324" applyFont="1" applyFill="1" applyBorder="1" applyAlignment="1">
      <alignment horizontal="left" vertical="top" wrapText="1"/>
    </xf>
    <xf numFmtId="0" fontId="21" fillId="0" borderId="0" xfId="324" applyFont="1" applyFill="1" applyAlignment="1">
      <alignment horizontal="center" vertical="top"/>
    </xf>
    <xf numFmtId="0" fontId="21" fillId="0" borderId="10" xfId="324" applyFont="1" applyFill="1" applyBorder="1" applyAlignment="1">
      <alignment horizontal="center" vertical="top"/>
    </xf>
    <xf numFmtId="0" fontId="21" fillId="0" borderId="0" xfId="324" applyFont="1" applyFill="1" applyBorder="1" applyAlignment="1">
      <alignment vertical="top" wrapText="1" shrinkToFit="1"/>
    </xf>
    <xf numFmtId="0" fontId="40" fillId="0" borderId="10" xfId="0" applyFont="1" applyFill="1" applyBorder="1" applyAlignment="1">
      <alignment horizontal="center" vertical="top" wrapText="1"/>
    </xf>
    <xf numFmtId="0" fontId="40" fillId="0" borderId="0" xfId="324" applyFont="1" applyFill="1" applyAlignment="1">
      <alignment vertical="top"/>
    </xf>
    <xf numFmtId="0" fontId="40" fillId="0" borderId="10" xfId="324" applyFont="1" applyFill="1" applyBorder="1" applyAlignment="1">
      <alignment horizontal="center" vertical="top"/>
    </xf>
    <xf numFmtId="0" fontId="40" fillId="25" borderId="10" xfId="247" applyFont="1" applyFill="1" applyBorder="1" applyAlignment="1" applyProtection="1">
      <alignment horizontal="center" vertical="top" wrapText="1"/>
    </xf>
    <xf numFmtId="0" fontId="40" fillId="25" borderId="10" xfId="0" applyFont="1" applyFill="1" applyBorder="1" applyAlignment="1">
      <alignment horizontal="center" vertical="top" wrapText="1"/>
    </xf>
    <xf numFmtId="0" fontId="40" fillId="0" borderId="10" xfId="247" applyFont="1" applyFill="1" applyBorder="1" applyAlignment="1" applyProtection="1">
      <alignment horizontal="center" vertical="top" wrapText="1"/>
    </xf>
    <xf numFmtId="0" fontId="40" fillId="25" borderId="10" xfId="0" applyFont="1" applyFill="1" applyBorder="1" applyAlignment="1">
      <alignment horizontal="justify" vertical="top" wrapText="1"/>
    </xf>
    <xf numFmtId="0" fontId="21" fillId="0" borderId="10" xfId="0" applyFont="1" applyFill="1" applyBorder="1" applyAlignment="1">
      <alignment horizontal="center" vertical="top" wrapText="1"/>
    </xf>
    <xf numFmtId="0" fontId="40" fillId="25" borderId="16" xfId="0" applyFont="1" applyFill="1" applyBorder="1" applyAlignment="1">
      <alignment horizontal="center" vertical="top" wrapText="1"/>
    </xf>
    <xf numFmtId="0" fontId="40" fillId="25" borderId="17" xfId="0" applyFont="1" applyFill="1" applyBorder="1" applyAlignment="1">
      <alignment horizontal="center" vertical="top" wrapText="1"/>
    </xf>
    <xf numFmtId="0" fontId="40" fillId="0" borderId="10" xfId="0" applyFont="1" applyFill="1" applyBorder="1" applyAlignment="1">
      <alignment horizontal="justify" vertical="top" wrapText="1"/>
    </xf>
    <xf numFmtId="0" fontId="21" fillId="24" borderId="10" xfId="324" applyFont="1" applyFill="1" applyBorder="1" applyAlignment="1">
      <alignment horizontal="center" vertical="top" wrapText="1"/>
    </xf>
    <xf numFmtId="0" fontId="23" fillId="0" borderId="0" xfId="324" applyFont="1" applyFill="1" applyBorder="1" applyAlignment="1">
      <alignment vertical="top" wrapText="1"/>
    </xf>
    <xf numFmtId="0" fontId="21" fillId="0" borderId="10" xfId="324" applyFont="1" applyFill="1" applyBorder="1" applyAlignment="1">
      <alignment horizontal="center" vertical="top" wrapText="1"/>
    </xf>
    <xf numFmtId="0" fontId="21" fillId="0" borderId="0" xfId="324" applyFont="1" applyFill="1" applyBorder="1" applyAlignment="1">
      <alignment vertical="top"/>
    </xf>
    <xf numFmtId="0" fontId="21" fillId="0" borderId="0" xfId="324" applyFont="1" applyFill="1" applyBorder="1" applyAlignment="1">
      <alignment horizontal="left" vertical="top" wrapText="1"/>
    </xf>
    <xf numFmtId="0" fontId="21" fillId="0" borderId="10" xfId="324" applyFont="1" applyFill="1" applyBorder="1" applyAlignment="1">
      <alignment horizontal="center" vertical="top" wrapText="1"/>
    </xf>
    <xf numFmtId="0" fontId="21" fillId="0" borderId="28" xfId="324" applyFont="1" applyFill="1" applyBorder="1" applyAlignment="1">
      <alignment horizontal="center" vertical="top" wrapText="1"/>
    </xf>
    <xf numFmtId="0" fontId="21" fillId="0" borderId="26" xfId="324" applyFont="1" applyFill="1" applyBorder="1" applyAlignment="1">
      <alignment horizontal="center" vertical="top" wrapText="1"/>
    </xf>
    <xf numFmtId="0" fontId="21" fillId="0" borderId="10" xfId="324" applyFont="1" applyFill="1" applyBorder="1" applyAlignment="1">
      <alignment horizontal="center" vertical="top" wrapText="1"/>
    </xf>
    <xf numFmtId="0" fontId="21" fillId="0" borderId="0" xfId="324" applyFont="1" applyFill="1" applyAlignment="1">
      <alignment vertical="top"/>
    </xf>
    <xf numFmtId="0" fontId="21" fillId="0" borderId="0" xfId="324" applyFont="1" applyFill="1" applyBorder="1" applyAlignment="1">
      <alignment vertical="top" wrapText="1" shrinkToFit="1"/>
    </xf>
    <xf numFmtId="0" fontId="21" fillId="0" borderId="0" xfId="324" applyFont="1" applyFill="1" applyBorder="1" applyAlignment="1">
      <alignment horizontal="center" vertical="top"/>
    </xf>
    <xf numFmtId="0" fontId="21" fillId="0" borderId="10" xfId="324" applyFont="1" applyFill="1" applyBorder="1" applyAlignment="1">
      <alignment horizontal="center" vertical="top" wrapText="1"/>
    </xf>
    <xf numFmtId="0" fontId="21" fillId="0" borderId="0" xfId="324" applyFont="1" applyFill="1" applyAlignment="1">
      <alignment vertical="top"/>
    </xf>
    <xf numFmtId="0" fontId="21" fillId="0" borderId="0" xfId="324" applyFont="1" applyFill="1" applyBorder="1" applyAlignment="1">
      <alignment horizontal="center" vertical="top"/>
    </xf>
    <xf numFmtId="0" fontId="21" fillId="0" borderId="0" xfId="324" applyFont="1" applyFill="1" applyBorder="1" applyAlignment="1">
      <alignment vertical="top" wrapText="1" shrinkToFit="1"/>
    </xf>
    <xf numFmtId="0" fontId="48" fillId="0" borderId="0" xfId="0" applyFont="1" applyFill="1" applyBorder="1" applyAlignment="1">
      <alignment horizontal="justify" vertical="top" wrapText="1"/>
    </xf>
    <xf numFmtId="0" fontId="21" fillId="0" borderId="10" xfId="324" applyFont="1" applyFill="1" applyBorder="1" applyAlignment="1">
      <alignment horizontal="center" vertical="top" wrapText="1"/>
    </xf>
    <xf numFmtId="0" fontId="21" fillId="0" borderId="10" xfId="324" applyFont="1" applyFill="1" applyBorder="1" applyAlignment="1">
      <alignment horizontal="center" vertical="top"/>
    </xf>
    <xf numFmtId="0" fontId="21" fillId="0" borderId="10" xfId="324" applyFont="1" applyFill="1" applyBorder="1" applyAlignment="1">
      <alignment vertical="top" wrapText="1"/>
    </xf>
    <xf numFmtId="0" fontId="21" fillId="0" borderId="0" xfId="324" applyFont="1" applyFill="1" applyAlignment="1">
      <alignment vertical="top"/>
    </xf>
    <xf numFmtId="0" fontId="40" fillId="0" borderId="14" xfId="0" applyNumberFormat="1" applyFont="1" applyFill="1" applyBorder="1" applyAlignment="1">
      <alignment horizontal="left" vertical="top"/>
    </xf>
    <xf numFmtId="0" fontId="0" fillId="0" borderId="14" xfId="0" applyFont="1" applyFill="1" applyBorder="1" applyAlignment="1">
      <alignment vertical="top" wrapText="1"/>
    </xf>
    <xf numFmtId="0" fontId="21" fillId="0" borderId="10" xfId="324" applyFont="1" applyFill="1" applyBorder="1" applyAlignment="1">
      <alignment horizontal="center" vertical="top" wrapText="1"/>
    </xf>
    <xf numFmtId="0" fontId="22" fillId="0" borderId="0" xfId="324" applyFont="1" applyFill="1" applyAlignment="1">
      <alignment horizontal="center" vertical="top"/>
    </xf>
    <xf numFmtId="0" fontId="22" fillId="25" borderId="0" xfId="324" applyFont="1" applyFill="1" applyAlignment="1">
      <alignment horizontal="center" vertical="top"/>
    </xf>
    <xf numFmtId="49" fontId="40" fillId="0" borderId="16" xfId="324" applyNumberFormat="1" applyFont="1" applyBorder="1" applyAlignment="1">
      <alignment horizontal="center" vertical="top"/>
    </xf>
    <xf numFmtId="49" fontId="40" fillId="0" borderId="17" xfId="324" applyNumberFormat="1" applyFont="1" applyBorder="1" applyAlignment="1">
      <alignment horizontal="center" vertical="top"/>
    </xf>
    <xf numFmtId="0" fontId="21" fillId="0" borderId="0" xfId="324" applyFont="1" applyFill="1" applyAlignment="1">
      <alignment horizontal="center" vertical="center"/>
    </xf>
    <xf numFmtId="0" fontId="40" fillId="25" borderId="10" xfId="0" applyFont="1" applyFill="1" applyBorder="1" applyAlignment="1">
      <alignment horizontal="center" vertical="top" wrapText="1"/>
    </xf>
    <xf numFmtId="0" fontId="21" fillId="0" borderId="10" xfId="324" applyFont="1" applyFill="1" applyBorder="1" applyAlignment="1">
      <alignment horizontal="center" vertical="top" wrapText="1"/>
    </xf>
    <xf numFmtId="0" fontId="21" fillId="0" borderId="16" xfId="324" applyFont="1" applyFill="1" applyBorder="1" applyAlignment="1">
      <alignment horizontal="center" vertical="top" wrapText="1"/>
    </xf>
    <xf numFmtId="0" fontId="21" fillId="0" borderId="24" xfId="324" applyFont="1" applyFill="1" applyBorder="1" applyAlignment="1">
      <alignment horizontal="center" vertical="top" wrapText="1"/>
    </xf>
    <xf numFmtId="0" fontId="21" fillId="0" borderId="17" xfId="324" applyFont="1" applyFill="1" applyBorder="1" applyAlignment="1">
      <alignment horizontal="center" vertical="top" wrapText="1"/>
    </xf>
    <xf numFmtId="0" fontId="21" fillId="0" borderId="10" xfId="324" applyFont="1" applyFill="1" applyBorder="1" applyAlignment="1">
      <alignment horizontal="center" vertical="top"/>
    </xf>
    <xf numFmtId="0" fontId="21" fillId="0" borderId="16" xfId="324" applyFont="1" applyFill="1" applyBorder="1" applyAlignment="1">
      <alignment horizontal="left" vertical="top" wrapText="1"/>
    </xf>
    <xf numFmtId="0" fontId="21" fillId="0" borderId="24" xfId="324" applyFont="1" applyFill="1" applyBorder="1" applyAlignment="1">
      <alignment horizontal="left" vertical="top" wrapText="1"/>
    </xf>
    <xf numFmtId="0" fontId="21" fillId="0" borderId="17" xfId="324" applyFont="1" applyFill="1" applyBorder="1" applyAlignment="1">
      <alignment horizontal="left" vertical="top" wrapText="1"/>
    </xf>
    <xf numFmtId="0" fontId="40" fillId="25" borderId="11" xfId="0" applyFont="1" applyFill="1" applyBorder="1" applyAlignment="1">
      <alignment horizontal="center" vertical="top" wrapText="1"/>
    </xf>
    <xf numFmtId="0" fontId="40" fillId="25" borderId="13" xfId="0" applyFont="1" applyFill="1" applyBorder="1" applyAlignment="1">
      <alignment horizontal="center" vertical="top" wrapText="1"/>
    </xf>
    <xf numFmtId="0" fontId="21" fillId="0" borderId="0" xfId="324" applyFont="1" applyFill="1" applyBorder="1" applyAlignment="1">
      <alignment vertical="top"/>
    </xf>
    <xf numFmtId="0" fontId="21" fillId="0" borderId="10" xfId="324" applyFont="1" applyFill="1" applyBorder="1" applyAlignment="1">
      <alignment vertical="top" wrapText="1"/>
    </xf>
    <xf numFmtId="0" fontId="40" fillId="0" borderId="10" xfId="0" applyFont="1" applyFill="1" applyBorder="1" applyAlignment="1">
      <alignment horizontal="center" vertical="top" wrapText="1"/>
    </xf>
    <xf numFmtId="0" fontId="40" fillId="0" borderId="16" xfId="247" applyFont="1" applyFill="1" applyBorder="1" applyAlignment="1" applyProtection="1">
      <alignment horizontal="center" vertical="top" wrapText="1"/>
    </xf>
    <xf numFmtId="0" fontId="40" fillId="0" borderId="24" xfId="247" applyFont="1" applyFill="1" applyBorder="1" applyAlignment="1" applyProtection="1">
      <alignment horizontal="center" vertical="top" wrapText="1"/>
    </xf>
    <xf numFmtId="0" fontId="40" fillId="0" borderId="17" xfId="247" applyFont="1" applyFill="1" applyBorder="1" applyAlignment="1" applyProtection="1">
      <alignment horizontal="center" vertical="top" wrapText="1"/>
    </xf>
    <xf numFmtId="0" fontId="40" fillId="0" borderId="10" xfId="247" applyFont="1" applyFill="1" applyBorder="1" applyAlignment="1" applyProtection="1">
      <alignment horizontal="center" vertical="top" wrapText="1"/>
    </xf>
    <xf numFmtId="0" fontId="40" fillId="25" borderId="10" xfId="0" applyFont="1" applyFill="1" applyBorder="1" applyAlignment="1">
      <alignment horizontal="justify" vertical="top" wrapText="1"/>
    </xf>
    <xf numFmtId="0" fontId="40" fillId="0" borderId="16" xfId="0" applyFont="1" applyFill="1" applyBorder="1" applyAlignment="1">
      <alignment horizontal="center" vertical="top" wrapText="1"/>
    </xf>
    <xf numFmtId="0" fontId="40" fillId="0" borderId="24" xfId="0" applyFont="1" applyFill="1" applyBorder="1" applyAlignment="1">
      <alignment horizontal="center" vertical="top" wrapText="1"/>
    </xf>
    <xf numFmtId="0" fontId="40" fillId="0" borderId="17" xfId="0" applyFont="1" applyFill="1" applyBorder="1" applyAlignment="1">
      <alignment horizontal="center" vertical="top" wrapText="1"/>
    </xf>
    <xf numFmtId="0" fontId="21" fillId="0" borderId="11" xfId="324" applyFont="1" applyFill="1" applyBorder="1" applyAlignment="1">
      <alignment horizontal="center" vertical="top" wrapText="1"/>
    </xf>
    <xf numFmtId="0" fontId="21" fillId="0" borderId="13" xfId="324" applyFont="1" applyFill="1" applyBorder="1" applyAlignment="1">
      <alignment horizontal="center" vertical="top" wrapText="1"/>
    </xf>
    <xf numFmtId="0" fontId="49" fillId="0" borderId="0" xfId="324" applyFont="1" applyFill="1" applyAlignment="1">
      <alignment vertical="top" wrapText="1"/>
    </xf>
    <xf numFmtId="0" fontId="49" fillId="0" borderId="0" xfId="324" applyFont="1" applyFill="1" applyAlignment="1">
      <alignment vertical="top"/>
    </xf>
    <xf numFmtId="0" fontId="21" fillId="0" borderId="16" xfId="324" applyFont="1" applyFill="1" applyBorder="1" applyAlignment="1">
      <alignment horizontal="center" vertical="top"/>
    </xf>
    <xf numFmtId="0" fontId="21" fillId="0" borderId="24" xfId="324" applyFont="1" applyFill="1" applyBorder="1" applyAlignment="1">
      <alignment horizontal="center" vertical="top"/>
    </xf>
    <xf numFmtId="0" fontId="21" fillId="0" borderId="17" xfId="324" applyFont="1" applyFill="1" applyBorder="1" applyAlignment="1">
      <alignment horizontal="center" vertical="top"/>
    </xf>
    <xf numFmtId="0" fontId="21" fillId="0" borderId="0" xfId="324" applyFont="1" applyFill="1" applyAlignment="1">
      <alignment vertical="top"/>
    </xf>
    <xf numFmtId="0" fontId="21" fillId="0" borderId="10" xfId="324" applyFont="1" applyFill="1" applyBorder="1" applyAlignment="1">
      <alignment vertical="top"/>
    </xf>
    <xf numFmtId="0" fontId="49" fillId="0" borderId="19" xfId="324" applyFont="1" applyBorder="1" applyAlignment="1">
      <alignment vertical="top" wrapText="1"/>
    </xf>
    <xf numFmtId="0" fontId="21" fillId="0" borderId="0" xfId="324" applyFont="1" applyFill="1" applyBorder="1" applyAlignment="1">
      <alignment vertical="top" wrapText="1"/>
    </xf>
    <xf numFmtId="0" fontId="48" fillId="0" borderId="10" xfId="324" applyFont="1" applyFill="1" applyBorder="1" applyAlignment="1">
      <alignment horizontal="center" vertical="top" wrapText="1"/>
    </xf>
    <xf numFmtId="0" fontId="40" fillId="0" borderId="10" xfId="324" applyFont="1" applyFill="1" applyBorder="1" applyAlignment="1">
      <alignment vertical="top" wrapText="1"/>
    </xf>
    <xf numFmtId="49" fontId="21" fillId="0" borderId="0" xfId="324" applyNumberFormat="1" applyFont="1" applyFill="1" applyAlignment="1">
      <alignment vertical="top"/>
    </xf>
    <xf numFmtId="0" fontId="21" fillId="0" borderId="0" xfId="324" applyFont="1" applyFill="1" applyAlignment="1">
      <alignment vertical="top" wrapText="1"/>
    </xf>
    <xf numFmtId="0" fontId="40" fillId="25" borderId="10" xfId="247" applyFont="1" applyFill="1" applyBorder="1" applyAlignment="1" applyProtection="1">
      <alignment horizontal="center" vertical="top" wrapText="1"/>
    </xf>
    <xf numFmtId="0" fontId="40" fillId="0" borderId="11" xfId="0" applyFont="1" applyFill="1" applyBorder="1" applyAlignment="1">
      <alignment horizontal="center" vertical="top" wrapText="1"/>
    </xf>
    <xf numFmtId="0" fontId="40" fillId="0" borderId="13" xfId="0" applyFont="1" applyFill="1" applyBorder="1" applyAlignment="1">
      <alignment horizontal="center" vertical="top" wrapText="1"/>
    </xf>
    <xf numFmtId="0" fontId="21" fillId="0" borderId="12" xfId="324" applyFont="1" applyFill="1" applyBorder="1" applyAlignment="1">
      <alignment horizontal="center" vertical="top" wrapText="1"/>
    </xf>
    <xf numFmtId="0" fontId="22" fillId="0" borderId="0" xfId="324" applyFont="1" applyFill="1" applyAlignment="1">
      <alignment horizontal="center" vertical="top"/>
    </xf>
    <xf numFmtId="0" fontId="21" fillId="0" borderId="0" xfId="324" applyFont="1" applyFill="1" applyAlignment="1">
      <alignment horizontal="center" vertical="top"/>
    </xf>
    <xf numFmtId="0" fontId="40" fillId="0" borderId="0" xfId="324" applyFont="1" applyFill="1" applyAlignment="1">
      <alignment vertical="top"/>
    </xf>
    <xf numFmtId="0" fontId="22" fillId="0" borderId="0" xfId="324" applyFont="1" applyFill="1" applyAlignment="1">
      <alignment horizontal="center" vertical="center"/>
    </xf>
    <xf numFmtId="0" fontId="40" fillId="0" borderId="0" xfId="324" applyFont="1" applyFill="1" applyBorder="1" applyAlignment="1">
      <alignment vertical="top"/>
    </xf>
    <xf numFmtId="0" fontId="40" fillId="0" borderId="10" xfId="324" applyFont="1" applyFill="1" applyBorder="1" applyAlignment="1">
      <alignment horizontal="center" vertical="top"/>
    </xf>
    <xf numFmtId="0" fontId="40" fillId="0" borderId="11" xfId="324" applyFont="1" applyFill="1" applyBorder="1" applyAlignment="1">
      <alignment horizontal="center" vertical="top" wrapText="1"/>
    </xf>
    <xf numFmtId="0" fontId="40" fillId="0" borderId="12" xfId="324" applyFont="1" applyFill="1" applyBorder="1" applyAlignment="1">
      <alignment horizontal="center" vertical="top" wrapText="1"/>
    </xf>
    <xf numFmtId="0" fontId="40" fillId="0" borderId="13" xfId="324" applyFont="1" applyFill="1" applyBorder="1" applyAlignment="1">
      <alignment horizontal="center" vertical="top" wrapText="1"/>
    </xf>
    <xf numFmtId="0" fontId="21" fillId="0" borderId="0" xfId="324" applyFont="1" applyFill="1" applyBorder="1" applyAlignment="1">
      <alignment vertical="top" wrapText="1" shrinkToFit="1"/>
    </xf>
    <xf numFmtId="0" fontId="21" fillId="0" borderId="18" xfId="324" applyFont="1" applyFill="1" applyBorder="1" applyAlignment="1">
      <alignment vertical="top" wrapText="1" shrinkToFit="1"/>
    </xf>
    <xf numFmtId="0" fontId="24" fillId="0" borderId="19" xfId="324" applyFont="1" applyFill="1" applyBorder="1" applyAlignment="1">
      <alignment vertical="top" wrapText="1" shrinkToFit="1"/>
    </xf>
    <xf numFmtId="0" fontId="21" fillId="0" borderId="16" xfId="324" applyNumberFormat="1" applyFont="1" applyFill="1" applyBorder="1" applyAlignment="1">
      <alignment horizontal="center" vertical="top" wrapText="1"/>
    </xf>
    <xf numFmtId="0" fontId="21" fillId="0" borderId="24" xfId="324" applyNumberFormat="1" applyFont="1" applyFill="1" applyBorder="1" applyAlignment="1">
      <alignment horizontal="center" vertical="top" wrapText="1"/>
    </xf>
    <xf numFmtId="0" fontId="21" fillId="0" borderId="17" xfId="324" applyNumberFormat="1" applyFont="1" applyFill="1" applyBorder="1" applyAlignment="1">
      <alignment horizontal="center" vertical="top" wrapText="1"/>
    </xf>
    <xf numFmtId="49" fontId="21" fillId="0" borderId="11" xfId="324" applyNumberFormat="1" applyFont="1" applyFill="1" applyBorder="1" applyAlignment="1">
      <alignment vertical="top" wrapText="1"/>
    </xf>
    <xf numFmtId="49" fontId="21" fillId="0" borderId="13" xfId="324" applyNumberFormat="1" applyFont="1" applyFill="1" applyBorder="1" applyAlignment="1">
      <alignment vertical="top" wrapText="1"/>
    </xf>
    <xf numFmtId="0" fontId="21" fillId="0" borderId="11" xfId="324" applyFont="1" applyFill="1" applyBorder="1" applyAlignment="1">
      <alignment vertical="top" wrapText="1"/>
    </xf>
    <xf numFmtId="0" fontId="21" fillId="0" borderId="13" xfId="324" applyFont="1" applyFill="1" applyBorder="1" applyAlignment="1">
      <alignment vertical="top" wrapText="1"/>
    </xf>
    <xf numFmtId="0" fontId="21" fillId="0" borderId="12" xfId="324" applyFont="1" applyFill="1" applyBorder="1" applyAlignment="1">
      <alignment vertical="top" wrapText="1"/>
    </xf>
    <xf numFmtId="0" fontId="21" fillId="0" borderId="11" xfId="324" applyFont="1" applyFill="1" applyBorder="1" applyAlignment="1">
      <alignment horizontal="center" vertical="top"/>
    </xf>
    <xf numFmtId="0" fontId="21" fillId="0" borderId="12" xfId="324" applyFont="1" applyFill="1" applyBorder="1" applyAlignment="1">
      <alignment horizontal="center" vertical="top"/>
    </xf>
    <xf numFmtId="0" fontId="21" fillId="0" borderId="13" xfId="324" applyFont="1" applyFill="1" applyBorder="1" applyAlignment="1">
      <alignment horizontal="center" vertical="top"/>
    </xf>
    <xf numFmtId="49" fontId="40" fillId="0" borderId="11" xfId="324" applyNumberFormat="1" applyFont="1" applyFill="1" applyBorder="1" applyAlignment="1">
      <alignment vertical="top" wrapText="1"/>
    </xf>
    <xf numFmtId="49" fontId="40" fillId="0" borderId="12" xfId="324" applyNumberFormat="1" applyFont="1" applyFill="1" applyBorder="1" applyAlignment="1">
      <alignment vertical="top" wrapText="1"/>
    </xf>
    <xf numFmtId="49" fontId="40" fillId="0" borderId="13" xfId="324" applyNumberFormat="1" applyFont="1" applyFill="1" applyBorder="1" applyAlignment="1">
      <alignment vertical="top" wrapText="1"/>
    </xf>
    <xf numFmtId="0" fontId="21" fillId="0" borderId="0" xfId="324" applyFont="1" applyFill="1" applyBorder="1" applyAlignment="1">
      <alignment horizontal="left" vertical="top" wrapText="1"/>
    </xf>
    <xf numFmtId="0" fontId="24" fillId="0" borderId="0" xfId="324" applyFont="1" applyFill="1" applyBorder="1" applyAlignment="1">
      <alignment vertical="top" wrapText="1"/>
    </xf>
    <xf numFmtId="0" fontId="49" fillId="0" borderId="0" xfId="324" applyFont="1" applyAlignment="1">
      <alignment vertical="top" wrapText="1"/>
    </xf>
    <xf numFmtId="0" fontId="49" fillId="0" borderId="0" xfId="324" applyFont="1" applyAlignment="1">
      <alignment vertical="top"/>
    </xf>
    <xf numFmtId="0" fontId="23" fillId="0" borderId="0" xfId="324" applyFont="1" applyFill="1" applyAlignment="1">
      <alignment horizontal="right" vertical="top"/>
    </xf>
    <xf numFmtId="0" fontId="23" fillId="0" borderId="0" xfId="324" applyFont="1" applyFill="1" applyBorder="1" applyAlignment="1">
      <alignment horizontal="right" vertical="top"/>
    </xf>
    <xf numFmtId="49" fontId="21" fillId="0" borderId="0" xfId="324" applyNumberFormat="1" applyFont="1" applyFill="1" applyBorder="1" applyAlignment="1">
      <alignment horizontal="center" vertical="top"/>
    </xf>
    <xf numFmtId="2" fontId="30" fillId="0" borderId="18" xfId="324" applyNumberFormat="1" applyFont="1" applyFill="1" applyBorder="1" applyAlignment="1">
      <alignment vertical="top" wrapText="1"/>
    </xf>
    <xf numFmtId="0" fontId="21" fillId="0" borderId="0" xfId="324" applyFont="1" applyFill="1" applyBorder="1" applyAlignment="1">
      <alignment horizontal="center" vertical="top"/>
    </xf>
    <xf numFmtId="2" fontId="30" fillId="0" borderId="0" xfId="324" applyNumberFormat="1" applyFont="1" applyFill="1" applyBorder="1" applyAlignment="1">
      <alignment vertical="top" wrapText="1"/>
    </xf>
    <xf numFmtId="2" fontId="31" fillId="0" borderId="18" xfId="324" applyNumberFormat="1" applyFont="1" applyFill="1" applyBorder="1" applyAlignment="1">
      <alignment vertical="top" wrapText="1"/>
    </xf>
    <xf numFmtId="0" fontId="34" fillId="0" borderId="0" xfId="324" applyFont="1" applyFill="1" applyAlignment="1">
      <alignment horizontal="center" vertical="center"/>
    </xf>
    <xf numFmtId="0" fontId="31" fillId="0" borderId="0" xfId="324" applyFont="1" applyFill="1" applyAlignment="1">
      <alignment horizontal="center" vertical="center"/>
    </xf>
    <xf numFmtId="0" fontId="30" fillId="0" borderId="0" xfId="324" applyFont="1" applyFill="1" applyAlignment="1">
      <alignment horizontal="right" vertical="center"/>
    </xf>
    <xf numFmtId="0" fontId="43" fillId="0" borderId="0" xfId="324" applyFont="1" applyAlignment="1">
      <alignment horizontal="right" vertical="center" wrapText="1"/>
    </xf>
    <xf numFmtId="0" fontId="30" fillId="0" borderId="0" xfId="324" applyFont="1" applyFill="1" applyAlignment="1">
      <alignment horizontal="center" vertical="center" wrapText="1"/>
    </xf>
    <xf numFmtId="0" fontId="30" fillId="0" borderId="0" xfId="324" applyFont="1" applyFill="1" applyAlignment="1">
      <alignment horizontal="center" vertical="center"/>
    </xf>
    <xf numFmtId="0" fontId="21" fillId="0" borderId="20" xfId="324" applyFont="1" applyFill="1" applyBorder="1" applyAlignment="1">
      <alignment horizontal="center" vertical="top"/>
    </xf>
    <xf numFmtId="0" fontId="21" fillId="0" borderId="21" xfId="324" applyFont="1" applyFill="1" applyBorder="1" applyAlignment="1">
      <alignment horizontal="center" vertical="top"/>
    </xf>
    <xf numFmtId="2" fontId="21" fillId="0" borderId="0" xfId="324" applyNumberFormat="1" applyFont="1" applyFill="1" applyBorder="1" applyAlignment="1">
      <alignment vertical="top" wrapText="1"/>
    </xf>
    <xf numFmtId="0" fontId="23" fillId="0" borderId="15" xfId="324" applyFont="1" applyFill="1" applyBorder="1" applyAlignment="1">
      <alignment horizontal="right" vertical="top"/>
    </xf>
    <xf numFmtId="49" fontId="21" fillId="0" borderId="22" xfId="324" applyNumberFormat="1" applyFont="1" applyFill="1" applyBorder="1" applyAlignment="1">
      <alignment horizontal="center" vertical="top"/>
    </xf>
    <xf numFmtId="49" fontId="21" fillId="0" borderId="23" xfId="324" applyNumberFormat="1" applyFont="1" applyFill="1" applyBorder="1" applyAlignment="1">
      <alignment horizontal="center" vertical="top"/>
    </xf>
    <xf numFmtId="49" fontId="21" fillId="0" borderId="16" xfId="324" applyNumberFormat="1" applyFont="1" applyFill="1" applyBorder="1" applyAlignment="1">
      <alignment horizontal="center" vertical="top"/>
    </xf>
    <xf numFmtId="49" fontId="21" fillId="0" borderId="17" xfId="324" applyNumberFormat="1" applyFont="1" applyFill="1" applyBorder="1" applyAlignment="1">
      <alignment horizontal="center" vertical="top"/>
    </xf>
    <xf numFmtId="0" fontId="21" fillId="0" borderId="10" xfId="0" applyFont="1" applyFill="1" applyBorder="1" applyAlignment="1">
      <alignment horizontal="center" vertical="top" wrapText="1"/>
    </xf>
    <xf numFmtId="0" fontId="40" fillId="25" borderId="16" xfId="0" applyFont="1" applyFill="1" applyBorder="1" applyAlignment="1">
      <alignment horizontal="center" vertical="top" wrapText="1"/>
    </xf>
    <xf numFmtId="0" fontId="40" fillId="25" borderId="24" xfId="0" applyFont="1" applyFill="1" applyBorder="1" applyAlignment="1">
      <alignment horizontal="center" vertical="top" wrapText="1"/>
    </xf>
    <xf numFmtId="0" fontId="40" fillId="25" borderId="17" xfId="0" applyFont="1" applyFill="1" applyBorder="1" applyAlignment="1">
      <alignment horizontal="center" vertical="top" wrapText="1"/>
    </xf>
    <xf numFmtId="0" fontId="40" fillId="25" borderId="16" xfId="247" applyFont="1" applyFill="1" applyBorder="1" applyAlignment="1" applyProtection="1">
      <alignment horizontal="center" vertical="top" wrapText="1"/>
    </xf>
    <xf numFmtId="0" fontId="40" fillId="25" borderId="24" xfId="247" applyFont="1" applyFill="1" applyBorder="1" applyAlignment="1" applyProtection="1">
      <alignment horizontal="center" vertical="top" wrapText="1"/>
    </xf>
    <xf numFmtId="0" fontId="40" fillId="25" borderId="17" xfId="247" applyFont="1" applyFill="1" applyBorder="1" applyAlignment="1" applyProtection="1">
      <alignment horizontal="center" vertical="top" wrapText="1"/>
    </xf>
    <xf numFmtId="0" fontId="29" fillId="0" borderId="16" xfId="324" applyFont="1" applyFill="1" applyBorder="1" applyAlignment="1">
      <alignment horizontal="center" vertical="top" wrapText="1"/>
    </xf>
    <xf numFmtId="0" fontId="29" fillId="0" borderId="17" xfId="324" applyFont="1" applyFill="1" applyBorder="1" applyAlignment="1">
      <alignment horizontal="center" vertical="top" wrapText="1"/>
    </xf>
    <xf numFmtId="0" fontId="21" fillId="25" borderId="0" xfId="324" applyFont="1" applyFill="1" applyBorder="1" applyAlignment="1">
      <alignment vertical="top"/>
    </xf>
    <xf numFmtId="0" fontId="21" fillId="0" borderId="16" xfId="324" applyFont="1" applyFill="1" applyBorder="1" applyAlignment="1">
      <alignment vertical="top" wrapText="1"/>
    </xf>
    <xf numFmtId="0" fontId="21" fillId="0" borderId="24" xfId="324" applyFont="1" applyFill="1" applyBorder="1" applyAlignment="1">
      <alignment vertical="top" wrapText="1"/>
    </xf>
    <xf numFmtId="0" fontId="21" fillId="0" borderId="17" xfId="324" applyFont="1" applyFill="1" applyBorder="1" applyAlignment="1">
      <alignment vertical="top" wrapText="1"/>
    </xf>
    <xf numFmtId="0" fontId="40" fillId="0" borderId="10" xfId="0" applyFont="1" applyFill="1" applyBorder="1" applyAlignment="1">
      <alignment horizontal="justify" vertical="top" wrapText="1"/>
    </xf>
    <xf numFmtId="0" fontId="40" fillId="0" borderId="10" xfId="324" applyFont="1" applyFill="1" applyBorder="1" applyAlignment="1">
      <alignment vertical="top"/>
    </xf>
    <xf numFmtId="49" fontId="40" fillId="0" borderId="0" xfId="324" applyNumberFormat="1" applyFont="1" applyFill="1" applyAlignment="1">
      <alignment vertical="top"/>
    </xf>
    <xf numFmtId="0" fontId="49" fillId="0" borderId="15" xfId="324" applyFont="1" applyFill="1" applyBorder="1" applyAlignment="1">
      <alignment vertical="top" wrapText="1"/>
    </xf>
    <xf numFmtId="0" fontId="21" fillId="0" borderId="18" xfId="324" applyFont="1" applyFill="1" applyBorder="1" applyAlignment="1">
      <alignment vertical="top"/>
    </xf>
    <xf numFmtId="0" fontId="40" fillId="0" borderId="0" xfId="324" applyFont="1" applyFill="1" applyAlignment="1">
      <alignment vertical="top" wrapText="1"/>
    </xf>
    <xf numFmtId="0" fontId="49" fillId="0" borderId="0" xfId="324" applyFont="1" applyFill="1" applyBorder="1" applyAlignment="1">
      <alignment horizontal="left" vertical="top" wrapText="1"/>
    </xf>
    <xf numFmtId="0" fontId="21" fillId="0" borderId="10" xfId="324" applyFont="1" applyFill="1" applyBorder="1" applyAlignment="1">
      <alignment horizontal="left" vertical="top" wrapText="1"/>
    </xf>
    <xf numFmtId="0" fontId="21" fillId="0" borderId="10" xfId="324" applyFont="1" applyFill="1" applyBorder="1" applyAlignment="1">
      <alignment horizontal="left" vertical="top"/>
    </xf>
    <xf numFmtId="49" fontId="21" fillId="0" borderId="25" xfId="324" applyNumberFormat="1" applyFont="1" applyFill="1" applyBorder="1" applyAlignment="1">
      <alignment horizontal="center" vertical="top"/>
    </xf>
    <xf numFmtId="49" fontId="21" fillId="0" borderId="26" xfId="324" applyNumberFormat="1" applyFont="1" applyFill="1" applyBorder="1" applyAlignment="1">
      <alignment horizontal="center" vertical="top"/>
    </xf>
    <xf numFmtId="0" fontId="23" fillId="0" borderId="16" xfId="324" applyFont="1" applyFill="1" applyBorder="1" applyAlignment="1">
      <alignment horizontal="left" vertical="top" wrapText="1"/>
    </xf>
    <xf numFmtId="0" fontId="23" fillId="0" borderId="24" xfId="324" applyFont="1" applyFill="1" applyBorder="1" applyAlignment="1">
      <alignment horizontal="left" vertical="top" wrapText="1"/>
    </xf>
    <xf numFmtId="0" fontId="23" fillId="0" borderId="17" xfId="324" applyFont="1" applyFill="1" applyBorder="1" applyAlignment="1">
      <alignment horizontal="left" vertical="top" wrapText="1"/>
    </xf>
    <xf numFmtId="0" fontId="21" fillId="0" borderId="27" xfId="324" applyFont="1" applyFill="1" applyBorder="1" applyAlignment="1">
      <alignment horizontal="center" vertical="top" wrapText="1"/>
    </xf>
    <xf numFmtId="0" fontId="21" fillId="0" borderId="19" xfId="324" applyFont="1" applyFill="1" applyBorder="1" applyAlignment="1">
      <alignment horizontal="center" vertical="top" wrapText="1"/>
    </xf>
    <xf numFmtId="0" fontId="21" fillId="0" borderId="28" xfId="324" applyFont="1" applyFill="1" applyBorder="1" applyAlignment="1">
      <alignment horizontal="center" vertical="top" wrapText="1"/>
    </xf>
    <xf numFmtId="0" fontId="21" fillId="0" borderId="25" xfId="324" applyFont="1" applyFill="1" applyBorder="1" applyAlignment="1">
      <alignment horizontal="center" vertical="top" wrapText="1"/>
    </xf>
    <xf numFmtId="0" fontId="21" fillId="0" borderId="18" xfId="324" applyFont="1" applyFill="1" applyBorder="1" applyAlignment="1">
      <alignment horizontal="center" vertical="top" wrapText="1"/>
    </xf>
    <xf numFmtId="0" fontId="21" fillId="0" borderId="26" xfId="324" applyFont="1" applyFill="1" applyBorder="1" applyAlignment="1">
      <alignment horizontal="center" vertical="top" wrapText="1"/>
    </xf>
    <xf numFmtId="0" fontId="23" fillId="0" borderId="10" xfId="324" applyFont="1" applyFill="1" applyBorder="1" applyAlignment="1">
      <alignment horizontal="left" vertical="top" wrapText="1"/>
    </xf>
    <xf numFmtId="0" fontId="21" fillId="0" borderId="19" xfId="324" applyFont="1" applyFill="1" applyBorder="1" applyAlignment="1">
      <alignment vertical="top" wrapText="1"/>
    </xf>
    <xf numFmtId="0" fontId="40" fillId="0" borderId="18" xfId="324" applyFont="1" applyFill="1" applyBorder="1" applyAlignment="1">
      <alignment vertical="top"/>
    </xf>
    <xf numFmtId="0" fontId="40" fillId="0" borderId="18" xfId="324" applyFont="1" applyFill="1" applyBorder="1" applyAlignment="1">
      <alignment vertical="top" wrapText="1" shrinkToFit="1"/>
    </xf>
    <xf numFmtId="0" fontId="22" fillId="25" borderId="0" xfId="324" applyFont="1" applyFill="1" applyAlignment="1">
      <alignment horizontal="center" vertical="top"/>
    </xf>
    <xf numFmtId="0" fontId="21" fillId="25" borderId="0" xfId="324" applyFont="1" applyFill="1" applyAlignment="1">
      <alignment horizontal="center" vertical="top"/>
    </xf>
    <xf numFmtId="0" fontId="49" fillId="25" borderId="0" xfId="324" applyFont="1" applyFill="1" applyAlignment="1">
      <alignment vertical="top" wrapText="1"/>
    </xf>
    <xf numFmtId="0" fontId="49" fillId="25" borderId="0" xfId="324" applyFont="1" applyFill="1" applyAlignment="1">
      <alignment vertical="top"/>
    </xf>
    <xf numFmtId="0" fontId="21" fillId="25" borderId="10" xfId="324" applyFont="1" applyFill="1" applyBorder="1" applyAlignment="1">
      <alignment horizontal="center" vertical="top"/>
    </xf>
    <xf numFmtId="0" fontId="21" fillId="25" borderId="0" xfId="324" applyFont="1" applyFill="1" applyAlignment="1">
      <alignment vertical="top"/>
    </xf>
    <xf numFmtId="0" fontId="40" fillId="25" borderId="0" xfId="324" applyFont="1" applyFill="1" applyAlignment="1">
      <alignment vertical="top"/>
    </xf>
    <xf numFmtId="0" fontId="48" fillId="25" borderId="10" xfId="324" applyFont="1" applyFill="1" applyBorder="1" applyAlignment="1">
      <alignment horizontal="center" vertical="top" wrapText="1"/>
    </xf>
    <xf numFmtId="0" fontId="40" fillId="25" borderId="10" xfId="324" applyFont="1" applyFill="1" applyBorder="1" applyAlignment="1">
      <alignment vertical="top" wrapText="1"/>
    </xf>
    <xf numFmtId="49" fontId="40" fillId="25" borderId="11" xfId="324" applyNumberFormat="1" applyFont="1" applyFill="1" applyBorder="1" applyAlignment="1">
      <alignment vertical="top" wrapText="1"/>
    </xf>
    <xf numFmtId="49" fontId="40" fillId="25" borderId="12" xfId="324" applyNumberFormat="1" applyFont="1" applyFill="1" applyBorder="1" applyAlignment="1">
      <alignment vertical="top" wrapText="1"/>
    </xf>
    <xf numFmtId="49" fontId="40" fillId="25" borderId="13" xfId="324" applyNumberFormat="1" applyFont="1" applyFill="1" applyBorder="1" applyAlignment="1">
      <alignment vertical="top" wrapText="1"/>
    </xf>
    <xf numFmtId="0" fontId="21" fillId="25" borderId="16" xfId="324" applyFont="1" applyFill="1" applyBorder="1" applyAlignment="1">
      <alignment horizontal="center" vertical="top" wrapText="1"/>
    </xf>
    <xf numFmtId="0" fontId="21" fillId="25" borderId="17" xfId="324" applyFont="1" applyFill="1" applyBorder="1" applyAlignment="1">
      <alignment horizontal="center" vertical="top" wrapText="1"/>
    </xf>
    <xf numFmtId="0" fontId="21" fillId="25" borderId="11" xfId="324" applyFont="1" applyFill="1" applyBorder="1" applyAlignment="1">
      <alignment horizontal="center" vertical="top" wrapText="1"/>
    </xf>
    <xf numFmtId="0" fontId="21" fillId="25" borderId="13" xfId="324" applyFont="1" applyFill="1" applyBorder="1" applyAlignment="1">
      <alignment horizontal="center" vertical="top" wrapText="1"/>
    </xf>
    <xf numFmtId="0" fontId="21" fillId="25" borderId="10" xfId="324" applyFont="1" applyFill="1" applyBorder="1" applyAlignment="1">
      <alignment horizontal="center" vertical="top" wrapText="1"/>
    </xf>
    <xf numFmtId="0" fontId="40" fillId="25" borderId="11" xfId="324" applyFont="1" applyFill="1" applyBorder="1" applyAlignment="1">
      <alignment horizontal="center" vertical="top" wrapText="1"/>
    </xf>
    <xf numFmtId="0" fontId="40" fillId="25" borderId="12" xfId="324" applyFont="1" applyFill="1" applyBorder="1" applyAlignment="1">
      <alignment horizontal="center" vertical="top" wrapText="1"/>
    </xf>
    <xf numFmtId="0" fontId="40" fillId="25" borderId="13" xfId="324" applyFont="1" applyFill="1" applyBorder="1" applyAlignment="1">
      <alignment horizontal="center" vertical="top" wrapText="1"/>
    </xf>
    <xf numFmtId="0" fontId="22" fillId="25" borderId="0" xfId="324" applyFont="1" applyFill="1" applyAlignment="1">
      <alignment horizontal="center" vertical="center"/>
    </xf>
    <xf numFmtId="0" fontId="40" fillId="25" borderId="10" xfId="324" applyFont="1" applyFill="1" applyBorder="1" applyAlignment="1">
      <alignment horizontal="center" vertical="top"/>
    </xf>
    <xf numFmtId="0" fontId="40" fillId="25" borderId="0" xfId="324" applyFont="1" applyFill="1" applyBorder="1" applyAlignment="1">
      <alignment vertical="top"/>
    </xf>
    <xf numFmtId="49" fontId="21" fillId="0" borderId="10" xfId="324" applyNumberFormat="1" applyFont="1" applyFill="1" applyBorder="1" applyAlignment="1">
      <alignment horizontal="center" vertical="top"/>
    </xf>
    <xf numFmtId="0" fontId="43" fillId="0" borderId="0" xfId="324" applyFont="1" applyFill="1" applyAlignment="1">
      <alignment horizontal="right" vertical="center" wrapText="1"/>
    </xf>
  </cellXfs>
  <cellStyles count="400">
    <cellStyle name="20% - Акцент1 10" xfId="1"/>
    <cellStyle name="20% - Акцент1 2" xfId="2"/>
    <cellStyle name="20% - Акцент1 3" xfId="3"/>
    <cellStyle name="20% - Акцент1 4" xfId="4"/>
    <cellStyle name="20% - Акцент1 5" xfId="5"/>
    <cellStyle name="20% - Акцент1 6" xfId="6"/>
    <cellStyle name="20% - Акцент1 7" xfId="7"/>
    <cellStyle name="20% - Акцент1 8" xfId="8"/>
    <cellStyle name="20% - Акцент1 9" xfId="9"/>
    <cellStyle name="20% - Акцент2 10" xfId="10"/>
    <cellStyle name="20% - Акцент2 2" xfId="11"/>
    <cellStyle name="20% - Акцент2 3" xfId="12"/>
    <cellStyle name="20% - Акцент2 4" xfId="13"/>
    <cellStyle name="20% - Акцент2 5" xfId="14"/>
    <cellStyle name="20% - Акцент2 6" xfId="15"/>
    <cellStyle name="20% - Акцент2 7" xfId="16"/>
    <cellStyle name="20% - Акцент2 8" xfId="17"/>
    <cellStyle name="20% - Акцент2 9" xfId="18"/>
    <cellStyle name="20% - Акцент3 10" xfId="19"/>
    <cellStyle name="20% - Акцент3 2" xfId="20"/>
    <cellStyle name="20% - Акцент3 3" xfId="21"/>
    <cellStyle name="20% - Акцент3 4" xfId="22"/>
    <cellStyle name="20% - Акцент3 5" xfId="23"/>
    <cellStyle name="20% - Акцент3 6" xfId="24"/>
    <cellStyle name="20% - Акцент3 7" xfId="25"/>
    <cellStyle name="20% - Акцент3 8" xfId="26"/>
    <cellStyle name="20% - Акцент3 9" xfId="27"/>
    <cellStyle name="20% - Акцент4 10" xfId="28"/>
    <cellStyle name="20% - Акцент4 2" xfId="29"/>
    <cellStyle name="20% - Акцент4 3" xfId="30"/>
    <cellStyle name="20% - Акцент4 4" xfId="31"/>
    <cellStyle name="20% - Акцент4 5" xfId="32"/>
    <cellStyle name="20% - Акцент4 6" xfId="33"/>
    <cellStyle name="20% - Акцент4 7" xfId="34"/>
    <cellStyle name="20% - Акцент4 8" xfId="35"/>
    <cellStyle name="20% - Акцент4 9" xfId="36"/>
    <cellStyle name="20% - Акцент5 10" xfId="37"/>
    <cellStyle name="20% - Акцент5 2" xfId="38"/>
    <cellStyle name="20% - Акцент5 3" xfId="39"/>
    <cellStyle name="20% - Акцент5 4" xfId="40"/>
    <cellStyle name="20% - Акцент5 5" xfId="41"/>
    <cellStyle name="20% - Акцент5 6" xfId="42"/>
    <cellStyle name="20% - Акцент5 7" xfId="43"/>
    <cellStyle name="20% - Акцент5 8" xfId="44"/>
    <cellStyle name="20% - Акцент5 9" xfId="45"/>
    <cellStyle name="20% - Акцент6 10" xfId="46"/>
    <cellStyle name="20% - Акцент6 2" xfId="47"/>
    <cellStyle name="20% - Акцент6 3" xfId="48"/>
    <cellStyle name="20% - Акцент6 4" xfId="49"/>
    <cellStyle name="20% - Акцент6 5" xfId="50"/>
    <cellStyle name="20% - Акцент6 6" xfId="51"/>
    <cellStyle name="20% - Акцент6 7" xfId="52"/>
    <cellStyle name="20% - Акцент6 8" xfId="53"/>
    <cellStyle name="20% - Акцент6 9" xfId="54"/>
    <cellStyle name="40% - Акцент1 10" xfId="55"/>
    <cellStyle name="40% - Акцент1 2" xfId="56"/>
    <cellStyle name="40% - Акцент1 3" xfId="57"/>
    <cellStyle name="40% - Акцент1 4" xfId="58"/>
    <cellStyle name="40% - Акцент1 5" xfId="59"/>
    <cellStyle name="40% - Акцент1 6" xfId="60"/>
    <cellStyle name="40% - Акцент1 7" xfId="61"/>
    <cellStyle name="40% - Акцент1 8" xfId="62"/>
    <cellStyle name="40% - Акцент1 9" xfId="63"/>
    <cellStyle name="40% - Акцент2 10" xfId="64"/>
    <cellStyle name="40% - Акцент2 2" xfId="65"/>
    <cellStyle name="40% - Акцент2 3" xfId="66"/>
    <cellStyle name="40% - Акцент2 4" xfId="67"/>
    <cellStyle name="40% - Акцент2 5" xfId="68"/>
    <cellStyle name="40% - Акцент2 6" xfId="69"/>
    <cellStyle name="40% - Акцент2 7" xfId="70"/>
    <cellStyle name="40% - Акцент2 8" xfId="71"/>
    <cellStyle name="40% - Акцент2 9" xfId="72"/>
    <cellStyle name="40% - Акцент3 10" xfId="73"/>
    <cellStyle name="40% - Акцент3 2" xfId="74"/>
    <cellStyle name="40% - Акцент3 3" xfId="75"/>
    <cellStyle name="40% - Акцент3 4" xfId="76"/>
    <cellStyle name="40% - Акцент3 5" xfId="77"/>
    <cellStyle name="40% - Акцент3 6" xfId="78"/>
    <cellStyle name="40% - Акцент3 7" xfId="79"/>
    <cellStyle name="40% - Акцент3 8" xfId="80"/>
    <cellStyle name="40% - Акцент3 9" xfId="81"/>
    <cellStyle name="40% - Акцент4 10" xfId="82"/>
    <cellStyle name="40% - Акцент4 2" xfId="83"/>
    <cellStyle name="40% - Акцент4 3" xfId="84"/>
    <cellStyle name="40% - Акцент4 4" xfId="85"/>
    <cellStyle name="40% - Акцент4 5" xfId="86"/>
    <cellStyle name="40% - Акцент4 6" xfId="87"/>
    <cellStyle name="40% - Акцент4 7" xfId="88"/>
    <cellStyle name="40% - Акцент4 8" xfId="89"/>
    <cellStyle name="40% - Акцент4 9" xfId="90"/>
    <cellStyle name="40% - Акцент5 10" xfId="91"/>
    <cellStyle name="40% - Акцент5 2" xfId="92"/>
    <cellStyle name="40% - Акцент5 3" xfId="93"/>
    <cellStyle name="40% - Акцент5 4" xfId="94"/>
    <cellStyle name="40% - Акцент5 5" xfId="95"/>
    <cellStyle name="40% - Акцент5 6" xfId="96"/>
    <cellStyle name="40% - Акцент5 7" xfId="97"/>
    <cellStyle name="40% - Акцент5 8" xfId="98"/>
    <cellStyle name="40% - Акцент5 9" xfId="99"/>
    <cellStyle name="40% - Акцент6 10" xfId="100"/>
    <cellStyle name="40% - Акцент6 2" xfId="101"/>
    <cellStyle name="40% - Акцент6 3" xfId="102"/>
    <cellStyle name="40% - Акцент6 4" xfId="103"/>
    <cellStyle name="40% - Акцент6 5" xfId="104"/>
    <cellStyle name="40% - Акцент6 6" xfId="105"/>
    <cellStyle name="40% - Акцент6 7" xfId="106"/>
    <cellStyle name="40% - Акцент6 8" xfId="107"/>
    <cellStyle name="40% - Акцент6 9" xfId="108"/>
    <cellStyle name="60% - Акцент1 10" xfId="109"/>
    <cellStyle name="60% - Акцент1 2" xfId="110"/>
    <cellStyle name="60% - Акцент1 3" xfId="111"/>
    <cellStyle name="60% - Акцент1 4" xfId="112"/>
    <cellStyle name="60% - Акцент1 5" xfId="113"/>
    <cellStyle name="60% - Акцент1 6" xfId="114"/>
    <cellStyle name="60% - Акцент1 7" xfId="115"/>
    <cellStyle name="60% - Акцент1 8" xfId="116"/>
    <cellStyle name="60% - Акцент1 9" xfId="117"/>
    <cellStyle name="60% - Акцент2 10" xfId="118"/>
    <cellStyle name="60% - Акцент2 2" xfId="119"/>
    <cellStyle name="60% - Акцент2 3" xfId="120"/>
    <cellStyle name="60% - Акцент2 4" xfId="121"/>
    <cellStyle name="60% - Акцент2 5" xfId="122"/>
    <cellStyle name="60% - Акцент2 6" xfId="123"/>
    <cellStyle name="60% - Акцент2 7" xfId="124"/>
    <cellStyle name="60% - Акцент2 8" xfId="125"/>
    <cellStyle name="60% - Акцент2 9" xfId="126"/>
    <cellStyle name="60% - Акцент3 10" xfId="127"/>
    <cellStyle name="60% - Акцент3 2" xfId="128"/>
    <cellStyle name="60% - Акцент3 3" xfId="129"/>
    <cellStyle name="60% - Акцент3 4" xfId="130"/>
    <cellStyle name="60% - Акцент3 5" xfId="131"/>
    <cellStyle name="60% - Акцент3 6" xfId="132"/>
    <cellStyle name="60% - Акцент3 7" xfId="133"/>
    <cellStyle name="60% - Акцент3 8" xfId="134"/>
    <cellStyle name="60% - Акцент3 9" xfId="135"/>
    <cellStyle name="60% - Акцент4 10" xfId="136"/>
    <cellStyle name="60% - Акцент4 2" xfId="137"/>
    <cellStyle name="60% - Акцент4 3" xfId="138"/>
    <cellStyle name="60% - Акцент4 4" xfId="139"/>
    <cellStyle name="60% - Акцент4 5" xfId="140"/>
    <cellStyle name="60% - Акцент4 6" xfId="141"/>
    <cellStyle name="60% - Акцент4 7" xfId="142"/>
    <cellStyle name="60% - Акцент4 8" xfId="143"/>
    <cellStyle name="60% - Акцент4 9" xfId="144"/>
    <cellStyle name="60% - Акцент5 10" xfId="145"/>
    <cellStyle name="60% - Акцент5 2" xfId="146"/>
    <cellStyle name="60% - Акцент5 3" xfId="147"/>
    <cellStyle name="60% - Акцент5 4" xfId="148"/>
    <cellStyle name="60% - Акцент5 5" xfId="149"/>
    <cellStyle name="60% - Акцент5 6" xfId="150"/>
    <cellStyle name="60% - Акцент5 7" xfId="151"/>
    <cellStyle name="60% - Акцент5 8" xfId="152"/>
    <cellStyle name="60% - Акцент5 9" xfId="153"/>
    <cellStyle name="60% - Акцент6 10" xfId="154"/>
    <cellStyle name="60% - Акцент6 2" xfId="155"/>
    <cellStyle name="60% - Акцент6 3" xfId="156"/>
    <cellStyle name="60% - Акцент6 4" xfId="157"/>
    <cellStyle name="60% - Акцент6 5" xfId="158"/>
    <cellStyle name="60% - Акцент6 6" xfId="159"/>
    <cellStyle name="60% - Акцент6 7" xfId="160"/>
    <cellStyle name="60% - Акцент6 8" xfId="161"/>
    <cellStyle name="60% - Акцент6 9" xfId="162"/>
    <cellStyle name="Excel Built-in Normal" xfId="163"/>
    <cellStyle name="Excel Built-in Normal 2" xfId="164"/>
    <cellStyle name="Excel Built-in Normal 3" xfId="165"/>
    <cellStyle name="Акцент1 10" xfId="166"/>
    <cellStyle name="Акцент1 2" xfId="167"/>
    <cellStyle name="Акцент1 3" xfId="168"/>
    <cellStyle name="Акцент1 4" xfId="169"/>
    <cellStyle name="Акцент1 5" xfId="170"/>
    <cellStyle name="Акцент1 6" xfId="171"/>
    <cellStyle name="Акцент1 7" xfId="172"/>
    <cellStyle name="Акцент1 8" xfId="173"/>
    <cellStyle name="Акцент1 9" xfId="174"/>
    <cellStyle name="Акцент2 10" xfId="175"/>
    <cellStyle name="Акцент2 2" xfId="176"/>
    <cellStyle name="Акцент2 3" xfId="177"/>
    <cellStyle name="Акцент2 4" xfId="178"/>
    <cellStyle name="Акцент2 5" xfId="179"/>
    <cellStyle name="Акцент2 6" xfId="180"/>
    <cellStyle name="Акцент2 7" xfId="181"/>
    <cellStyle name="Акцент2 8" xfId="182"/>
    <cellStyle name="Акцент2 9" xfId="183"/>
    <cellStyle name="Акцент3 10" xfId="184"/>
    <cellStyle name="Акцент3 2" xfId="185"/>
    <cellStyle name="Акцент3 3" xfId="186"/>
    <cellStyle name="Акцент3 4" xfId="187"/>
    <cellStyle name="Акцент3 5" xfId="188"/>
    <cellStyle name="Акцент3 6" xfId="189"/>
    <cellStyle name="Акцент3 7" xfId="190"/>
    <cellStyle name="Акцент3 8" xfId="191"/>
    <cellStyle name="Акцент3 9" xfId="192"/>
    <cellStyle name="Акцент4 10" xfId="193"/>
    <cellStyle name="Акцент4 2" xfId="194"/>
    <cellStyle name="Акцент4 3" xfId="195"/>
    <cellStyle name="Акцент4 4" xfId="196"/>
    <cellStyle name="Акцент4 5" xfId="197"/>
    <cellStyle name="Акцент4 6" xfId="198"/>
    <cellStyle name="Акцент4 7" xfId="199"/>
    <cellStyle name="Акцент4 8" xfId="200"/>
    <cellStyle name="Акцент4 9" xfId="201"/>
    <cellStyle name="Акцент5 10" xfId="202"/>
    <cellStyle name="Акцент5 2" xfId="203"/>
    <cellStyle name="Акцент5 3" xfId="204"/>
    <cellStyle name="Акцент5 4" xfId="205"/>
    <cellStyle name="Акцент5 5" xfId="206"/>
    <cellStyle name="Акцент5 6" xfId="207"/>
    <cellStyle name="Акцент5 7" xfId="208"/>
    <cellStyle name="Акцент5 8" xfId="209"/>
    <cellStyle name="Акцент5 9" xfId="210"/>
    <cellStyle name="Акцент6 10" xfId="211"/>
    <cellStyle name="Акцент6 2" xfId="212"/>
    <cellStyle name="Акцент6 3" xfId="213"/>
    <cellStyle name="Акцент6 4" xfId="214"/>
    <cellStyle name="Акцент6 5" xfId="215"/>
    <cellStyle name="Акцент6 6" xfId="216"/>
    <cellStyle name="Акцент6 7" xfId="217"/>
    <cellStyle name="Акцент6 8" xfId="218"/>
    <cellStyle name="Акцент6 9" xfId="219"/>
    <cellStyle name="Ввод  10" xfId="220"/>
    <cellStyle name="Ввод  2" xfId="221"/>
    <cellStyle name="Ввод  3" xfId="222"/>
    <cellStyle name="Ввод  4" xfId="223"/>
    <cellStyle name="Ввод  5" xfId="224"/>
    <cellStyle name="Ввод  6" xfId="225"/>
    <cellStyle name="Ввод  7" xfId="226"/>
    <cellStyle name="Ввод  8" xfId="227"/>
    <cellStyle name="Ввод  9" xfId="228"/>
    <cellStyle name="Вывод 10" xfId="229"/>
    <cellStyle name="Вывод 2" xfId="230"/>
    <cellStyle name="Вывод 3" xfId="231"/>
    <cellStyle name="Вывод 4" xfId="232"/>
    <cellStyle name="Вывод 5" xfId="233"/>
    <cellStyle name="Вывод 6" xfId="234"/>
    <cellStyle name="Вывод 7" xfId="235"/>
    <cellStyle name="Вывод 8" xfId="236"/>
    <cellStyle name="Вывод 9" xfId="237"/>
    <cellStyle name="Вычисление 10" xfId="238"/>
    <cellStyle name="Вычисление 2" xfId="239"/>
    <cellStyle name="Вычисление 3" xfId="240"/>
    <cellStyle name="Вычисление 4" xfId="241"/>
    <cellStyle name="Вычисление 5" xfId="242"/>
    <cellStyle name="Вычисление 6" xfId="243"/>
    <cellStyle name="Вычисление 7" xfId="244"/>
    <cellStyle name="Вычисление 8" xfId="245"/>
    <cellStyle name="Вычисление 9" xfId="246"/>
    <cellStyle name="Гиперссылка" xfId="247" builtinId="8"/>
    <cellStyle name="Гиперссылка 2" xfId="248"/>
    <cellStyle name="Гиперссылка 3" xfId="249"/>
    <cellStyle name="Денежный 2" xfId="250"/>
    <cellStyle name="Заголовок 1 10" xfId="251"/>
    <cellStyle name="Заголовок 1 2" xfId="252"/>
    <cellStyle name="Заголовок 1 3" xfId="253"/>
    <cellStyle name="Заголовок 1 4" xfId="254"/>
    <cellStyle name="Заголовок 1 5" xfId="255"/>
    <cellStyle name="Заголовок 1 6" xfId="256"/>
    <cellStyle name="Заголовок 1 7" xfId="257"/>
    <cellStyle name="Заголовок 1 8" xfId="258"/>
    <cellStyle name="Заголовок 1 9" xfId="259"/>
    <cellStyle name="Заголовок 2 10" xfId="260"/>
    <cellStyle name="Заголовок 2 2" xfId="261"/>
    <cellStyle name="Заголовок 2 3" xfId="262"/>
    <cellStyle name="Заголовок 2 4" xfId="263"/>
    <cellStyle name="Заголовок 2 5" xfId="264"/>
    <cellStyle name="Заголовок 2 6" xfId="265"/>
    <cellStyle name="Заголовок 2 7" xfId="266"/>
    <cellStyle name="Заголовок 2 8" xfId="267"/>
    <cellStyle name="Заголовок 2 9" xfId="268"/>
    <cellStyle name="Заголовок 3 10" xfId="269"/>
    <cellStyle name="Заголовок 3 2" xfId="270"/>
    <cellStyle name="Заголовок 3 3" xfId="271"/>
    <cellStyle name="Заголовок 3 4" xfId="272"/>
    <cellStyle name="Заголовок 3 5" xfId="273"/>
    <cellStyle name="Заголовок 3 6" xfId="274"/>
    <cellStyle name="Заголовок 3 7" xfId="275"/>
    <cellStyle name="Заголовок 3 8" xfId="276"/>
    <cellStyle name="Заголовок 3 9" xfId="277"/>
    <cellStyle name="Заголовок 4 10" xfId="278"/>
    <cellStyle name="Заголовок 4 2" xfId="279"/>
    <cellStyle name="Заголовок 4 3" xfId="280"/>
    <cellStyle name="Заголовок 4 4" xfId="281"/>
    <cellStyle name="Заголовок 4 5" xfId="282"/>
    <cellStyle name="Заголовок 4 6" xfId="283"/>
    <cellStyle name="Заголовок 4 7" xfId="284"/>
    <cellStyle name="Заголовок 4 8" xfId="285"/>
    <cellStyle name="Заголовок 4 9" xfId="286"/>
    <cellStyle name="Итог 10" xfId="287"/>
    <cellStyle name="Итог 2" xfId="288"/>
    <cellStyle name="Итог 3" xfId="289"/>
    <cellStyle name="Итог 4" xfId="290"/>
    <cellStyle name="Итог 5" xfId="291"/>
    <cellStyle name="Итог 6" xfId="292"/>
    <cellStyle name="Итог 7" xfId="293"/>
    <cellStyle name="Итог 8" xfId="294"/>
    <cellStyle name="Итог 9" xfId="295"/>
    <cellStyle name="Контрольная ячейка 10" xfId="296"/>
    <cellStyle name="Контрольная ячейка 2" xfId="297"/>
    <cellStyle name="Контрольная ячейка 3" xfId="298"/>
    <cellStyle name="Контрольная ячейка 4" xfId="299"/>
    <cellStyle name="Контрольная ячейка 5" xfId="300"/>
    <cellStyle name="Контрольная ячейка 6" xfId="301"/>
    <cellStyle name="Контрольная ячейка 7" xfId="302"/>
    <cellStyle name="Контрольная ячейка 8" xfId="303"/>
    <cellStyle name="Контрольная ячейка 9" xfId="304"/>
    <cellStyle name="Название 10" xfId="305"/>
    <cellStyle name="Название 2" xfId="306"/>
    <cellStyle name="Название 3" xfId="307"/>
    <cellStyle name="Название 4" xfId="308"/>
    <cellStyle name="Название 5" xfId="309"/>
    <cellStyle name="Название 6" xfId="310"/>
    <cellStyle name="Название 7" xfId="311"/>
    <cellStyle name="Название 8" xfId="312"/>
    <cellStyle name="Название 9" xfId="313"/>
    <cellStyle name="Нейтральный 10" xfId="314"/>
    <cellStyle name="Нейтральный 2" xfId="315"/>
    <cellStyle name="Нейтральный 3" xfId="316"/>
    <cellStyle name="Нейтральный 4" xfId="317"/>
    <cellStyle name="Нейтральный 5" xfId="318"/>
    <cellStyle name="Нейтральный 6" xfId="319"/>
    <cellStyle name="Нейтральный 7" xfId="320"/>
    <cellStyle name="Нейтральный 8" xfId="321"/>
    <cellStyle name="Нейтральный 9" xfId="322"/>
    <cellStyle name="Обычный" xfId="0" builtinId="0"/>
    <cellStyle name="Обычный 10" xfId="323"/>
    <cellStyle name="Обычный 2" xfId="324"/>
    <cellStyle name="Обычный 2 10" xfId="325"/>
    <cellStyle name="Обычный 2 11" xfId="326"/>
    <cellStyle name="Обычный 2 2" xfId="327"/>
    <cellStyle name="Обычный 2 2 2" xfId="328"/>
    <cellStyle name="Обычный 2 3" xfId="329"/>
    <cellStyle name="Обычный 2 4" xfId="330"/>
    <cellStyle name="Обычный 2 5" xfId="331"/>
    <cellStyle name="Обычный 2 6" xfId="332"/>
    <cellStyle name="Обычный 2 7" xfId="333"/>
    <cellStyle name="Обычный 2 8" xfId="334"/>
    <cellStyle name="Обычный 2 9" xfId="335"/>
    <cellStyle name="Обычный 3" xfId="336"/>
    <cellStyle name="Обычный 3 2" xfId="337"/>
    <cellStyle name="Обычный 4" xfId="338"/>
    <cellStyle name="Обычный 4 2" xfId="339"/>
    <cellStyle name="Обычный 5" xfId="340"/>
    <cellStyle name="Обычный 5 2" xfId="341"/>
    <cellStyle name="Обычный 6" xfId="342"/>
    <cellStyle name="Обычный 7" xfId="343"/>
    <cellStyle name="Обычный 8" xfId="344"/>
    <cellStyle name="Обычный 9" xfId="345"/>
    <cellStyle name="Плохой 10" xfId="346"/>
    <cellStyle name="Плохой 2" xfId="347"/>
    <cellStyle name="Плохой 3" xfId="348"/>
    <cellStyle name="Плохой 4" xfId="349"/>
    <cellStyle name="Плохой 5" xfId="350"/>
    <cellStyle name="Плохой 6" xfId="351"/>
    <cellStyle name="Плохой 7" xfId="352"/>
    <cellStyle name="Плохой 8" xfId="353"/>
    <cellStyle name="Плохой 9" xfId="354"/>
    <cellStyle name="Пояснение 10" xfId="355"/>
    <cellStyle name="Пояснение 2" xfId="356"/>
    <cellStyle name="Пояснение 3" xfId="357"/>
    <cellStyle name="Пояснение 4" xfId="358"/>
    <cellStyle name="Пояснение 5" xfId="359"/>
    <cellStyle name="Пояснение 6" xfId="360"/>
    <cellStyle name="Пояснение 7" xfId="361"/>
    <cellStyle name="Пояснение 8" xfId="362"/>
    <cellStyle name="Пояснение 9" xfId="363"/>
    <cellStyle name="Примечание 10" xfId="364"/>
    <cellStyle name="Примечание 2" xfId="365"/>
    <cellStyle name="Примечание 3" xfId="366"/>
    <cellStyle name="Примечание 4" xfId="367"/>
    <cellStyle name="Примечание 5" xfId="368"/>
    <cellStyle name="Примечание 6" xfId="369"/>
    <cellStyle name="Примечание 7" xfId="370"/>
    <cellStyle name="Примечание 8" xfId="371"/>
    <cellStyle name="Примечание 9" xfId="372"/>
    <cellStyle name="Связанная ячейка 10" xfId="373"/>
    <cellStyle name="Связанная ячейка 2" xfId="374"/>
    <cellStyle name="Связанная ячейка 3" xfId="375"/>
    <cellStyle name="Связанная ячейка 4" xfId="376"/>
    <cellStyle name="Связанная ячейка 5" xfId="377"/>
    <cellStyle name="Связанная ячейка 6" xfId="378"/>
    <cellStyle name="Связанная ячейка 7" xfId="379"/>
    <cellStyle name="Связанная ячейка 8" xfId="380"/>
    <cellStyle name="Связанная ячейка 9" xfId="381"/>
    <cellStyle name="Текст предупреждения 10" xfId="382"/>
    <cellStyle name="Текст предупреждения 2" xfId="383"/>
    <cellStyle name="Текст предупреждения 3" xfId="384"/>
    <cellStyle name="Текст предупреждения 4" xfId="385"/>
    <cellStyle name="Текст предупреждения 5" xfId="386"/>
    <cellStyle name="Текст предупреждения 6" xfId="387"/>
    <cellStyle name="Текст предупреждения 7" xfId="388"/>
    <cellStyle name="Текст предупреждения 8" xfId="389"/>
    <cellStyle name="Текст предупреждения 9" xfId="390"/>
    <cellStyle name="Хороший 10" xfId="391"/>
    <cellStyle name="Хороший 2" xfId="392"/>
    <cellStyle name="Хороший 3" xfId="393"/>
    <cellStyle name="Хороший 4" xfId="394"/>
    <cellStyle name="Хороший 5" xfId="395"/>
    <cellStyle name="Хороший 6" xfId="396"/>
    <cellStyle name="Хороший 7" xfId="397"/>
    <cellStyle name="Хороший 8" xfId="398"/>
    <cellStyle name="Хороший 9" xfId="399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3:AE468"/>
  <sheetViews>
    <sheetView view="pageBreakPreview" topLeftCell="C13" zoomScale="80" zoomScaleNormal="34" zoomScaleSheetLayoutView="80" workbookViewId="0">
      <selection activeCell="G335" sqref="G335:G336"/>
    </sheetView>
  </sheetViews>
  <sheetFormatPr defaultRowHeight="18.75"/>
  <cols>
    <col min="1" max="1" width="36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6.28515625" style="3" customWidth="1"/>
    <col min="8" max="8" width="13.42578125" style="3" customWidth="1"/>
    <col min="9" max="9" width="7.140625" style="3" customWidth="1"/>
    <col min="10" max="10" width="16.85546875" style="3" customWidth="1"/>
    <col min="11" max="11" width="15.42578125" style="3" customWidth="1"/>
    <col min="12" max="12" width="16.140625" style="3" customWidth="1"/>
    <col min="13" max="13" width="15.42578125" style="3" customWidth="1"/>
    <col min="14" max="14" width="15" style="3" customWidth="1"/>
    <col min="15" max="15" width="13.42578125" style="3" customWidth="1"/>
    <col min="16" max="16" width="12" style="3" customWidth="1"/>
    <col min="17" max="17" width="16.7109375" style="3" customWidth="1"/>
    <col min="18" max="16384" width="9.140625" style="3"/>
  </cols>
  <sheetData>
    <row r="3" spans="1:16">
      <c r="L3" s="3" t="s">
        <v>365</v>
      </c>
    </row>
    <row r="4" spans="1:16">
      <c r="L4" s="3" t="s">
        <v>363</v>
      </c>
    </row>
    <row r="5" spans="1:16" ht="35.25" customHeight="1">
      <c r="A5" s="314" t="s">
        <v>356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359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357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358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331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364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98"/>
      <c r="D20" s="46"/>
      <c r="E20" s="46"/>
      <c r="F20" s="46"/>
      <c r="G20" s="46"/>
      <c r="H20" s="46"/>
      <c r="I20" s="46"/>
      <c r="J20" s="145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45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164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234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 ht="18.75" customHeight="1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 ht="18.75" customHeight="1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360</v>
      </c>
      <c r="K41" s="237" t="s">
        <v>361</v>
      </c>
      <c r="L41" s="237" t="s">
        <v>362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81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47.75" customHeight="1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8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8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207</v>
      </c>
      <c r="Q50" s="240"/>
    </row>
    <row r="51" spans="1:18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360</v>
      </c>
      <c r="K51" s="237" t="s">
        <v>361</v>
      </c>
      <c r="L51" s="237" t="s">
        <v>362</v>
      </c>
      <c r="M51" s="237" t="s">
        <v>360</v>
      </c>
      <c r="N51" s="237" t="s">
        <v>361</v>
      </c>
      <c r="O51" s="237" t="s">
        <v>362</v>
      </c>
      <c r="P51" s="237" t="s">
        <v>171</v>
      </c>
      <c r="Q51" s="237" t="s">
        <v>172</v>
      </c>
    </row>
    <row r="52" spans="1:18" ht="79.5" customHeight="1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>
      <c r="A54" s="228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217</v>
      </c>
      <c r="K54" s="10">
        <f t="shared" ref="K54:K59" si="0">J54</f>
        <v>217</v>
      </c>
      <c r="L54" s="10">
        <f t="shared" ref="L54:L59" si="1">J54</f>
        <v>217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22</v>
      </c>
    </row>
    <row r="55" spans="1:18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 hidden="1">
      <c r="A56" s="43" t="s">
        <v>237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  <c r="R56" s="3" t="s">
        <v>387</v>
      </c>
    </row>
    <row r="57" spans="1:18" ht="105.75" customHeight="1">
      <c r="A57" s="113" t="s">
        <v>391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2</v>
      </c>
      <c r="K57" s="10">
        <f t="shared" si="0"/>
        <v>2</v>
      </c>
      <c r="L57" s="10">
        <f t="shared" si="1"/>
        <v>2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388</v>
      </c>
    </row>
    <row r="58" spans="1:18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83.25" customHeight="1">
      <c r="A59" s="113" t="s">
        <v>219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>
        <v>1</v>
      </c>
      <c r="K59" s="10">
        <f t="shared" si="0"/>
        <v>1</v>
      </c>
      <c r="L59" s="10">
        <f t="shared" si="1"/>
        <v>1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385</v>
      </c>
    </row>
    <row r="60" spans="1:18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220</v>
      </c>
      <c r="K62" s="10">
        <f>SUM(K54:K61)</f>
        <v>220</v>
      </c>
      <c r="L62" s="10">
        <f>SUM(L54:L61)</f>
        <v>220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22</v>
      </c>
    </row>
    <row r="63" spans="1:18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8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103.5" customHeight="1">
      <c r="A71" s="287" t="s">
        <v>380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</row>
    <row r="75" spans="1:16">
      <c r="A75" s="241" t="s">
        <v>46</v>
      </c>
      <c r="B75" s="241"/>
      <c r="C75" s="241"/>
      <c r="D75" s="241"/>
      <c r="E75" s="241" t="s">
        <v>47</v>
      </c>
      <c r="F75" s="241"/>
      <c r="G75" s="241"/>
      <c r="H75" s="241" t="s">
        <v>48</v>
      </c>
      <c r="I75" s="241"/>
      <c r="J75" s="241"/>
      <c r="K75" s="241"/>
      <c r="L75" s="241"/>
      <c r="M75" s="6"/>
      <c r="N75" s="6"/>
      <c r="O75" s="6"/>
      <c r="P75" s="6"/>
    </row>
    <row r="76" spans="1:16">
      <c r="A76" s="237">
        <v>1</v>
      </c>
      <c r="B76" s="237"/>
      <c r="C76" s="237"/>
      <c r="D76" s="237"/>
      <c r="E76" s="238">
        <v>2</v>
      </c>
      <c r="F76" s="239"/>
      <c r="G76" s="240"/>
      <c r="H76" s="241">
        <v>3</v>
      </c>
      <c r="I76" s="241"/>
      <c r="J76" s="241"/>
      <c r="K76" s="241"/>
      <c r="L76" s="241"/>
    </row>
    <row r="77" spans="1:16" ht="57.75" customHeight="1">
      <c r="A77" s="242" t="s">
        <v>395</v>
      </c>
      <c r="B77" s="243"/>
      <c r="C77" s="243"/>
      <c r="D77" s="244"/>
      <c r="E77" s="238" t="s">
        <v>50</v>
      </c>
      <c r="F77" s="239"/>
      <c r="G77" s="240"/>
      <c r="H77" s="238" t="s">
        <v>51</v>
      </c>
      <c r="I77" s="239"/>
      <c r="J77" s="239"/>
      <c r="K77" s="239"/>
      <c r="L77" s="240"/>
    </row>
    <row r="78" spans="1:16" ht="63.75" customHeight="1">
      <c r="A78" s="242" t="s">
        <v>395</v>
      </c>
      <c r="B78" s="243"/>
      <c r="C78" s="243"/>
      <c r="D78" s="244"/>
      <c r="E78" s="238" t="s">
        <v>52</v>
      </c>
      <c r="F78" s="239"/>
      <c r="G78" s="240"/>
      <c r="H78" s="238" t="s">
        <v>53</v>
      </c>
      <c r="I78" s="239"/>
      <c r="J78" s="239"/>
      <c r="K78" s="239"/>
      <c r="L78" s="240"/>
    </row>
    <row r="79" spans="1:16" ht="57.75" customHeight="1">
      <c r="A79" s="242" t="s">
        <v>395</v>
      </c>
      <c r="B79" s="243"/>
      <c r="C79" s="243"/>
      <c r="D79" s="244"/>
      <c r="E79" s="238" t="s">
        <v>56</v>
      </c>
      <c r="F79" s="239"/>
      <c r="G79" s="240"/>
      <c r="H79" s="238" t="s">
        <v>51</v>
      </c>
      <c r="I79" s="239"/>
      <c r="J79" s="239"/>
      <c r="K79" s="239"/>
      <c r="L79" s="240"/>
    </row>
    <row r="80" spans="1:16" ht="57.75" customHeight="1">
      <c r="A80" s="242" t="s">
        <v>396</v>
      </c>
      <c r="B80" s="243"/>
      <c r="C80" s="243"/>
      <c r="D80" s="244"/>
      <c r="E80" s="238" t="s">
        <v>54</v>
      </c>
      <c r="F80" s="239"/>
      <c r="G80" s="240"/>
      <c r="H80" s="262" t="s">
        <v>173</v>
      </c>
      <c r="I80" s="263"/>
      <c r="J80" s="263"/>
      <c r="K80" s="263"/>
      <c r="L80" s="264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99.7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321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321</v>
      </c>
      <c r="K87" s="237" t="s">
        <v>322</v>
      </c>
      <c r="L87" s="237" t="s">
        <v>323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94.5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44.75" customHeight="1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321</v>
      </c>
      <c r="K96" s="237"/>
      <c r="L96" s="237"/>
      <c r="M96" s="237" t="s">
        <v>26</v>
      </c>
      <c r="N96" s="237"/>
      <c r="O96" s="237"/>
      <c r="P96" s="238" t="s">
        <v>207</v>
      </c>
      <c r="Q96" s="240"/>
    </row>
    <row r="97" spans="1:18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360</v>
      </c>
      <c r="K97" s="237" t="s">
        <v>361</v>
      </c>
      <c r="L97" s="237" t="s">
        <v>362</v>
      </c>
      <c r="M97" s="237" t="s">
        <v>360</v>
      </c>
      <c r="N97" s="237" t="s">
        <v>361</v>
      </c>
      <c r="O97" s="237" t="s">
        <v>362</v>
      </c>
      <c r="P97" s="237" t="s">
        <v>171</v>
      </c>
      <c r="Q97" s="237" t="s">
        <v>172</v>
      </c>
    </row>
    <row r="98" spans="1:18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0.75" customHeight="1">
      <c r="A100" s="113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284</v>
      </c>
      <c r="K100" s="10">
        <f t="shared" ref="K100:K105" si="3">J100</f>
        <v>284</v>
      </c>
      <c r="L100" s="10">
        <f t="shared" ref="L100:L105" si="4">J100</f>
        <v>284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28</v>
      </c>
    </row>
    <row r="101" spans="1:18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>
      <c r="A102" s="228" t="s">
        <v>191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>
        <v>12</v>
      </c>
      <c r="K102" s="10">
        <f t="shared" si="3"/>
        <v>12</v>
      </c>
      <c r="L102" s="10">
        <f t="shared" si="4"/>
        <v>12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1</v>
      </c>
      <c r="R102" s="3" t="s">
        <v>387</v>
      </c>
    </row>
    <row r="103" spans="1:18" ht="93.75" hidden="1">
      <c r="A103" s="113" t="s">
        <v>191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78.75" customHeight="1">
      <c r="A104" s="113" t="s">
        <v>392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126</v>
      </c>
      <c r="J104" s="10">
        <v>1</v>
      </c>
      <c r="K104" s="10">
        <f t="shared" si="3"/>
        <v>1</v>
      </c>
      <c r="L104" s="10">
        <f t="shared" si="4"/>
        <v>1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  <c r="R104" s="3" t="s">
        <v>386</v>
      </c>
    </row>
    <row r="105" spans="1:18" ht="77.25" hidden="1" customHeight="1">
      <c r="A105" s="113" t="s">
        <v>238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385</v>
      </c>
    </row>
    <row r="106" spans="1:18" hidden="1">
      <c r="A106" s="113" t="s">
        <v>393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2"/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389</v>
      </c>
    </row>
    <row r="107" spans="1:18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2"/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297</v>
      </c>
      <c r="K108" s="10">
        <f>SUM(K100:K107)</f>
        <v>297</v>
      </c>
      <c r="L108" s="10">
        <f>SUM(L100:L107)</f>
        <v>297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30</v>
      </c>
    </row>
    <row r="109" spans="1:18">
      <c r="A109" s="265" t="s">
        <v>35</v>
      </c>
      <c r="B109" s="265"/>
      <c r="C109" s="265"/>
      <c r="D109" s="265"/>
      <c r="E109" s="265"/>
      <c r="F109" s="265"/>
      <c r="G109" s="265"/>
      <c r="H109" s="265"/>
      <c r="I109" s="265"/>
      <c r="J109" s="265"/>
      <c r="K109" s="265"/>
      <c r="L109" s="265"/>
      <c r="M109" s="265"/>
      <c r="N109" s="265"/>
      <c r="O109" s="265"/>
      <c r="P109" s="6"/>
    </row>
    <row r="110" spans="1:18">
      <c r="A110" s="237" t="s">
        <v>36</v>
      </c>
      <c r="B110" s="237"/>
      <c r="C110" s="237"/>
      <c r="D110" s="237"/>
      <c r="E110" s="237"/>
      <c r="F110" s="266"/>
      <c r="G110" s="266"/>
      <c r="H110" s="266"/>
      <c r="I110" s="266"/>
      <c r="J110" s="266"/>
      <c r="K110" s="266"/>
      <c r="L110" s="6"/>
      <c r="M110" s="6"/>
      <c r="N110" s="6"/>
      <c r="O110" s="6"/>
      <c r="P110" s="6"/>
    </row>
    <row r="111" spans="1:18">
      <c r="A111" s="10" t="s">
        <v>37</v>
      </c>
      <c r="B111" s="10" t="s">
        <v>38</v>
      </c>
      <c r="C111" s="10" t="s">
        <v>39</v>
      </c>
      <c r="D111" s="10" t="s">
        <v>40</v>
      </c>
      <c r="E111" s="237" t="s">
        <v>22</v>
      </c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8">
      <c r="A112" s="10">
        <v>1</v>
      </c>
      <c r="B112" s="10">
        <v>2</v>
      </c>
      <c r="C112" s="10">
        <v>3</v>
      </c>
      <c r="D112" s="10">
        <v>4</v>
      </c>
      <c r="E112" s="237">
        <v>5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 t="s">
        <v>21</v>
      </c>
      <c r="B113" s="10" t="s">
        <v>21</v>
      </c>
      <c r="C113" s="10" t="s">
        <v>21</v>
      </c>
      <c r="D113" s="10" t="s">
        <v>21</v>
      </c>
      <c r="E113" s="237" t="s">
        <v>21</v>
      </c>
      <c r="F113" s="241"/>
      <c r="G113" s="241"/>
      <c r="H113" s="241"/>
      <c r="I113" s="241"/>
      <c r="J113" s="241"/>
      <c r="K113" s="241"/>
      <c r="L113" s="6"/>
      <c r="M113" s="6"/>
      <c r="N113" s="6"/>
      <c r="O113" s="6"/>
      <c r="P113" s="6"/>
    </row>
    <row r="114" spans="1:16">
      <c r="A114" s="265" t="s">
        <v>41</v>
      </c>
      <c r="B114" s="265"/>
      <c r="C114" s="265"/>
      <c r="D114" s="265"/>
      <c r="E114" s="265"/>
      <c r="F114" s="265"/>
      <c r="G114" s="6"/>
      <c r="H114" s="6"/>
      <c r="I114" s="6"/>
      <c r="J114" s="6"/>
      <c r="K114" s="6"/>
      <c r="L114" s="6"/>
      <c r="M114" s="6"/>
      <c r="N114" s="6"/>
      <c r="O114" s="6"/>
      <c r="P114" s="6"/>
    </row>
    <row r="115" spans="1:16">
      <c r="A115" s="286" t="s">
        <v>42</v>
      </c>
      <c r="B115" s="286"/>
      <c r="C115" s="286"/>
      <c r="D115" s="286"/>
      <c r="E115" s="286"/>
      <c r="F115" s="286"/>
      <c r="G115" s="286"/>
      <c r="H115" s="286"/>
      <c r="I115" s="286"/>
      <c r="J115" s="286"/>
      <c r="K115" s="286"/>
      <c r="L115" s="16"/>
      <c r="M115" s="16"/>
      <c r="N115" s="16"/>
      <c r="O115" s="16"/>
      <c r="P115" s="6"/>
    </row>
    <row r="116" spans="1:16" ht="98.25" customHeight="1">
      <c r="A116" s="287" t="s">
        <v>380</v>
      </c>
      <c r="B116" s="287"/>
      <c r="C116" s="287"/>
      <c r="D116" s="287"/>
      <c r="E116" s="287"/>
      <c r="F116" s="287"/>
      <c r="G116" s="287"/>
      <c r="H116" s="287"/>
      <c r="I116" s="287"/>
      <c r="J116" s="287"/>
      <c r="K116" s="287"/>
      <c r="L116" s="16"/>
      <c r="M116" s="16"/>
      <c r="N116" s="16"/>
      <c r="O116" s="16"/>
      <c r="P116" s="6"/>
    </row>
    <row r="117" spans="1:16" ht="16.5" customHeight="1">
      <c r="A117" s="288" t="s">
        <v>44</v>
      </c>
      <c r="B117" s="288"/>
      <c r="C117" s="288"/>
      <c r="D117" s="288"/>
      <c r="E117" s="288"/>
      <c r="F117" s="288"/>
      <c r="G117" s="288"/>
      <c r="H117" s="288"/>
      <c r="I117" s="288"/>
      <c r="J117" s="288"/>
      <c r="K117" s="288"/>
      <c r="L117" s="16"/>
      <c r="M117" s="16"/>
      <c r="N117" s="16"/>
      <c r="O117" s="16"/>
      <c r="P117" s="6"/>
    </row>
    <row r="118" spans="1:16">
      <c r="A118" s="265" t="s">
        <v>45</v>
      </c>
      <c r="B118" s="265"/>
      <c r="C118" s="265"/>
      <c r="D118" s="265"/>
      <c r="E118" s="265"/>
      <c r="F118" s="265"/>
      <c r="G118" s="265"/>
      <c r="H118" s="265"/>
      <c r="I118" s="265"/>
      <c r="J118" s="6"/>
      <c r="K118" s="6"/>
      <c r="L118" s="6"/>
      <c r="M118" s="6"/>
      <c r="N118" s="6"/>
      <c r="O118" s="6"/>
      <c r="P118" s="6"/>
    </row>
    <row r="119" spans="1:16">
      <c r="A119" s="241" t="s">
        <v>46</v>
      </c>
      <c r="B119" s="241"/>
      <c r="C119" s="241"/>
      <c r="D119" s="241"/>
      <c r="E119" s="241" t="s">
        <v>47</v>
      </c>
      <c r="F119" s="241"/>
      <c r="G119" s="241"/>
      <c r="H119" s="241" t="s">
        <v>48</v>
      </c>
      <c r="I119" s="241"/>
      <c r="J119" s="241"/>
      <c r="K119" s="241"/>
      <c r="L119" s="241"/>
      <c r="M119" s="6"/>
      <c r="N119" s="6"/>
      <c r="O119" s="6"/>
      <c r="P119" s="6"/>
    </row>
    <row r="120" spans="1:16">
      <c r="A120" s="237">
        <v>1</v>
      </c>
      <c r="B120" s="237"/>
      <c r="C120" s="237"/>
      <c r="D120" s="237"/>
      <c r="E120" s="238">
        <v>2</v>
      </c>
      <c r="F120" s="239"/>
      <c r="G120" s="240"/>
      <c r="H120" s="241">
        <v>3</v>
      </c>
      <c r="I120" s="241"/>
      <c r="J120" s="241"/>
      <c r="K120" s="241"/>
      <c r="L120" s="241"/>
    </row>
    <row r="121" spans="1:16" ht="57.75" customHeight="1">
      <c r="A121" s="242" t="s">
        <v>395</v>
      </c>
      <c r="B121" s="243"/>
      <c r="C121" s="243"/>
      <c r="D121" s="244"/>
      <c r="E121" s="238" t="s">
        <v>50</v>
      </c>
      <c r="F121" s="239"/>
      <c r="G121" s="240"/>
      <c r="H121" s="238" t="s">
        <v>51</v>
      </c>
      <c r="I121" s="239"/>
      <c r="J121" s="239"/>
      <c r="K121" s="239"/>
      <c r="L121" s="240"/>
    </row>
    <row r="122" spans="1:16" ht="63.75" customHeight="1">
      <c r="A122" s="242" t="s">
        <v>395</v>
      </c>
      <c r="B122" s="243"/>
      <c r="C122" s="243"/>
      <c r="D122" s="244"/>
      <c r="E122" s="238" t="s">
        <v>52</v>
      </c>
      <c r="F122" s="239"/>
      <c r="G122" s="240"/>
      <c r="H122" s="238" t="s">
        <v>53</v>
      </c>
      <c r="I122" s="239"/>
      <c r="J122" s="239"/>
      <c r="K122" s="239"/>
      <c r="L122" s="240"/>
    </row>
    <row r="123" spans="1:16" ht="57.75" customHeight="1">
      <c r="A123" s="242" t="s">
        <v>395</v>
      </c>
      <c r="B123" s="243"/>
      <c r="C123" s="243"/>
      <c r="D123" s="244"/>
      <c r="E123" s="238" t="s">
        <v>56</v>
      </c>
      <c r="F123" s="239"/>
      <c r="G123" s="240"/>
      <c r="H123" s="238" t="s">
        <v>51</v>
      </c>
      <c r="I123" s="239"/>
      <c r="J123" s="239"/>
      <c r="K123" s="239"/>
      <c r="L123" s="240"/>
    </row>
    <row r="124" spans="1:16" ht="57.75" customHeight="1">
      <c r="A124" s="242" t="s">
        <v>396</v>
      </c>
      <c r="B124" s="243"/>
      <c r="C124" s="243"/>
      <c r="D124" s="244"/>
      <c r="E124" s="238" t="s">
        <v>54</v>
      </c>
      <c r="F124" s="239"/>
      <c r="G124" s="240"/>
      <c r="H124" s="262" t="s">
        <v>173</v>
      </c>
      <c r="I124" s="263"/>
      <c r="J124" s="263"/>
      <c r="K124" s="263"/>
      <c r="L124" s="264"/>
    </row>
    <row r="125" spans="1:16">
      <c r="A125" s="9"/>
      <c r="B125" s="9"/>
      <c r="C125" s="9"/>
      <c r="D125" s="9"/>
      <c r="E125" s="9"/>
      <c r="F125" s="9"/>
      <c r="G125" s="9"/>
      <c r="H125" s="9"/>
      <c r="I125" s="9"/>
      <c r="J125" s="6"/>
      <c r="K125" s="6"/>
      <c r="L125" s="6"/>
      <c r="M125" s="6"/>
      <c r="N125" s="6"/>
      <c r="O125" s="6"/>
      <c r="P125" s="6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7.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321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321</v>
      </c>
      <c r="K132" s="237" t="s">
        <v>322</v>
      </c>
      <c r="L132" s="237" t="s">
        <v>323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94.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45.5" customHeight="1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321</v>
      </c>
      <c r="K141" s="237"/>
      <c r="L141" s="237"/>
      <c r="M141" s="237" t="s">
        <v>321</v>
      </c>
      <c r="N141" s="237"/>
      <c r="O141" s="237"/>
      <c r="P141" s="238" t="s">
        <v>207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360</v>
      </c>
      <c r="K142" s="237" t="s">
        <v>361</v>
      </c>
      <c r="L142" s="237" t="s">
        <v>362</v>
      </c>
      <c r="M142" s="237" t="s">
        <v>360</v>
      </c>
      <c r="N142" s="237" t="s">
        <v>361</v>
      </c>
      <c r="O142" s="237" t="s">
        <v>362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>
      <c r="A145" s="229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83</v>
      </c>
      <c r="K145" s="10">
        <f t="shared" ref="K145:K150" si="6">J145</f>
        <v>83</v>
      </c>
      <c r="L145" s="10">
        <f t="shared" ref="L145:L150" si="7">J145</f>
        <v>83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8</v>
      </c>
    </row>
    <row r="146" spans="1:18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28"/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93.75" hidden="1">
      <c r="A148" s="44" t="s">
        <v>192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93.75" hidden="1">
      <c r="A149" s="229" t="s">
        <v>241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43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386</v>
      </c>
    </row>
    <row r="150" spans="1:18" ht="75" hidden="1">
      <c r="A150" s="229" t="s">
        <v>242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385</v>
      </c>
    </row>
    <row r="151" spans="1:18" hidden="1">
      <c r="A151" s="229" t="s">
        <v>193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390</v>
      </c>
    </row>
    <row r="152" spans="1:18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83</v>
      </c>
      <c r="K153" s="10">
        <f>SUM(K145:K152)</f>
        <v>83</v>
      </c>
      <c r="L153" s="10">
        <f>SUM(L145:L152)</f>
        <v>83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8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600</v>
      </c>
      <c r="K154" s="10">
        <f>K62+K108+K153</f>
        <v>600</v>
      </c>
      <c r="L154" s="10">
        <f>L62+L108+L153</f>
        <v>600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60</v>
      </c>
    </row>
    <row r="155" spans="1:18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8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8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99" customHeight="1">
      <c r="A163" s="287" t="s">
        <v>380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customHeight="1">
      <c r="A168" s="242" t="s">
        <v>395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customHeight="1">
      <c r="A169" s="242" t="s">
        <v>395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395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57.75" customHeight="1">
      <c r="A171" s="242" t="s">
        <v>396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13.5" customHeight="1">
      <c r="A172" s="9"/>
      <c r="B172" s="9"/>
      <c r="C172" s="9"/>
      <c r="D172" s="9"/>
      <c r="E172" s="9"/>
      <c r="F172" s="9"/>
      <c r="G172" s="9"/>
      <c r="H172" s="9"/>
      <c r="I172" s="9"/>
      <c r="J172" s="6"/>
      <c r="K172" s="6"/>
      <c r="L172" s="6"/>
      <c r="M172" s="6"/>
      <c r="N172" s="6"/>
      <c r="O172" s="6"/>
      <c r="P172" s="6"/>
    </row>
    <row r="173" spans="1:16" ht="42" hidden="1" customHeight="1">
      <c r="A173" s="277" t="s">
        <v>94</v>
      </c>
      <c r="B173" s="277"/>
      <c r="C173" s="277"/>
      <c r="D173" s="277"/>
      <c r="E173" s="277"/>
      <c r="F173" s="277"/>
      <c r="G173" s="277"/>
      <c r="H173" s="277"/>
      <c r="I173" s="277"/>
      <c r="J173" s="277"/>
      <c r="K173" s="277"/>
      <c r="L173" s="277"/>
      <c r="M173" s="260" t="s">
        <v>185</v>
      </c>
      <c r="N173" s="241" t="s">
        <v>194</v>
      </c>
      <c r="O173" s="6"/>
      <c r="P173" s="6"/>
    </row>
    <row r="174" spans="1:16" hidden="1">
      <c r="A174" s="265" t="s">
        <v>7</v>
      </c>
      <c r="B174" s="265"/>
      <c r="C174" s="265"/>
      <c r="D174" s="265"/>
      <c r="E174" s="265"/>
      <c r="F174" s="265"/>
      <c r="G174" s="265"/>
      <c r="H174" s="265"/>
      <c r="I174" s="265"/>
      <c r="J174" s="265"/>
      <c r="K174" s="265"/>
      <c r="L174" s="265"/>
      <c r="M174" s="261"/>
      <c r="N174" s="241"/>
      <c r="O174" s="6"/>
      <c r="P174" s="6"/>
    </row>
    <row r="175" spans="1:16" hidden="1">
      <c r="A175" s="6" t="s">
        <v>8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261"/>
      <c r="N175" s="241"/>
      <c r="O175" s="6"/>
      <c r="P175" s="6"/>
    </row>
    <row r="176" spans="1:16" hidden="1">
      <c r="A176" s="265" t="s">
        <v>9</v>
      </c>
      <c r="B176" s="265"/>
      <c r="C176" s="265"/>
      <c r="D176" s="265"/>
      <c r="E176" s="265"/>
      <c r="F176" s="265"/>
      <c r="G176" s="265"/>
      <c r="H176" s="265"/>
      <c r="I176" s="265"/>
      <c r="J176" s="265"/>
      <c r="K176" s="265"/>
      <c r="L176" s="265"/>
      <c r="M176" s="6"/>
      <c r="N176" s="9"/>
      <c r="O176" s="6"/>
      <c r="P176" s="6"/>
    </row>
    <row r="177" spans="1:17" hidden="1">
      <c r="A177" s="247" t="s">
        <v>119</v>
      </c>
      <c r="B177" s="247"/>
      <c r="C177" s="247"/>
      <c r="D177" s="247"/>
      <c r="E177" s="247"/>
      <c r="F177" s="247"/>
      <c r="G177" s="247"/>
      <c r="H177" s="247"/>
      <c r="I177" s="247"/>
      <c r="J177" s="247"/>
      <c r="K177" s="6"/>
      <c r="L177" s="6"/>
      <c r="M177" s="6"/>
      <c r="N177" s="9"/>
      <c r="O177" s="6"/>
      <c r="P177" s="6"/>
    </row>
    <row r="178" spans="1:17" ht="36.75" hidden="1" customHeight="1">
      <c r="A178" s="237" t="s">
        <v>10</v>
      </c>
      <c r="B178" s="237" t="s">
        <v>11</v>
      </c>
      <c r="C178" s="237"/>
      <c r="D178" s="237"/>
      <c r="E178" s="237" t="s">
        <v>12</v>
      </c>
      <c r="F178" s="237"/>
      <c r="G178" s="237" t="s">
        <v>13</v>
      </c>
      <c r="H178" s="237"/>
      <c r="I178" s="237"/>
      <c r="J178" s="237" t="s">
        <v>14</v>
      </c>
      <c r="K178" s="237"/>
      <c r="L178" s="237"/>
      <c r="M178" s="238" t="s">
        <v>170</v>
      </c>
      <c r="N178" s="240"/>
      <c r="O178" s="6"/>
      <c r="P178" s="6"/>
    </row>
    <row r="179" spans="1:17" ht="59.25" hidden="1" customHeight="1">
      <c r="A179" s="248"/>
      <c r="B179" s="237"/>
      <c r="C179" s="237"/>
      <c r="D179" s="237"/>
      <c r="E179" s="237"/>
      <c r="F179" s="237"/>
      <c r="G179" s="237" t="s">
        <v>15</v>
      </c>
      <c r="H179" s="237" t="s">
        <v>16</v>
      </c>
      <c r="I179" s="237"/>
      <c r="J179" s="237" t="s">
        <v>216</v>
      </c>
      <c r="K179" s="237" t="s">
        <v>217</v>
      </c>
      <c r="L179" s="237" t="s">
        <v>218</v>
      </c>
      <c r="M179" s="241" t="s">
        <v>171</v>
      </c>
      <c r="N179" s="237" t="s">
        <v>172</v>
      </c>
      <c r="O179" s="6"/>
      <c r="P179" s="6"/>
    </row>
    <row r="180" spans="1:17" ht="75" hidden="1" customHeight="1">
      <c r="A180" s="248"/>
      <c r="B180" s="10" t="s">
        <v>17</v>
      </c>
      <c r="C180" s="10" t="s">
        <v>18</v>
      </c>
      <c r="D180" s="10" t="s">
        <v>19</v>
      </c>
      <c r="E180" s="10" t="s">
        <v>20</v>
      </c>
      <c r="F180" s="10" t="s">
        <v>21</v>
      </c>
      <c r="G180" s="248"/>
      <c r="H180" s="10" t="s">
        <v>22</v>
      </c>
      <c r="I180" s="10" t="s">
        <v>23</v>
      </c>
      <c r="J180" s="237"/>
      <c r="K180" s="237"/>
      <c r="L180" s="248"/>
      <c r="M180" s="241"/>
      <c r="N180" s="237"/>
      <c r="O180" s="6"/>
      <c r="P180" s="6"/>
    </row>
    <row r="181" spans="1:17" hidden="1">
      <c r="A181" s="10">
        <v>1</v>
      </c>
      <c r="B181" s="10">
        <v>2</v>
      </c>
      <c r="C181" s="10">
        <v>3</v>
      </c>
      <c r="D181" s="10">
        <v>4</v>
      </c>
      <c r="E181" s="10">
        <v>5</v>
      </c>
      <c r="F181" s="10">
        <v>6</v>
      </c>
      <c r="G181" s="10">
        <v>7</v>
      </c>
      <c r="H181" s="10">
        <v>8</v>
      </c>
      <c r="I181" s="10">
        <v>9</v>
      </c>
      <c r="J181" s="10">
        <v>10</v>
      </c>
      <c r="K181" s="10">
        <v>11</v>
      </c>
      <c r="L181" s="10">
        <v>12</v>
      </c>
      <c r="M181" s="12">
        <v>13</v>
      </c>
      <c r="N181" s="12">
        <v>14</v>
      </c>
      <c r="O181" s="6"/>
      <c r="P181" s="6"/>
    </row>
    <row r="182" spans="1:17" ht="78.75" hidden="1">
      <c r="A182" s="292" t="s">
        <v>125</v>
      </c>
      <c r="B182" s="294" t="s">
        <v>125</v>
      </c>
      <c r="C182" s="294" t="s">
        <v>125</v>
      </c>
      <c r="D182" s="294" t="s">
        <v>125</v>
      </c>
      <c r="E182" s="294" t="s">
        <v>125</v>
      </c>
      <c r="F182" s="294" t="s">
        <v>21</v>
      </c>
      <c r="G182" s="11" t="s">
        <v>114</v>
      </c>
      <c r="H182" s="10" t="s">
        <v>113</v>
      </c>
      <c r="I182" s="10">
        <v>744</v>
      </c>
      <c r="J182" s="10">
        <v>95</v>
      </c>
      <c r="K182" s="12">
        <v>95</v>
      </c>
      <c r="L182" s="12">
        <v>95</v>
      </c>
      <c r="M182" s="12">
        <v>10</v>
      </c>
      <c r="N182" s="42">
        <v>10</v>
      </c>
      <c r="O182" s="6"/>
      <c r="P182" s="6"/>
    </row>
    <row r="183" spans="1:17" ht="141.75" hidden="1">
      <c r="A183" s="293"/>
      <c r="B183" s="295"/>
      <c r="C183" s="295"/>
      <c r="D183" s="295"/>
      <c r="E183" s="295"/>
      <c r="F183" s="295"/>
      <c r="G183" s="11" t="s">
        <v>123</v>
      </c>
      <c r="H183" s="10" t="s">
        <v>113</v>
      </c>
      <c r="I183" s="10">
        <v>744</v>
      </c>
      <c r="J183" s="10">
        <v>100</v>
      </c>
      <c r="K183" s="12">
        <v>100</v>
      </c>
      <c r="L183" s="12">
        <v>100</v>
      </c>
      <c r="M183" s="12">
        <v>10</v>
      </c>
      <c r="N183" s="42">
        <v>10</v>
      </c>
      <c r="O183" s="6"/>
      <c r="P183" s="6"/>
    </row>
    <row r="184" spans="1:17" hidden="1">
      <c r="A184" s="272"/>
      <c r="B184" s="272"/>
      <c r="C184" s="272"/>
      <c r="D184" s="272"/>
      <c r="E184" s="272"/>
      <c r="F184" s="272"/>
      <c r="G184" s="272"/>
      <c r="H184" s="272"/>
      <c r="I184" s="272"/>
      <c r="J184" s="272"/>
      <c r="K184" s="272"/>
      <c r="L184" s="272"/>
      <c r="M184" s="272"/>
      <c r="N184" s="272"/>
      <c r="O184" s="272"/>
      <c r="P184" s="6"/>
    </row>
    <row r="185" spans="1:17" hidden="1">
      <c r="A185" s="265" t="s">
        <v>190</v>
      </c>
      <c r="B185" s="265"/>
      <c r="C185" s="265"/>
      <c r="D185" s="265"/>
      <c r="E185" s="265"/>
      <c r="F185" s="265"/>
      <c r="G185" s="265"/>
      <c r="H185" s="265"/>
      <c r="I185" s="265"/>
      <c r="J185" s="265"/>
      <c r="K185" s="6"/>
      <c r="L185" s="6"/>
      <c r="M185" s="6"/>
      <c r="N185" s="6"/>
      <c r="O185" s="6"/>
      <c r="P185" s="6"/>
    </row>
    <row r="186" spans="1:17" ht="42" hidden="1" customHeight="1">
      <c r="A186" s="237" t="s">
        <v>10</v>
      </c>
      <c r="B186" s="237" t="s">
        <v>11</v>
      </c>
      <c r="C186" s="237"/>
      <c r="D186" s="237"/>
      <c r="E186" s="237" t="s">
        <v>12</v>
      </c>
      <c r="F186" s="237"/>
      <c r="G186" s="237" t="s">
        <v>24</v>
      </c>
      <c r="H186" s="237"/>
      <c r="I186" s="237"/>
      <c r="J186" s="237" t="s">
        <v>25</v>
      </c>
      <c r="K186" s="237"/>
      <c r="L186" s="237"/>
      <c r="M186" s="237" t="s">
        <v>26</v>
      </c>
      <c r="N186" s="237"/>
      <c r="O186" s="237"/>
      <c r="P186" s="238" t="s">
        <v>170</v>
      </c>
      <c r="Q186" s="240"/>
    </row>
    <row r="187" spans="1:17" ht="55.5" hidden="1" customHeight="1">
      <c r="A187" s="248"/>
      <c r="B187" s="237"/>
      <c r="C187" s="237"/>
      <c r="D187" s="237"/>
      <c r="E187" s="237"/>
      <c r="F187" s="237"/>
      <c r="G187" s="237" t="s">
        <v>27</v>
      </c>
      <c r="H187" s="237" t="s">
        <v>16</v>
      </c>
      <c r="I187" s="237"/>
      <c r="J187" s="237" t="s">
        <v>216</v>
      </c>
      <c r="K187" s="237" t="s">
        <v>217</v>
      </c>
      <c r="L187" s="237" t="s">
        <v>218</v>
      </c>
      <c r="M187" s="237" t="s">
        <v>216</v>
      </c>
      <c r="N187" s="237" t="s">
        <v>217</v>
      </c>
      <c r="O187" s="237" t="s">
        <v>218</v>
      </c>
      <c r="P187" s="241" t="s">
        <v>171</v>
      </c>
      <c r="Q187" s="237" t="s">
        <v>172</v>
      </c>
    </row>
    <row r="188" spans="1:17" ht="75" hidden="1" customHeight="1">
      <c r="A188" s="248"/>
      <c r="B188" s="10" t="s">
        <v>17</v>
      </c>
      <c r="C188" s="10" t="s">
        <v>18</v>
      </c>
      <c r="D188" s="10" t="s">
        <v>19</v>
      </c>
      <c r="E188" s="10" t="s">
        <v>20</v>
      </c>
      <c r="F188" s="10" t="s">
        <v>162</v>
      </c>
      <c r="G188" s="248"/>
      <c r="H188" s="10" t="s">
        <v>28</v>
      </c>
      <c r="I188" s="10" t="s">
        <v>23</v>
      </c>
      <c r="J188" s="237"/>
      <c r="K188" s="237"/>
      <c r="L188" s="248"/>
      <c r="M188" s="237"/>
      <c r="N188" s="237"/>
      <c r="O188" s="248"/>
      <c r="P188" s="241"/>
      <c r="Q188" s="237"/>
    </row>
    <row r="189" spans="1:17" ht="56.25" hidden="1">
      <c r="A189" s="10" t="s">
        <v>239</v>
      </c>
      <c r="B189" s="10" t="s">
        <v>381</v>
      </c>
      <c r="C189" s="10" t="s">
        <v>29</v>
      </c>
      <c r="D189" s="10" t="s">
        <v>132</v>
      </c>
      <c r="E189" s="10" t="s">
        <v>98</v>
      </c>
      <c r="F189" s="10" t="s">
        <v>66</v>
      </c>
      <c r="G189" s="10">
        <v>7</v>
      </c>
      <c r="H189" s="10">
        <v>8</v>
      </c>
      <c r="I189" s="10">
        <v>9</v>
      </c>
      <c r="J189" s="10">
        <v>10</v>
      </c>
      <c r="K189" s="10">
        <v>11</v>
      </c>
      <c r="L189" s="10">
        <v>12</v>
      </c>
      <c r="M189" s="10">
        <v>13</v>
      </c>
      <c r="N189" s="10">
        <v>14</v>
      </c>
      <c r="O189" s="10">
        <v>15</v>
      </c>
      <c r="P189" s="35">
        <v>16</v>
      </c>
      <c r="Q189" s="35">
        <v>17</v>
      </c>
    </row>
    <row r="190" spans="1:17" ht="75" hidden="1">
      <c r="A190" s="122" t="s">
        <v>382</v>
      </c>
      <c r="B190" s="45" t="s">
        <v>97</v>
      </c>
      <c r="C190" s="1" t="s">
        <v>383</v>
      </c>
      <c r="D190" s="1" t="s">
        <v>132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>
        <v>10</v>
      </c>
      <c r="Q190" s="42">
        <f>J190*0.1</f>
        <v>0</v>
      </c>
    </row>
    <row r="191" spans="1:17" ht="56.25" hidden="1">
      <c r="A191" s="122" t="s">
        <v>240</v>
      </c>
      <c r="B191" s="10" t="s">
        <v>381</v>
      </c>
      <c r="C191" s="1" t="s">
        <v>29</v>
      </c>
      <c r="D191" s="10" t="s">
        <v>133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5</v>
      </c>
      <c r="Q191" s="42">
        <f t="shared" ref="Q191:Q194" si="9">J191*0.05</f>
        <v>0</v>
      </c>
    </row>
    <row r="192" spans="1:17" ht="75" hidden="1">
      <c r="A192" s="115" t="s">
        <v>384</v>
      </c>
      <c r="B192" s="224" t="s">
        <v>97</v>
      </c>
      <c r="C192" s="1" t="s">
        <v>383</v>
      </c>
      <c r="D192" s="224" t="s">
        <v>133</v>
      </c>
      <c r="E192" s="225" t="s">
        <v>98</v>
      </c>
      <c r="F192" s="224" t="s">
        <v>66</v>
      </c>
      <c r="G192" s="224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10</v>
      </c>
      <c r="Q192" s="42">
        <f>J192*0.1</f>
        <v>0</v>
      </c>
    </row>
    <row r="193" spans="1:17" ht="93.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62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idden="1">
      <c r="A194" s="14"/>
      <c r="B194" s="12"/>
      <c r="C194" s="10"/>
      <c r="D194" s="10"/>
      <c r="E194" s="12"/>
      <c r="F194" s="12"/>
      <c r="G194" s="10"/>
      <c r="H194" s="10"/>
      <c r="I194" s="15"/>
      <c r="J194" s="10"/>
      <c r="K194" s="10"/>
      <c r="L194" s="10"/>
      <c r="M194" s="10"/>
      <c r="N194" s="10"/>
      <c r="O194" s="10"/>
      <c r="P194" s="6"/>
      <c r="Q194" s="42">
        <f t="shared" si="9"/>
        <v>0</v>
      </c>
    </row>
    <row r="195" spans="1:17" ht="23.25" hidden="1" customHeight="1">
      <c r="A195" s="14" t="s">
        <v>34</v>
      </c>
      <c r="B195" s="12"/>
      <c r="C195" s="10"/>
      <c r="D195" s="10"/>
      <c r="E195" s="12"/>
      <c r="F195" s="12"/>
      <c r="G195" s="10"/>
      <c r="H195" s="10"/>
      <c r="I195" s="15"/>
      <c r="J195" s="10">
        <f>SUM(J190:J194)</f>
        <v>0</v>
      </c>
      <c r="K195" s="10">
        <f>SUM(K190:K194)</f>
        <v>0</v>
      </c>
      <c r="L195" s="10">
        <f>SUM(L190:L194)</f>
        <v>0</v>
      </c>
      <c r="M195" s="10"/>
      <c r="N195" s="10"/>
      <c r="O195" s="10"/>
      <c r="P195" s="12">
        <v>10</v>
      </c>
      <c r="Q195" s="42">
        <f>J195*0.1</f>
        <v>0</v>
      </c>
    </row>
    <row r="196" spans="1:17" hidden="1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  <c r="N196" s="268"/>
      <c r="O196" s="268"/>
      <c r="P196" s="6"/>
    </row>
    <row r="197" spans="1:17" hidden="1">
      <c r="A197" s="265" t="s">
        <v>35</v>
      </c>
      <c r="B197" s="265"/>
      <c r="C197" s="265"/>
      <c r="D197" s="265"/>
      <c r="E197" s="265"/>
      <c r="F197" s="265"/>
      <c r="G197" s="265"/>
      <c r="H197" s="265"/>
      <c r="I197" s="265"/>
      <c r="J197" s="265"/>
      <c r="K197" s="265"/>
      <c r="L197" s="265"/>
      <c r="M197" s="265"/>
      <c r="N197" s="265"/>
      <c r="O197" s="265"/>
      <c r="P197" s="6"/>
    </row>
    <row r="198" spans="1:17" hidden="1">
      <c r="A198" s="237" t="s">
        <v>36</v>
      </c>
      <c r="B198" s="237"/>
      <c r="C198" s="237"/>
      <c r="D198" s="237"/>
      <c r="E198" s="237"/>
      <c r="F198" s="266"/>
      <c r="G198" s="266"/>
      <c r="H198" s="266"/>
      <c r="I198" s="266"/>
      <c r="J198" s="266"/>
      <c r="K198" s="266"/>
      <c r="L198" s="6"/>
      <c r="M198" s="6"/>
      <c r="N198" s="6"/>
      <c r="O198" s="6"/>
      <c r="P198" s="6"/>
    </row>
    <row r="199" spans="1:17" hidden="1">
      <c r="A199" s="10" t="s">
        <v>37</v>
      </c>
      <c r="B199" s="10" t="s">
        <v>38</v>
      </c>
      <c r="C199" s="10" t="s">
        <v>39</v>
      </c>
      <c r="D199" s="10" t="s">
        <v>40</v>
      </c>
      <c r="E199" s="237" t="s">
        <v>22</v>
      </c>
      <c r="F199" s="266"/>
      <c r="G199" s="266"/>
      <c r="H199" s="266"/>
      <c r="I199" s="266"/>
      <c r="J199" s="266"/>
      <c r="K199" s="266"/>
      <c r="L199" s="6"/>
      <c r="M199" s="6"/>
      <c r="N199" s="6"/>
      <c r="O199" s="6"/>
      <c r="P199" s="6"/>
    </row>
    <row r="200" spans="1:17" hidden="1">
      <c r="A200" s="10">
        <v>1</v>
      </c>
      <c r="B200" s="10">
        <v>2</v>
      </c>
      <c r="C200" s="10">
        <v>3</v>
      </c>
      <c r="D200" s="10">
        <v>4</v>
      </c>
      <c r="E200" s="237">
        <v>5</v>
      </c>
      <c r="F200" s="266"/>
      <c r="G200" s="266"/>
      <c r="H200" s="266"/>
      <c r="I200" s="266"/>
      <c r="J200" s="266"/>
      <c r="K200" s="266"/>
      <c r="L200" s="6"/>
      <c r="M200" s="6"/>
      <c r="N200" s="6"/>
      <c r="O200" s="6"/>
      <c r="P200" s="6"/>
    </row>
    <row r="201" spans="1:17" hidden="1">
      <c r="A201" s="10" t="s">
        <v>21</v>
      </c>
      <c r="B201" s="10" t="s">
        <v>21</v>
      </c>
      <c r="C201" s="10" t="s">
        <v>21</v>
      </c>
      <c r="D201" s="10" t="s">
        <v>21</v>
      </c>
      <c r="E201" s="237" t="s">
        <v>21</v>
      </c>
      <c r="F201" s="241"/>
      <c r="G201" s="241"/>
      <c r="H201" s="241"/>
      <c r="I201" s="241"/>
      <c r="J201" s="241"/>
      <c r="K201" s="241"/>
      <c r="L201" s="6"/>
      <c r="M201" s="6"/>
      <c r="N201" s="6"/>
      <c r="O201" s="6"/>
      <c r="P201" s="6"/>
    </row>
    <row r="202" spans="1:17" hidden="1">
      <c r="A202" s="265" t="s">
        <v>41</v>
      </c>
      <c r="B202" s="265"/>
      <c r="C202" s="265"/>
      <c r="D202" s="265"/>
      <c r="E202" s="265"/>
      <c r="F202" s="265"/>
      <c r="G202" s="6"/>
      <c r="H202" s="6"/>
      <c r="I202" s="6"/>
      <c r="J202" s="6"/>
      <c r="K202" s="6"/>
      <c r="L202" s="6"/>
      <c r="M202" s="6"/>
      <c r="N202" s="6"/>
      <c r="O202" s="6"/>
      <c r="P202" s="6"/>
    </row>
    <row r="203" spans="1:17" hidden="1">
      <c r="A203" s="286" t="s">
        <v>42</v>
      </c>
      <c r="B203" s="286"/>
      <c r="C203" s="286"/>
      <c r="D203" s="286"/>
      <c r="E203" s="286"/>
      <c r="F203" s="286"/>
      <c r="G203" s="286"/>
      <c r="H203" s="286"/>
      <c r="I203" s="286"/>
      <c r="J203" s="286"/>
      <c r="K203" s="286"/>
      <c r="L203" s="16"/>
      <c r="M203" s="16"/>
      <c r="N203" s="16"/>
      <c r="O203" s="16"/>
      <c r="P203" s="6"/>
    </row>
    <row r="204" spans="1:17" ht="40.5" hidden="1" customHeight="1">
      <c r="A204" s="287" t="s">
        <v>43</v>
      </c>
      <c r="B204" s="287"/>
      <c r="C204" s="287"/>
      <c r="D204" s="287"/>
      <c r="E204" s="287"/>
      <c r="F204" s="287"/>
      <c r="G204" s="287"/>
      <c r="H204" s="287"/>
      <c r="I204" s="287"/>
      <c r="J204" s="287"/>
      <c r="K204" s="287"/>
      <c r="L204" s="16"/>
      <c r="M204" s="16"/>
      <c r="N204" s="16"/>
      <c r="O204" s="16"/>
      <c r="P204" s="6"/>
    </row>
    <row r="205" spans="1:17" ht="16.5" hidden="1" customHeight="1">
      <c r="A205" s="288" t="s">
        <v>44</v>
      </c>
      <c r="B205" s="288"/>
      <c r="C205" s="288"/>
      <c r="D205" s="288"/>
      <c r="E205" s="288"/>
      <c r="F205" s="288"/>
      <c r="G205" s="288"/>
      <c r="H205" s="288"/>
      <c r="I205" s="288"/>
      <c r="J205" s="288"/>
      <c r="K205" s="288"/>
      <c r="L205" s="16"/>
      <c r="M205" s="16"/>
      <c r="N205" s="16"/>
      <c r="O205" s="16"/>
      <c r="P205" s="6"/>
    </row>
    <row r="206" spans="1:17" hidden="1">
      <c r="A206" s="265" t="s">
        <v>45</v>
      </c>
      <c r="B206" s="265"/>
      <c r="C206" s="265"/>
      <c r="D206" s="265"/>
      <c r="E206" s="265"/>
      <c r="F206" s="265"/>
      <c r="G206" s="265"/>
      <c r="H206" s="265"/>
      <c r="I206" s="265"/>
      <c r="J206" s="6"/>
      <c r="K206" s="6"/>
      <c r="L206" s="6"/>
      <c r="M206" s="6"/>
      <c r="N206" s="6"/>
      <c r="O206" s="6"/>
      <c r="P206" s="6"/>
    </row>
    <row r="207" spans="1:17" hidden="1">
      <c r="A207" s="10" t="s">
        <v>46</v>
      </c>
      <c r="B207" s="237" t="s">
        <v>47</v>
      </c>
      <c r="C207" s="266"/>
      <c r="D207" s="266"/>
      <c r="E207" s="241" t="s">
        <v>48</v>
      </c>
      <c r="F207" s="241"/>
      <c r="G207" s="241"/>
      <c r="H207" s="241"/>
      <c r="I207" s="241"/>
      <c r="J207" s="6"/>
      <c r="K207" s="6"/>
      <c r="L207" s="6"/>
      <c r="M207" s="6"/>
      <c r="N207" s="6"/>
      <c r="O207" s="6"/>
      <c r="P207" s="6"/>
    </row>
    <row r="208" spans="1:17" hidden="1">
      <c r="A208" s="10">
        <v>1</v>
      </c>
      <c r="B208" s="237">
        <v>2</v>
      </c>
      <c r="C208" s="266"/>
      <c r="D208" s="266"/>
      <c r="E208" s="241">
        <v>3</v>
      </c>
      <c r="F208" s="241"/>
      <c r="G208" s="241"/>
      <c r="H208" s="241"/>
      <c r="I208" s="241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37" t="s">
        <v>49</v>
      </c>
      <c r="B209" s="237" t="s">
        <v>50</v>
      </c>
      <c r="C209" s="266"/>
      <c r="D209" s="266"/>
      <c r="E209" s="237" t="s">
        <v>51</v>
      </c>
      <c r="F209" s="237"/>
      <c r="G209" s="237"/>
      <c r="H209" s="237"/>
      <c r="I209" s="237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237"/>
      <c r="B210" s="237" t="s">
        <v>52</v>
      </c>
      <c r="C210" s="241"/>
      <c r="D210" s="241"/>
      <c r="E210" s="237" t="s">
        <v>53</v>
      </c>
      <c r="F210" s="237"/>
      <c r="G210" s="237"/>
      <c r="H210" s="237"/>
      <c r="I210" s="237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276" t="s">
        <v>165</v>
      </c>
      <c r="B211" s="237" t="s">
        <v>54</v>
      </c>
      <c r="C211" s="266"/>
      <c r="D211" s="266"/>
      <c r="E211" s="241" t="s">
        <v>55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259"/>
      <c r="B212" s="237" t="s">
        <v>56</v>
      </c>
      <c r="C212" s="241"/>
      <c r="D212" s="241"/>
      <c r="E212" s="241" t="s">
        <v>51</v>
      </c>
      <c r="F212" s="241"/>
      <c r="G212" s="241"/>
      <c r="H212" s="241"/>
      <c r="I212" s="241"/>
      <c r="J212" s="6"/>
      <c r="K212" s="6"/>
      <c r="L212" s="6"/>
      <c r="M212" s="6"/>
      <c r="N212" s="6"/>
      <c r="O212" s="6"/>
      <c r="P212" s="6"/>
    </row>
    <row r="213" spans="1:16" hidden="1">
      <c r="A213" s="9"/>
      <c r="B213" s="9"/>
      <c r="C213" s="9"/>
      <c r="D213" s="9"/>
      <c r="E213" s="9"/>
      <c r="F213" s="9"/>
      <c r="G213" s="9"/>
      <c r="H213" s="9"/>
      <c r="I213" s="9"/>
      <c r="J213" s="6"/>
      <c r="K213" s="6"/>
      <c r="L213" s="6"/>
      <c r="M213" s="6"/>
      <c r="N213" s="6"/>
      <c r="O213" s="6"/>
      <c r="P213" s="6"/>
    </row>
    <row r="214" spans="1:16" ht="40.5" hidden="1" customHeight="1">
      <c r="A214" s="277" t="s">
        <v>95</v>
      </c>
      <c r="B214" s="277"/>
      <c r="C214" s="277"/>
      <c r="D214" s="277"/>
      <c r="E214" s="277"/>
      <c r="F214" s="277"/>
      <c r="G214" s="277"/>
      <c r="H214" s="277"/>
      <c r="I214" s="277"/>
      <c r="J214" s="277"/>
      <c r="K214" s="277"/>
      <c r="L214" s="277"/>
      <c r="M214" s="260" t="s">
        <v>185</v>
      </c>
      <c r="N214" s="241" t="s">
        <v>195</v>
      </c>
      <c r="O214" s="6"/>
      <c r="P214" s="6"/>
    </row>
    <row r="215" spans="1:16" ht="18" hidden="1" customHeight="1">
      <c r="A215" s="265" t="s">
        <v>58</v>
      </c>
      <c r="B215" s="265"/>
      <c r="C215" s="265"/>
      <c r="D215" s="265"/>
      <c r="E215" s="265"/>
      <c r="F215" s="265"/>
      <c r="G215" s="265"/>
      <c r="H215" s="265"/>
      <c r="I215" s="265"/>
      <c r="J215" s="265"/>
      <c r="K215" s="265"/>
      <c r="L215" s="265"/>
      <c r="M215" s="261"/>
      <c r="N215" s="241"/>
      <c r="O215" s="6"/>
    </row>
    <row r="216" spans="1:16" hidden="1">
      <c r="A216" s="265" t="s">
        <v>8</v>
      </c>
      <c r="B216" s="265"/>
      <c r="C216" s="265"/>
      <c r="D216" s="265"/>
      <c r="E216" s="265"/>
      <c r="F216" s="265"/>
      <c r="G216" s="265"/>
      <c r="H216" s="265"/>
      <c r="I216" s="265"/>
      <c r="J216" s="265"/>
      <c r="K216" s="265"/>
      <c r="L216" s="265"/>
      <c r="M216" s="261"/>
      <c r="N216" s="241"/>
      <c r="O216" s="6"/>
    </row>
    <row r="217" spans="1:16" hidden="1">
      <c r="A217" s="265" t="s">
        <v>9</v>
      </c>
      <c r="B217" s="265"/>
      <c r="C217" s="265"/>
      <c r="D217" s="265"/>
      <c r="E217" s="265"/>
      <c r="F217" s="265"/>
      <c r="G217" s="265"/>
      <c r="H217" s="265"/>
      <c r="I217" s="265"/>
      <c r="J217" s="265"/>
      <c r="K217" s="265"/>
      <c r="L217" s="265"/>
      <c r="M217" s="6"/>
      <c r="N217" s="9"/>
      <c r="O217" s="6"/>
    </row>
    <row r="218" spans="1:16" hidden="1">
      <c r="A218" s="265" t="s">
        <v>233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6"/>
      <c r="L218" s="6"/>
      <c r="M218" s="6"/>
      <c r="N218" s="9"/>
      <c r="O218" s="6"/>
    </row>
    <row r="219" spans="1:16" ht="47.25" hidden="1" customHeight="1">
      <c r="A219" s="237" t="s">
        <v>10</v>
      </c>
      <c r="B219" s="237" t="s">
        <v>11</v>
      </c>
      <c r="C219" s="237"/>
      <c r="D219" s="237"/>
      <c r="E219" s="237" t="s">
        <v>12</v>
      </c>
      <c r="F219" s="237"/>
      <c r="G219" s="237" t="s">
        <v>13</v>
      </c>
      <c r="H219" s="237"/>
      <c r="I219" s="237"/>
      <c r="J219" s="237" t="s">
        <v>14</v>
      </c>
      <c r="K219" s="237"/>
      <c r="L219" s="237"/>
      <c r="M219" s="238" t="s">
        <v>170</v>
      </c>
      <c r="N219" s="240"/>
      <c r="O219" s="6"/>
      <c r="P219" s="6"/>
    </row>
    <row r="220" spans="1:16" ht="59.25" hidden="1" customHeight="1">
      <c r="A220" s="248"/>
      <c r="B220" s="237"/>
      <c r="C220" s="237"/>
      <c r="D220" s="237"/>
      <c r="E220" s="237"/>
      <c r="F220" s="237"/>
      <c r="G220" s="237" t="s">
        <v>15</v>
      </c>
      <c r="H220" s="237" t="s">
        <v>16</v>
      </c>
      <c r="I220" s="237"/>
      <c r="J220" s="237" t="s">
        <v>216</v>
      </c>
      <c r="K220" s="237" t="s">
        <v>217</v>
      </c>
      <c r="L220" s="237" t="s">
        <v>218</v>
      </c>
      <c r="M220" s="241" t="s">
        <v>171</v>
      </c>
      <c r="N220" s="237" t="s">
        <v>172</v>
      </c>
      <c r="O220" s="6"/>
      <c r="P220" s="6"/>
    </row>
    <row r="221" spans="1:16" ht="56.25" hidden="1" customHeight="1">
      <c r="A221" s="248"/>
      <c r="B221" s="10" t="s">
        <v>18</v>
      </c>
      <c r="C221" s="10" t="s">
        <v>19</v>
      </c>
      <c r="D221" s="10" t="s">
        <v>21</v>
      </c>
      <c r="E221" s="10" t="s">
        <v>59</v>
      </c>
      <c r="F221" s="10" t="s">
        <v>21</v>
      </c>
      <c r="G221" s="248"/>
      <c r="H221" s="10" t="s">
        <v>22</v>
      </c>
      <c r="I221" s="10" t="s">
        <v>23</v>
      </c>
      <c r="J221" s="237"/>
      <c r="K221" s="237"/>
      <c r="L221" s="248"/>
      <c r="M221" s="241"/>
      <c r="N221" s="237"/>
      <c r="O221" s="6"/>
      <c r="P221" s="6"/>
    </row>
    <row r="222" spans="1:16" hidden="1">
      <c r="A222" s="10">
        <v>1</v>
      </c>
      <c r="B222" s="10">
        <v>2</v>
      </c>
      <c r="C222" s="10">
        <v>3</v>
      </c>
      <c r="D222" s="10">
        <v>4</v>
      </c>
      <c r="E222" s="10">
        <v>5</v>
      </c>
      <c r="F222" s="10">
        <v>6</v>
      </c>
      <c r="G222" s="10">
        <v>7</v>
      </c>
      <c r="H222" s="10">
        <v>8</v>
      </c>
      <c r="I222" s="10">
        <v>9</v>
      </c>
      <c r="J222" s="10">
        <v>10</v>
      </c>
      <c r="K222" s="10">
        <v>11</v>
      </c>
      <c r="L222" s="10">
        <v>12</v>
      </c>
      <c r="M222" s="12">
        <v>13</v>
      </c>
      <c r="N222" s="12">
        <v>14</v>
      </c>
      <c r="O222" s="6"/>
      <c r="P222" s="6"/>
    </row>
    <row r="223" spans="1:16" ht="63" hidden="1">
      <c r="A223" s="292" t="s">
        <v>125</v>
      </c>
      <c r="B223" s="294" t="s">
        <v>125</v>
      </c>
      <c r="C223" s="294" t="s">
        <v>125</v>
      </c>
      <c r="D223" s="258" t="s">
        <v>21</v>
      </c>
      <c r="E223" s="294" t="s">
        <v>125</v>
      </c>
      <c r="F223" s="258" t="s">
        <v>21</v>
      </c>
      <c r="G223" s="11" t="s">
        <v>112</v>
      </c>
      <c r="H223" s="10" t="s">
        <v>113</v>
      </c>
      <c r="I223" s="10">
        <v>744</v>
      </c>
      <c r="J223" s="10">
        <v>95</v>
      </c>
      <c r="K223" s="10">
        <v>95</v>
      </c>
      <c r="L223" s="10">
        <v>95</v>
      </c>
      <c r="M223" s="12">
        <v>5</v>
      </c>
      <c r="N223" s="42">
        <f>J223*0.05</f>
        <v>5</v>
      </c>
      <c r="O223" s="6"/>
      <c r="P223" s="6"/>
    </row>
    <row r="224" spans="1:16" ht="141.75" hidden="1">
      <c r="A224" s="293"/>
      <c r="B224" s="295"/>
      <c r="C224" s="295"/>
      <c r="D224" s="259"/>
      <c r="E224" s="295"/>
      <c r="F224" s="259"/>
      <c r="G224" s="11" t="s">
        <v>123</v>
      </c>
      <c r="H224" s="10" t="s">
        <v>113</v>
      </c>
      <c r="I224" s="10">
        <v>744</v>
      </c>
      <c r="J224" s="10">
        <v>100</v>
      </c>
      <c r="K224" s="10">
        <v>100</v>
      </c>
      <c r="L224" s="10">
        <v>100</v>
      </c>
      <c r="M224" s="12">
        <v>5</v>
      </c>
      <c r="N224" s="42">
        <f>J224*0.05</f>
        <v>5</v>
      </c>
      <c r="O224" s="6"/>
      <c r="P224" s="6"/>
    </row>
    <row r="225" spans="1:17" hidden="1">
      <c r="A225" s="272"/>
      <c r="B225" s="272"/>
      <c r="C225" s="272"/>
      <c r="D225" s="272"/>
      <c r="E225" s="272"/>
      <c r="F225" s="272"/>
      <c r="G225" s="272"/>
      <c r="H225" s="272"/>
      <c r="I225" s="272"/>
      <c r="J225" s="272"/>
      <c r="K225" s="272"/>
      <c r="L225" s="272"/>
      <c r="M225" s="272"/>
      <c r="N225" s="272"/>
      <c r="O225" s="272"/>
      <c r="P225" s="6"/>
    </row>
    <row r="226" spans="1:17" hidden="1">
      <c r="A226" s="265" t="s">
        <v>190</v>
      </c>
      <c r="B226" s="265"/>
      <c r="C226" s="265"/>
      <c r="D226" s="265"/>
      <c r="E226" s="265"/>
      <c r="F226" s="265"/>
      <c r="G226" s="265"/>
      <c r="H226" s="265"/>
      <c r="I226" s="265"/>
      <c r="J226" s="265"/>
      <c r="K226" s="6"/>
      <c r="L226" s="6"/>
      <c r="M226" s="6"/>
      <c r="N226" s="6"/>
      <c r="O226" s="6"/>
      <c r="P226" s="6"/>
    </row>
    <row r="227" spans="1:17" ht="45" hidden="1" customHeight="1">
      <c r="A227" s="237" t="s">
        <v>10</v>
      </c>
      <c r="B227" s="237" t="s">
        <v>11</v>
      </c>
      <c r="C227" s="237"/>
      <c r="D227" s="237"/>
      <c r="E227" s="237" t="s">
        <v>12</v>
      </c>
      <c r="F227" s="237"/>
      <c r="G227" s="237" t="s">
        <v>24</v>
      </c>
      <c r="H227" s="237"/>
      <c r="I227" s="237"/>
      <c r="J227" s="237" t="s">
        <v>25</v>
      </c>
      <c r="K227" s="237"/>
      <c r="L227" s="237"/>
      <c r="M227" s="237" t="s">
        <v>26</v>
      </c>
      <c r="N227" s="237"/>
      <c r="O227" s="237"/>
      <c r="P227" s="238" t="s">
        <v>170</v>
      </c>
      <c r="Q227" s="240"/>
    </row>
    <row r="228" spans="1:17" ht="63" hidden="1" customHeight="1">
      <c r="A228" s="248"/>
      <c r="B228" s="237"/>
      <c r="C228" s="237"/>
      <c r="D228" s="237"/>
      <c r="E228" s="237"/>
      <c r="F228" s="237"/>
      <c r="G228" s="237" t="s">
        <v>60</v>
      </c>
      <c r="H228" s="237" t="s">
        <v>16</v>
      </c>
      <c r="I228" s="237"/>
      <c r="J228" s="237" t="s">
        <v>216</v>
      </c>
      <c r="K228" s="237" t="s">
        <v>217</v>
      </c>
      <c r="L228" s="237" t="s">
        <v>218</v>
      </c>
      <c r="M228" s="237" t="s">
        <v>216</v>
      </c>
      <c r="N228" s="237" t="s">
        <v>217</v>
      </c>
      <c r="O228" s="237" t="s">
        <v>218</v>
      </c>
      <c r="P228" s="237" t="s">
        <v>171</v>
      </c>
      <c r="Q228" s="237" t="s">
        <v>172</v>
      </c>
    </row>
    <row r="229" spans="1:17" ht="52.5" hidden="1" customHeight="1">
      <c r="A229" s="248"/>
      <c r="B229" s="10" t="s">
        <v>18</v>
      </c>
      <c r="C229" s="10" t="s">
        <v>19</v>
      </c>
      <c r="D229" s="10" t="s">
        <v>21</v>
      </c>
      <c r="E229" s="10" t="s">
        <v>59</v>
      </c>
      <c r="F229" s="10" t="s">
        <v>21</v>
      </c>
      <c r="G229" s="248"/>
      <c r="H229" s="10" t="s">
        <v>28</v>
      </c>
      <c r="I229" s="10" t="s">
        <v>23</v>
      </c>
      <c r="J229" s="237"/>
      <c r="K229" s="237"/>
      <c r="L229" s="248"/>
      <c r="M229" s="237"/>
      <c r="N229" s="237"/>
      <c r="O229" s="248"/>
      <c r="P229" s="237"/>
      <c r="Q229" s="237"/>
    </row>
    <row r="230" spans="1:17" hidden="1">
      <c r="A230" s="226" t="s">
        <v>197</v>
      </c>
      <c r="B230" s="10">
        <v>2</v>
      </c>
      <c r="C230" s="10">
        <v>3</v>
      </c>
      <c r="D230" s="10">
        <v>4</v>
      </c>
      <c r="E230" s="10">
        <v>5</v>
      </c>
      <c r="F230" s="10">
        <v>6</v>
      </c>
      <c r="G230" s="10">
        <v>7</v>
      </c>
      <c r="H230" s="10">
        <v>8</v>
      </c>
      <c r="I230" s="10">
        <v>9</v>
      </c>
      <c r="J230" s="10">
        <v>10</v>
      </c>
      <c r="K230" s="10">
        <v>11</v>
      </c>
      <c r="L230" s="10">
        <v>12</v>
      </c>
      <c r="M230" s="10">
        <v>13</v>
      </c>
      <c r="N230" s="10">
        <v>14</v>
      </c>
      <c r="O230" s="10">
        <v>15</v>
      </c>
      <c r="P230" s="35">
        <v>16</v>
      </c>
      <c r="Q230" s="35">
        <v>17</v>
      </c>
    </row>
    <row r="231" spans="1:17" ht="56.25" hidden="1">
      <c r="A231" s="226" t="s">
        <v>198</v>
      </c>
      <c r="B231" s="1" t="s">
        <v>134</v>
      </c>
      <c r="C231" s="1" t="s">
        <v>132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126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>
        <v>5</v>
      </c>
      <c r="Q231" s="42">
        <f>J231*0.1</f>
        <v>0</v>
      </c>
    </row>
    <row r="232" spans="1:17" ht="75" hidden="1">
      <c r="A232" s="226" t="s">
        <v>199</v>
      </c>
      <c r="B232" s="1" t="s">
        <v>65</v>
      </c>
      <c r="C232" s="1" t="s">
        <v>132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126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/>
      <c r="Q232" s="42">
        <f t="shared" ref="Q232:Q250" si="10">J232*0.1</f>
        <v>0</v>
      </c>
    </row>
    <row r="233" spans="1:17" hidden="1">
      <c r="A233" s="226" t="s">
        <v>200</v>
      </c>
      <c r="B233" s="1" t="s">
        <v>64</v>
      </c>
      <c r="C233" s="1" t="s">
        <v>132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126</v>
      </c>
      <c r="J233" s="10"/>
      <c r="K233" s="10"/>
      <c r="L233" s="10"/>
      <c r="M233" s="18" t="s">
        <v>21</v>
      </c>
      <c r="N233" s="18" t="s">
        <v>21</v>
      </c>
      <c r="O233" s="18" t="s">
        <v>21</v>
      </c>
      <c r="P233" s="12">
        <v>10</v>
      </c>
      <c r="Q233" s="42">
        <f t="shared" si="10"/>
        <v>0</v>
      </c>
    </row>
    <row r="234" spans="1:17" ht="93.75" hidden="1">
      <c r="A234" s="226" t="s">
        <v>199</v>
      </c>
      <c r="B234" s="1" t="s">
        <v>135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20" t="s">
        <v>136</v>
      </c>
      <c r="N234" s="20" t="s">
        <v>136</v>
      </c>
      <c r="O234" s="20" t="s">
        <v>136</v>
      </c>
      <c r="P234" s="12">
        <v>10</v>
      </c>
      <c r="Q234" s="42">
        <f t="shared" si="10"/>
        <v>0</v>
      </c>
    </row>
    <row r="235" spans="1:17" ht="75" hidden="1">
      <c r="A235" s="226" t="s">
        <v>200</v>
      </c>
      <c r="B235" s="1" t="s">
        <v>61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20" t="s">
        <v>137</v>
      </c>
      <c r="N235" s="20" t="s">
        <v>137</v>
      </c>
      <c r="O235" s="20" t="s">
        <v>137</v>
      </c>
      <c r="P235" s="12">
        <v>10</v>
      </c>
      <c r="Q235" s="42">
        <f t="shared" si="10"/>
        <v>0</v>
      </c>
    </row>
    <row r="236" spans="1:17" ht="56.25" hidden="1">
      <c r="A236" s="226"/>
      <c r="B236" s="1" t="s">
        <v>134</v>
      </c>
      <c r="C236" s="1" t="s">
        <v>132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75" hidden="1">
      <c r="A237" s="226"/>
      <c r="B237" s="1" t="s">
        <v>65</v>
      </c>
      <c r="C237" s="1" t="s">
        <v>132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/>
      <c r="Q237" s="42">
        <f t="shared" si="10"/>
        <v>0</v>
      </c>
    </row>
    <row r="238" spans="1:17" ht="56.25" hidden="1">
      <c r="A238" s="226"/>
      <c r="B238" s="1" t="s">
        <v>64</v>
      </c>
      <c r="C238" s="1" t="s">
        <v>132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18" t="s">
        <v>21</v>
      </c>
      <c r="N238" s="18" t="s">
        <v>21</v>
      </c>
      <c r="O238" s="18" t="s">
        <v>21</v>
      </c>
      <c r="P238" s="12">
        <v>5</v>
      </c>
      <c r="Q238" s="42">
        <f t="shared" si="10"/>
        <v>0</v>
      </c>
    </row>
    <row r="239" spans="1:17" ht="93.75" hidden="1">
      <c r="A239" s="226" t="s">
        <v>201</v>
      </c>
      <c r="B239" s="1" t="s">
        <v>135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20" t="s">
        <v>138</v>
      </c>
      <c r="N239" s="20" t="s">
        <v>138</v>
      </c>
      <c r="O239" s="20" t="s">
        <v>138</v>
      </c>
      <c r="P239" s="12">
        <v>6</v>
      </c>
      <c r="Q239" s="42">
        <f t="shared" si="10"/>
        <v>0</v>
      </c>
    </row>
    <row r="240" spans="1:17" ht="75" hidden="1">
      <c r="A240" s="226" t="s">
        <v>202</v>
      </c>
      <c r="B240" s="1" t="s">
        <v>61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20" t="s">
        <v>139</v>
      </c>
      <c r="N240" s="20" t="s">
        <v>139</v>
      </c>
      <c r="O240" s="20" t="s">
        <v>139</v>
      </c>
      <c r="P240" s="12">
        <v>7</v>
      </c>
      <c r="Q240" s="42">
        <f t="shared" si="10"/>
        <v>0</v>
      </c>
    </row>
    <row r="241" spans="1:17" ht="56.25" hidden="1">
      <c r="A241" s="226" t="s">
        <v>203</v>
      </c>
      <c r="B241" s="1" t="s">
        <v>134</v>
      </c>
      <c r="C241" s="1" t="s">
        <v>133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8</v>
      </c>
      <c r="Q241" s="42">
        <f t="shared" si="10"/>
        <v>0</v>
      </c>
    </row>
    <row r="242" spans="1:17" ht="75" hidden="1">
      <c r="A242" s="226" t="s">
        <v>204</v>
      </c>
      <c r="B242" s="1" t="s">
        <v>65</v>
      </c>
      <c r="C242" s="1" t="s">
        <v>133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9</v>
      </c>
      <c r="Q242" s="42">
        <f t="shared" si="10"/>
        <v>0</v>
      </c>
    </row>
    <row r="243" spans="1:17" hidden="1">
      <c r="A243" s="226" t="s">
        <v>205</v>
      </c>
      <c r="B243" s="1" t="s">
        <v>64</v>
      </c>
      <c r="C243" s="1" t="s">
        <v>133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21</v>
      </c>
      <c r="N243" s="20" t="s">
        <v>21</v>
      </c>
      <c r="O243" s="20" t="s">
        <v>21</v>
      </c>
      <c r="P243" s="12">
        <v>10</v>
      </c>
      <c r="Q243" s="42">
        <f t="shared" si="10"/>
        <v>0</v>
      </c>
    </row>
    <row r="244" spans="1:17" ht="93.75" hidden="1">
      <c r="A244" s="226" t="s">
        <v>204</v>
      </c>
      <c r="B244" s="1" t="s">
        <v>135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136</v>
      </c>
      <c r="N244" s="20" t="s">
        <v>136</v>
      </c>
      <c r="O244" s="20" t="s">
        <v>136</v>
      </c>
      <c r="P244" s="12">
        <v>10</v>
      </c>
      <c r="Q244" s="42">
        <f t="shared" si="10"/>
        <v>0</v>
      </c>
    </row>
    <row r="245" spans="1:17" ht="75" hidden="1">
      <c r="A245" s="226" t="s">
        <v>205</v>
      </c>
      <c r="B245" s="1" t="s">
        <v>61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137</v>
      </c>
      <c r="N245" s="20" t="s">
        <v>137</v>
      </c>
      <c r="O245" s="20" t="s">
        <v>137</v>
      </c>
      <c r="P245" s="12">
        <v>10</v>
      </c>
      <c r="Q245" s="42">
        <f t="shared" si="10"/>
        <v>0</v>
      </c>
    </row>
    <row r="246" spans="1:17" ht="56.25" hidden="1">
      <c r="A246" s="226"/>
      <c r="B246" s="1" t="s">
        <v>134</v>
      </c>
      <c r="C246" s="1" t="s">
        <v>133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13</v>
      </c>
      <c r="Q246" s="42">
        <f t="shared" si="10"/>
        <v>0</v>
      </c>
    </row>
    <row r="247" spans="1:17" ht="75" hidden="1">
      <c r="A247" s="226"/>
      <c r="B247" s="1" t="s">
        <v>65</v>
      </c>
      <c r="C247" s="1" t="s">
        <v>133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14</v>
      </c>
      <c r="Q247" s="42">
        <f t="shared" si="10"/>
        <v>0</v>
      </c>
    </row>
    <row r="248" spans="1:17" ht="56.25" hidden="1">
      <c r="A248" s="226"/>
      <c r="B248" s="1" t="s">
        <v>64</v>
      </c>
      <c r="C248" s="1" t="s">
        <v>133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21</v>
      </c>
      <c r="N248" s="20" t="s">
        <v>21</v>
      </c>
      <c r="O248" s="20" t="s">
        <v>21</v>
      </c>
      <c r="P248" s="12">
        <v>15</v>
      </c>
      <c r="Q248" s="42">
        <f t="shared" si="10"/>
        <v>0</v>
      </c>
    </row>
    <row r="249" spans="1:17" ht="93.75" hidden="1">
      <c r="A249" s="28"/>
      <c r="B249" s="1" t="s">
        <v>135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138</v>
      </c>
      <c r="N249" s="20" t="s">
        <v>138</v>
      </c>
      <c r="O249" s="20" t="s">
        <v>138</v>
      </c>
      <c r="P249" s="12">
        <v>16</v>
      </c>
      <c r="Q249" s="42">
        <f t="shared" si="10"/>
        <v>0</v>
      </c>
    </row>
    <row r="250" spans="1:17" ht="75" hidden="1">
      <c r="A250" s="28"/>
      <c r="B250" s="1" t="s">
        <v>61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139</v>
      </c>
      <c r="N250" s="20" t="s">
        <v>139</v>
      </c>
      <c r="O250" s="20" t="s">
        <v>139</v>
      </c>
      <c r="P250" s="12">
        <v>17</v>
      </c>
      <c r="Q250" s="42">
        <f t="shared" si="10"/>
        <v>0</v>
      </c>
    </row>
    <row r="251" spans="1:17" hidden="1">
      <c r="A251" s="14"/>
      <c r="B251" s="10"/>
      <c r="C251" s="10"/>
      <c r="D251" s="12"/>
      <c r="E251" s="10"/>
      <c r="F251" s="12"/>
      <c r="G251" s="10"/>
      <c r="H251" s="10"/>
      <c r="I251" s="15"/>
      <c r="J251" s="10"/>
      <c r="K251" s="10"/>
      <c r="L251" s="10"/>
      <c r="M251" s="10"/>
      <c r="N251" s="10"/>
      <c r="O251" s="10"/>
      <c r="P251" s="12">
        <v>18</v>
      </c>
      <c r="Q251" s="42">
        <f>J251*0.05</f>
        <v>0</v>
      </c>
    </row>
    <row r="252" spans="1:17" ht="21.75" hidden="1" customHeight="1">
      <c r="A252" s="14" t="s">
        <v>34</v>
      </c>
      <c r="B252" s="10"/>
      <c r="C252" s="10"/>
      <c r="D252" s="12"/>
      <c r="E252" s="10"/>
      <c r="F252" s="12"/>
      <c r="G252" s="10"/>
      <c r="H252" s="10"/>
      <c r="I252" s="15"/>
      <c r="J252" s="10">
        <f>SUM(J231:J251)</f>
        <v>0</v>
      </c>
      <c r="K252" s="10">
        <f>SUM(K231:K251)</f>
        <v>0</v>
      </c>
      <c r="L252" s="10">
        <f>SUM(L231:L251)</f>
        <v>0</v>
      </c>
      <c r="M252" s="10"/>
      <c r="N252" s="10"/>
      <c r="O252" s="10"/>
      <c r="P252" s="12">
        <v>5</v>
      </c>
      <c r="Q252" s="42">
        <f>J252*0.05</f>
        <v>0</v>
      </c>
    </row>
    <row r="253" spans="1:17" hidden="1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  <c r="N253" s="268"/>
      <c r="O253" s="268"/>
      <c r="P253" s="6"/>
    </row>
    <row r="254" spans="1:17" hidden="1">
      <c r="A254" s="6" t="s">
        <v>35</v>
      </c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</row>
    <row r="255" spans="1:17" hidden="1">
      <c r="A255" s="237" t="s">
        <v>36</v>
      </c>
      <c r="B255" s="237"/>
      <c r="C255" s="237"/>
      <c r="D255" s="237"/>
      <c r="E255" s="237"/>
      <c r="F255" s="266"/>
      <c r="G255" s="266"/>
      <c r="H255" s="266"/>
      <c r="I255" s="266"/>
      <c r="J255" s="266"/>
      <c r="K255" s="266"/>
      <c r="L255" s="6"/>
      <c r="M255" s="6"/>
      <c r="N255" s="6"/>
      <c r="O255" s="6"/>
      <c r="P255" s="6"/>
    </row>
    <row r="256" spans="1:17" hidden="1">
      <c r="A256" s="10" t="s">
        <v>37</v>
      </c>
      <c r="B256" s="10" t="s">
        <v>38</v>
      </c>
      <c r="C256" s="10" t="s">
        <v>39</v>
      </c>
      <c r="D256" s="10" t="s">
        <v>40</v>
      </c>
      <c r="E256" s="237" t="s">
        <v>22</v>
      </c>
      <c r="F256" s="266"/>
      <c r="G256" s="266"/>
      <c r="H256" s="266"/>
      <c r="I256" s="266"/>
      <c r="J256" s="266"/>
      <c r="K256" s="266"/>
      <c r="L256" s="6"/>
      <c r="M256" s="6"/>
      <c r="N256" s="6"/>
      <c r="O256" s="6"/>
      <c r="P256" s="6"/>
    </row>
    <row r="257" spans="1:16" hidden="1">
      <c r="A257" s="10">
        <v>1</v>
      </c>
      <c r="B257" s="10">
        <v>2</v>
      </c>
      <c r="C257" s="10">
        <v>3</v>
      </c>
      <c r="D257" s="10">
        <v>4</v>
      </c>
      <c r="E257" s="237">
        <v>5</v>
      </c>
      <c r="F257" s="266"/>
      <c r="G257" s="266"/>
      <c r="H257" s="266"/>
      <c r="I257" s="266"/>
      <c r="J257" s="266"/>
      <c r="K257" s="266"/>
      <c r="L257" s="6"/>
      <c r="M257" s="6"/>
      <c r="N257" s="6"/>
      <c r="O257" s="6"/>
      <c r="P257" s="6"/>
    </row>
    <row r="258" spans="1:16" ht="75.75" hidden="1" customHeight="1">
      <c r="A258" s="10" t="s">
        <v>67</v>
      </c>
      <c r="B258" s="10" t="s">
        <v>68</v>
      </c>
      <c r="C258" s="19">
        <v>42443</v>
      </c>
      <c r="D258" s="10">
        <v>529</v>
      </c>
      <c r="E258" s="237" t="s">
        <v>140</v>
      </c>
      <c r="F258" s="241"/>
      <c r="G258" s="241"/>
      <c r="H258" s="241"/>
      <c r="I258" s="241"/>
      <c r="J258" s="241"/>
      <c r="K258" s="241"/>
      <c r="L258" s="6"/>
      <c r="M258" s="6"/>
      <c r="N258" s="6"/>
      <c r="O258" s="6"/>
    </row>
    <row r="259" spans="1:16" ht="75.75" hidden="1" customHeight="1">
      <c r="A259" s="10" t="s">
        <v>67</v>
      </c>
      <c r="B259" s="10" t="s">
        <v>68</v>
      </c>
      <c r="C259" s="19">
        <v>42450</v>
      </c>
      <c r="D259" s="10">
        <v>601</v>
      </c>
      <c r="E259" s="289" t="s">
        <v>141</v>
      </c>
      <c r="F259" s="290"/>
      <c r="G259" s="290"/>
      <c r="H259" s="290"/>
      <c r="I259" s="290"/>
      <c r="J259" s="290"/>
      <c r="K259" s="291"/>
      <c r="L259" s="6"/>
      <c r="M259" s="6"/>
      <c r="N259" s="6"/>
      <c r="O259" s="6"/>
    </row>
    <row r="260" spans="1:16" hidden="1">
      <c r="A260" s="265" t="s">
        <v>41</v>
      </c>
      <c r="B260" s="265"/>
      <c r="C260" s="265"/>
      <c r="D260" s="265"/>
      <c r="E260" s="265"/>
      <c r="F260" s="265"/>
      <c r="G260" s="6"/>
      <c r="H260" s="6"/>
      <c r="I260" s="6"/>
      <c r="J260" s="6"/>
      <c r="K260" s="6"/>
      <c r="L260" s="6"/>
      <c r="M260" s="6"/>
      <c r="N260" s="6"/>
      <c r="O260" s="6"/>
      <c r="P260" s="6"/>
    </row>
    <row r="261" spans="1:16" hidden="1">
      <c r="A261" s="286" t="s">
        <v>42</v>
      </c>
      <c r="B261" s="286"/>
      <c r="C261" s="286"/>
      <c r="D261" s="286"/>
      <c r="E261" s="286"/>
      <c r="F261" s="286"/>
      <c r="G261" s="286"/>
      <c r="H261" s="286"/>
      <c r="I261" s="286"/>
      <c r="J261" s="286"/>
      <c r="K261" s="286"/>
      <c r="L261" s="16"/>
      <c r="M261" s="16"/>
      <c r="N261" s="16"/>
      <c r="O261" s="16"/>
      <c r="P261" s="6"/>
    </row>
    <row r="262" spans="1:16" ht="40.5" hidden="1" customHeight="1">
      <c r="A262" s="287" t="s">
        <v>43</v>
      </c>
      <c r="B262" s="287"/>
      <c r="C262" s="287"/>
      <c r="D262" s="287"/>
      <c r="E262" s="287"/>
      <c r="F262" s="287"/>
      <c r="G262" s="287"/>
      <c r="H262" s="287"/>
      <c r="I262" s="287"/>
      <c r="J262" s="287"/>
      <c r="K262" s="287"/>
      <c r="L262" s="16"/>
      <c r="M262" s="16"/>
      <c r="N262" s="16"/>
      <c r="O262" s="16"/>
      <c r="P262" s="6"/>
    </row>
    <row r="263" spans="1:16" ht="17.25" hidden="1" customHeight="1">
      <c r="A263" s="288" t="s">
        <v>44</v>
      </c>
      <c r="B263" s="288"/>
      <c r="C263" s="288"/>
      <c r="D263" s="288"/>
      <c r="E263" s="288"/>
      <c r="F263" s="288"/>
      <c r="G263" s="288"/>
      <c r="H263" s="288"/>
      <c r="I263" s="288"/>
      <c r="J263" s="288"/>
      <c r="K263" s="288"/>
      <c r="L263" s="16"/>
      <c r="M263" s="16"/>
      <c r="N263" s="16"/>
      <c r="O263" s="16"/>
      <c r="P263" s="6"/>
    </row>
    <row r="264" spans="1:16" hidden="1">
      <c r="A264" s="265" t="s">
        <v>45</v>
      </c>
      <c r="B264" s="265"/>
      <c r="C264" s="265"/>
      <c r="D264" s="265"/>
      <c r="E264" s="265"/>
      <c r="F264" s="265"/>
      <c r="G264" s="265"/>
      <c r="H264" s="265"/>
      <c r="I264" s="265"/>
      <c r="J264" s="6"/>
      <c r="K264" s="6"/>
      <c r="L264" s="6"/>
      <c r="M264" s="6"/>
      <c r="N264" s="6"/>
      <c r="O264" s="6"/>
      <c r="P264" s="6"/>
    </row>
    <row r="265" spans="1:16" hidden="1">
      <c r="A265" s="10" t="s">
        <v>46</v>
      </c>
      <c r="B265" s="237" t="s">
        <v>47</v>
      </c>
      <c r="C265" s="266"/>
      <c r="D265" s="266"/>
      <c r="E265" s="241" t="s">
        <v>48</v>
      </c>
      <c r="F265" s="241"/>
      <c r="G265" s="241"/>
      <c r="H265" s="241"/>
      <c r="I265" s="241"/>
      <c r="J265" s="6"/>
      <c r="K265" s="6"/>
      <c r="L265" s="6"/>
      <c r="M265" s="6"/>
      <c r="N265" s="6"/>
      <c r="O265" s="6"/>
      <c r="P265" s="6"/>
    </row>
    <row r="266" spans="1:16" hidden="1">
      <c r="A266" s="10">
        <v>1</v>
      </c>
      <c r="B266" s="237">
        <v>2</v>
      </c>
      <c r="C266" s="266"/>
      <c r="D266" s="266"/>
      <c r="E266" s="241">
        <v>3</v>
      </c>
      <c r="F266" s="241"/>
      <c r="G266" s="241"/>
      <c r="H266" s="241"/>
      <c r="I266" s="241"/>
      <c r="J266" s="6"/>
      <c r="K266" s="6"/>
      <c r="L266" s="6"/>
      <c r="M266" s="6"/>
      <c r="N266" s="6"/>
      <c r="O266" s="6"/>
      <c r="P266" s="6"/>
    </row>
    <row r="267" spans="1:16" ht="45" hidden="1" customHeight="1">
      <c r="A267" s="258" t="s">
        <v>49</v>
      </c>
      <c r="B267" s="237" t="s">
        <v>50</v>
      </c>
      <c r="C267" s="266"/>
      <c r="D267" s="266"/>
      <c r="E267" s="237" t="s">
        <v>51</v>
      </c>
      <c r="F267" s="237"/>
      <c r="G267" s="237"/>
      <c r="H267" s="237"/>
      <c r="I267" s="237"/>
      <c r="J267" s="6"/>
      <c r="K267" s="6"/>
      <c r="L267" s="6"/>
      <c r="M267" s="6"/>
      <c r="N267" s="6"/>
      <c r="O267" s="6"/>
      <c r="P267" s="6"/>
    </row>
    <row r="268" spans="1:16" ht="45" hidden="1" customHeight="1">
      <c r="A268" s="276"/>
      <c r="B268" s="237" t="s">
        <v>52</v>
      </c>
      <c r="C268" s="241"/>
      <c r="D268" s="241"/>
      <c r="E268" s="237" t="s">
        <v>53</v>
      </c>
      <c r="F268" s="237"/>
      <c r="G268" s="237"/>
      <c r="H268" s="237"/>
      <c r="I268" s="237"/>
      <c r="J268" s="6"/>
      <c r="K268" s="6"/>
      <c r="L268" s="6"/>
      <c r="M268" s="6"/>
      <c r="N268" s="6"/>
      <c r="O268" s="6"/>
      <c r="P268" s="6"/>
    </row>
    <row r="269" spans="1:16" ht="45" hidden="1" customHeight="1">
      <c r="A269" s="276" t="s">
        <v>165</v>
      </c>
      <c r="B269" s="237" t="s">
        <v>54</v>
      </c>
      <c r="C269" s="266"/>
      <c r="D269" s="266"/>
      <c r="E269" s="241" t="s">
        <v>173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59"/>
      <c r="B270" s="237" t="s">
        <v>56</v>
      </c>
      <c r="C270" s="241"/>
      <c r="D270" s="241"/>
      <c r="E270" s="241" t="s">
        <v>51</v>
      </c>
      <c r="F270" s="241"/>
      <c r="G270" s="241"/>
      <c r="H270" s="241"/>
      <c r="I270" s="241"/>
      <c r="J270" s="6"/>
      <c r="K270" s="6"/>
      <c r="L270" s="6"/>
      <c r="M270" s="6"/>
      <c r="N270" s="6"/>
      <c r="O270" s="6"/>
      <c r="P270" s="6"/>
    </row>
    <row r="271" spans="1:16" ht="8.25" customHeight="1">
      <c r="A271" s="27"/>
      <c r="B271" s="27"/>
      <c r="C271" s="9"/>
      <c r="D271" s="9"/>
      <c r="E271" s="9"/>
      <c r="F271" s="9"/>
      <c r="G271" s="9"/>
      <c r="H271" s="9"/>
      <c r="I271" s="9"/>
      <c r="J271" s="6"/>
      <c r="K271" s="6"/>
      <c r="L271" s="6"/>
      <c r="M271" s="6"/>
      <c r="N271" s="6"/>
      <c r="O271" s="6"/>
      <c r="P271" s="6"/>
    </row>
    <row r="272" spans="1:16">
      <c r="A272" s="280" t="s">
        <v>94</v>
      </c>
      <c r="B272" s="280"/>
      <c r="C272" s="280"/>
      <c r="D272" s="280"/>
      <c r="E272" s="280"/>
      <c r="F272" s="280"/>
      <c r="G272" s="280"/>
      <c r="H272" s="280"/>
      <c r="I272" s="280"/>
      <c r="J272" s="280"/>
      <c r="K272" s="280"/>
      <c r="L272" s="280"/>
      <c r="M272" s="6"/>
      <c r="N272" s="6"/>
      <c r="O272" s="6"/>
      <c r="P272" s="6"/>
    </row>
    <row r="273" spans="1:18" s="39" customFormat="1">
      <c r="A273" s="279" t="s">
        <v>231</v>
      </c>
      <c r="B273" s="279"/>
      <c r="C273" s="279"/>
      <c r="D273" s="279"/>
      <c r="E273" s="279"/>
      <c r="F273" s="279"/>
      <c r="G273" s="279"/>
      <c r="H273" s="279"/>
      <c r="I273" s="279"/>
      <c r="J273" s="279"/>
      <c r="K273" s="279"/>
      <c r="L273" s="279"/>
      <c r="M273" s="260" t="s">
        <v>185</v>
      </c>
      <c r="N273" s="282" t="s">
        <v>254</v>
      </c>
      <c r="O273" s="102"/>
      <c r="P273" s="102"/>
      <c r="Q273" s="102"/>
      <c r="R273" s="102"/>
    </row>
    <row r="274" spans="1:18" s="39" customFormat="1">
      <c r="A274" s="102" t="s">
        <v>8</v>
      </c>
      <c r="B274" s="102"/>
      <c r="C274" s="102"/>
      <c r="D274" s="102"/>
      <c r="E274" s="102"/>
      <c r="F274" s="102"/>
      <c r="G274" s="102"/>
      <c r="H274" s="102"/>
      <c r="I274" s="102"/>
      <c r="J274" s="111"/>
      <c r="K274" s="102"/>
      <c r="L274" s="102"/>
      <c r="M274" s="261"/>
      <c r="N274" s="282"/>
      <c r="O274" s="102"/>
      <c r="P274" s="102"/>
      <c r="Q274" s="102"/>
      <c r="R274" s="102"/>
    </row>
    <row r="275" spans="1:18" s="39" customFormat="1" ht="39" customHeight="1">
      <c r="A275" s="279" t="s">
        <v>9</v>
      </c>
      <c r="B275" s="279"/>
      <c r="C275" s="279"/>
      <c r="D275" s="279"/>
      <c r="E275" s="279"/>
      <c r="F275" s="279"/>
      <c r="G275" s="279"/>
      <c r="H275" s="279"/>
      <c r="I275" s="279"/>
      <c r="J275" s="279"/>
      <c r="K275" s="279"/>
      <c r="L275" s="279"/>
      <c r="M275" s="261"/>
      <c r="N275" s="282"/>
      <c r="O275" s="102"/>
      <c r="P275" s="102"/>
      <c r="Q275" s="102"/>
      <c r="R275" s="102"/>
    </row>
    <row r="276" spans="1:18" s="39" customFormat="1">
      <c r="A276" s="281" t="s">
        <v>232</v>
      </c>
      <c r="B276" s="281"/>
      <c r="C276" s="281"/>
      <c r="D276" s="281"/>
      <c r="E276" s="281"/>
      <c r="F276" s="281"/>
      <c r="G276" s="281"/>
      <c r="H276" s="281"/>
      <c r="I276" s="281"/>
      <c r="J276" s="281"/>
      <c r="K276" s="102"/>
      <c r="L276" s="102"/>
      <c r="M276" s="102"/>
      <c r="N276" s="51"/>
      <c r="O276" s="102"/>
      <c r="P276" s="102"/>
      <c r="Q276" s="102"/>
      <c r="R276" s="102"/>
    </row>
    <row r="277" spans="1:18" s="39" customFormat="1" hidden="1">
      <c r="A277" s="279" t="s">
        <v>120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102"/>
      <c r="L277" s="102"/>
      <c r="M277" s="102"/>
      <c r="N277" s="102"/>
      <c r="O277" s="102"/>
      <c r="P277" s="102"/>
      <c r="Q277" s="102"/>
      <c r="R277" s="102"/>
    </row>
    <row r="278" spans="1:18" s="39" customFormat="1" ht="94.5" customHeight="1">
      <c r="A278" s="269" t="s">
        <v>10</v>
      </c>
      <c r="B278" s="269" t="s">
        <v>11</v>
      </c>
      <c r="C278" s="269"/>
      <c r="D278" s="269"/>
      <c r="E278" s="269" t="s">
        <v>12</v>
      </c>
      <c r="F278" s="269"/>
      <c r="G278" s="269" t="s">
        <v>13</v>
      </c>
      <c r="H278" s="269"/>
      <c r="I278" s="269"/>
      <c r="J278" s="269" t="s">
        <v>321</v>
      </c>
      <c r="K278" s="269"/>
      <c r="L278" s="269"/>
      <c r="M278" s="238" t="s">
        <v>170</v>
      </c>
      <c r="N278" s="240"/>
      <c r="O278" s="102"/>
      <c r="P278" s="102"/>
      <c r="Q278" s="102"/>
      <c r="R278" s="102"/>
    </row>
    <row r="279" spans="1:18" s="39" customFormat="1" ht="18.75" customHeight="1">
      <c r="A279" s="270"/>
      <c r="B279" s="269"/>
      <c r="C279" s="269"/>
      <c r="D279" s="269"/>
      <c r="E279" s="269"/>
      <c r="F279" s="269"/>
      <c r="G279" s="269" t="s">
        <v>15</v>
      </c>
      <c r="H279" s="269" t="s">
        <v>16</v>
      </c>
      <c r="I279" s="269"/>
      <c r="J279" s="237" t="s">
        <v>360</v>
      </c>
      <c r="K279" s="237" t="s">
        <v>361</v>
      </c>
      <c r="L279" s="237" t="s">
        <v>362</v>
      </c>
      <c r="M279" s="241" t="s">
        <v>171</v>
      </c>
      <c r="N279" s="237" t="s">
        <v>172</v>
      </c>
      <c r="O279" s="102"/>
      <c r="P279" s="102"/>
      <c r="Q279" s="102"/>
      <c r="R279" s="102"/>
    </row>
    <row r="280" spans="1:18" s="39" customFormat="1" ht="75">
      <c r="A280" s="270"/>
      <c r="B280" s="99" t="s">
        <v>17</v>
      </c>
      <c r="C280" s="99" t="s">
        <v>18</v>
      </c>
      <c r="D280" s="99" t="s">
        <v>243</v>
      </c>
      <c r="E280" s="99" t="s">
        <v>20</v>
      </c>
      <c r="F280" s="99" t="s">
        <v>21</v>
      </c>
      <c r="G280" s="270"/>
      <c r="H280" s="99" t="s">
        <v>22</v>
      </c>
      <c r="I280" s="99" t="s">
        <v>23</v>
      </c>
      <c r="J280" s="237"/>
      <c r="K280" s="237"/>
      <c r="L280" s="248"/>
      <c r="M280" s="241"/>
      <c r="N280" s="237"/>
      <c r="O280" s="102"/>
      <c r="P280" s="102"/>
      <c r="Q280" s="102"/>
      <c r="R280" s="102"/>
    </row>
    <row r="281" spans="1:18" s="39" customFormat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1">
        <v>7</v>
      </c>
      <c r="H281" s="1">
        <v>8</v>
      </c>
      <c r="I281" s="1">
        <v>9</v>
      </c>
      <c r="J281" s="1">
        <v>10</v>
      </c>
      <c r="K281" s="1">
        <v>11</v>
      </c>
      <c r="L281" s="1">
        <v>12</v>
      </c>
      <c r="M281" s="12">
        <v>13</v>
      </c>
      <c r="N281" s="12">
        <v>14</v>
      </c>
      <c r="O281" s="102"/>
      <c r="P281" s="102"/>
      <c r="Q281" s="102"/>
      <c r="R281" s="102"/>
    </row>
    <row r="282" spans="1:18" s="39" customFormat="1" ht="93.75" hidden="1">
      <c r="A282" s="300" t="s">
        <v>125</v>
      </c>
      <c r="B282" s="283" t="s">
        <v>125</v>
      </c>
      <c r="C282" s="283" t="s">
        <v>125</v>
      </c>
      <c r="D282" s="283" t="s">
        <v>125</v>
      </c>
      <c r="E282" s="283" t="s">
        <v>125</v>
      </c>
      <c r="F282" s="283" t="s">
        <v>21</v>
      </c>
      <c r="G282" s="101" t="s">
        <v>244</v>
      </c>
      <c r="H282" s="1" t="s">
        <v>113</v>
      </c>
      <c r="I282" s="1">
        <v>744</v>
      </c>
      <c r="J282" s="1"/>
      <c r="K282" s="108" t="s">
        <v>21</v>
      </c>
      <c r="L282" s="108" t="s">
        <v>21</v>
      </c>
      <c r="M282" s="12">
        <v>5</v>
      </c>
      <c r="N282" s="12">
        <f>J282*0.05</f>
        <v>0</v>
      </c>
      <c r="O282" s="102"/>
      <c r="P282" s="102"/>
      <c r="Q282" s="102"/>
      <c r="R282" s="102"/>
    </row>
    <row r="283" spans="1:18" s="39" customFormat="1" ht="78.75">
      <c r="A283" s="301"/>
      <c r="B283" s="284"/>
      <c r="C283" s="284"/>
      <c r="D283" s="284"/>
      <c r="E283" s="284"/>
      <c r="F283" s="284"/>
      <c r="G283" s="54" t="s">
        <v>114</v>
      </c>
      <c r="H283" s="1" t="s">
        <v>113</v>
      </c>
      <c r="I283" s="1">
        <v>744</v>
      </c>
      <c r="J283" s="1">
        <v>95</v>
      </c>
      <c r="K283" s="1">
        <v>95</v>
      </c>
      <c r="L283" s="1">
        <v>95</v>
      </c>
      <c r="M283" s="12">
        <v>10</v>
      </c>
      <c r="N283" s="12">
        <v>10</v>
      </c>
      <c r="O283" s="102"/>
      <c r="P283" s="102"/>
      <c r="Q283" s="102"/>
      <c r="R283" s="102"/>
    </row>
    <row r="284" spans="1:18" s="39" customFormat="1" ht="141.75">
      <c r="A284" s="302"/>
      <c r="B284" s="285"/>
      <c r="C284" s="285"/>
      <c r="D284" s="285"/>
      <c r="E284" s="285"/>
      <c r="F284" s="285"/>
      <c r="G284" s="54" t="s">
        <v>123</v>
      </c>
      <c r="H284" s="1" t="s">
        <v>113</v>
      </c>
      <c r="I284" s="1">
        <v>744</v>
      </c>
      <c r="J284" s="1">
        <v>100</v>
      </c>
      <c r="K284" s="1">
        <v>100</v>
      </c>
      <c r="L284" s="1">
        <v>100</v>
      </c>
      <c r="M284" s="12">
        <v>10</v>
      </c>
      <c r="N284" s="12">
        <v>10</v>
      </c>
      <c r="O284" s="102"/>
      <c r="P284" s="102"/>
      <c r="Q284" s="102"/>
      <c r="R284" s="102"/>
    </row>
    <row r="285" spans="1:18" s="39" customFormat="1" hidden="1">
      <c r="A285" s="102"/>
      <c r="B285" s="102"/>
      <c r="C285" s="102"/>
      <c r="D285" s="102"/>
      <c r="E285" s="102"/>
      <c r="F285" s="102"/>
      <c r="G285" s="102"/>
      <c r="H285" s="102"/>
      <c r="I285" s="102"/>
      <c r="J285" s="111"/>
      <c r="K285" s="102"/>
      <c r="L285" s="102"/>
      <c r="M285" s="102"/>
      <c r="N285" s="102"/>
      <c r="O285" s="102"/>
      <c r="P285" s="102"/>
      <c r="Q285" s="102"/>
      <c r="R285" s="102"/>
    </row>
    <row r="286" spans="1:18" s="39" customFormat="1">
      <c r="A286" s="152"/>
      <c r="B286" s="152"/>
      <c r="C286" s="152"/>
      <c r="D286" s="152"/>
      <c r="E286" s="152"/>
      <c r="F286" s="152"/>
      <c r="G286" s="152"/>
      <c r="H286" s="152"/>
      <c r="I286" s="152"/>
      <c r="J286" s="152"/>
      <c r="K286" s="152"/>
      <c r="L286" s="152"/>
      <c r="M286" s="152"/>
      <c r="N286" s="152"/>
      <c r="O286" s="152"/>
      <c r="P286" s="152"/>
      <c r="Q286" s="152"/>
      <c r="R286" s="152"/>
    </row>
    <row r="287" spans="1:18" s="39" customFormat="1">
      <c r="A287" s="279" t="s">
        <v>120</v>
      </c>
      <c r="B287" s="279"/>
      <c r="C287" s="279"/>
      <c r="D287" s="279"/>
      <c r="E287" s="279"/>
      <c r="F287" s="279"/>
      <c r="G287" s="279"/>
      <c r="H287" s="279"/>
      <c r="I287" s="279"/>
      <c r="J287" s="279"/>
      <c r="K287" s="102"/>
      <c r="L287" s="102"/>
      <c r="M287" s="102"/>
      <c r="N287" s="102"/>
      <c r="O287" s="102"/>
      <c r="P287" s="102"/>
      <c r="Q287" s="102"/>
      <c r="R287" s="102"/>
    </row>
    <row r="288" spans="1:18" s="39" customFormat="1" ht="9" customHeight="1">
      <c r="A288" s="102"/>
      <c r="B288" s="102"/>
      <c r="C288" s="102"/>
      <c r="D288" s="102"/>
      <c r="E288" s="102"/>
      <c r="F288" s="102"/>
      <c r="G288" s="102"/>
      <c r="H288" s="102"/>
      <c r="I288" s="102"/>
      <c r="J288" s="111"/>
      <c r="K288" s="102"/>
      <c r="L288" s="102"/>
      <c r="M288" s="102"/>
      <c r="N288" s="102"/>
      <c r="O288" s="102"/>
      <c r="P288" s="102"/>
      <c r="Q288" s="102"/>
      <c r="R288" s="102"/>
    </row>
    <row r="289" spans="1:18" s="39" customFormat="1" ht="102.75" customHeight="1">
      <c r="A289" s="269" t="s">
        <v>10</v>
      </c>
      <c r="B289" s="269" t="s">
        <v>11</v>
      </c>
      <c r="C289" s="269"/>
      <c r="D289" s="269"/>
      <c r="E289" s="269" t="s">
        <v>12</v>
      </c>
      <c r="F289" s="269"/>
      <c r="G289" s="269" t="s">
        <v>24</v>
      </c>
      <c r="H289" s="269"/>
      <c r="I289" s="269"/>
      <c r="J289" s="269" t="s">
        <v>321</v>
      </c>
      <c r="K289" s="269"/>
      <c r="L289" s="269"/>
      <c r="M289" s="269" t="s">
        <v>321</v>
      </c>
      <c r="N289" s="269"/>
      <c r="O289" s="269"/>
      <c r="P289" s="238" t="s">
        <v>207</v>
      </c>
      <c r="Q289" s="240"/>
      <c r="R289" s="152"/>
    </row>
    <row r="290" spans="1:18" s="39" customFormat="1" ht="55.5" customHeight="1">
      <c r="A290" s="270"/>
      <c r="B290" s="269"/>
      <c r="C290" s="269"/>
      <c r="D290" s="269"/>
      <c r="E290" s="269"/>
      <c r="F290" s="269"/>
      <c r="G290" s="269" t="s">
        <v>60</v>
      </c>
      <c r="H290" s="269" t="s">
        <v>16</v>
      </c>
      <c r="I290" s="269"/>
      <c r="J290" s="237" t="s">
        <v>360</v>
      </c>
      <c r="K290" s="237" t="s">
        <v>361</v>
      </c>
      <c r="L290" s="237" t="s">
        <v>362</v>
      </c>
      <c r="M290" s="237" t="s">
        <v>360</v>
      </c>
      <c r="N290" s="237" t="s">
        <v>361</v>
      </c>
      <c r="O290" s="237" t="s">
        <v>362</v>
      </c>
      <c r="P290" s="258" t="s">
        <v>171</v>
      </c>
      <c r="Q290" s="237" t="s">
        <v>172</v>
      </c>
      <c r="R290" s="152"/>
    </row>
    <row r="291" spans="1:18" s="39" customFormat="1" ht="76.5" customHeight="1">
      <c r="A291" s="270"/>
      <c r="B291" s="150" t="s">
        <v>17</v>
      </c>
      <c r="C291" s="150" t="s">
        <v>18</v>
      </c>
      <c r="D291" s="150" t="s">
        <v>220</v>
      </c>
      <c r="E291" s="150" t="s">
        <v>20</v>
      </c>
      <c r="F291" s="150" t="s">
        <v>21</v>
      </c>
      <c r="G291" s="270"/>
      <c r="H291" s="150" t="s">
        <v>28</v>
      </c>
      <c r="I291" s="150" t="s">
        <v>23</v>
      </c>
      <c r="J291" s="237"/>
      <c r="K291" s="237"/>
      <c r="L291" s="248"/>
      <c r="M291" s="237"/>
      <c r="N291" s="237"/>
      <c r="O291" s="248"/>
      <c r="P291" s="259"/>
      <c r="Q291" s="237"/>
      <c r="R291" s="152"/>
    </row>
    <row r="292" spans="1:18" s="39" customFormat="1">
      <c r="A292" s="99">
        <v>1</v>
      </c>
      <c r="B292" s="99">
        <v>2</v>
      </c>
      <c r="C292" s="99">
        <v>3</v>
      </c>
      <c r="D292" s="99">
        <v>4</v>
      </c>
      <c r="E292" s="99">
        <v>5</v>
      </c>
      <c r="F292" s="99">
        <v>6</v>
      </c>
      <c r="G292" s="99">
        <v>7</v>
      </c>
      <c r="H292" s="99">
        <v>8</v>
      </c>
      <c r="I292" s="99">
        <v>9</v>
      </c>
      <c r="J292" s="112">
        <v>10</v>
      </c>
      <c r="K292" s="99">
        <v>11</v>
      </c>
      <c r="L292" s="99">
        <v>12</v>
      </c>
      <c r="M292" s="99">
        <v>13</v>
      </c>
      <c r="N292" s="99">
        <v>14</v>
      </c>
      <c r="O292" s="99">
        <v>15</v>
      </c>
      <c r="P292" s="35">
        <v>16</v>
      </c>
      <c r="Q292" s="35">
        <v>17</v>
      </c>
      <c r="R292" s="102"/>
    </row>
    <row r="293" spans="1:18" s="39" customFormat="1" ht="37.5" hidden="1">
      <c r="A293" s="66" t="s">
        <v>248</v>
      </c>
      <c r="B293" s="64" t="s">
        <v>29</v>
      </c>
      <c r="C293" s="64" t="s">
        <v>29</v>
      </c>
      <c r="D293" s="64" t="s">
        <v>221</v>
      </c>
      <c r="E293" s="64" t="s">
        <v>98</v>
      </c>
      <c r="F293" s="64" t="s">
        <v>21</v>
      </c>
      <c r="G293" s="64" t="s">
        <v>222</v>
      </c>
      <c r="H293" s="64" t="s">
        <v>223</v>
      </c>
      <c r="I293" s="2" t="s">
        <v>336</v>
      </c>
      <c r="J293" s="150"/>
      <c r="K293" s="150"/>
      <c r="L293" s="150"/>
      <c r="M293" s="150"/>
      <c r="N293" s="150"/>
      <c r="O293" s="150"/>
      <c r="P293" s="35"/>
      <c r="Q293" s="35"/>
      <c r="R293" s="152"/>
    </row>
    <row r="294" spans="1:18" s="39" customFormat="1" ht="37.5">
      <c r="A294" s="117" t="s">
        <v>249</v>
      </c>
      <c r="B294" s="1" t="s">
        <v>29</v>
      </c>
      <c r="C294" s="1" t="s">
        <v>29</v>
      </c>
      <c r="D294" s="1" t="s">
        <v>225</v>
      </c>
      <c r="E294" s="1" t="s">
        <v>98</v>
      </c>
      <c r="F294" s="1" t="s">
        <v>21</v>
      </c>
      <c r="G294" s="1" t="s">
        <v>222</v>
      </c>
      <c r="H294" s="1" t="s">
        <v>223</v>
      </c>
      <c r="I294" s="2" t="s">
        <v>224</v>
      </c>
      <c r="J294" s="47">
        <v>5066</v>
      </c>
      <c r="K294" s="47">
        <f>J294</f>
        <v>5066</v>
      </c>
      <c r="L294" s="47">
        <f>J294</f>
        <v>5066</v>
      </c>
      <c r="M294" s="1" t="s">
        <v>21</v>
      </c>
      <c r="N294" s="1" t="s">
        <v>21</v>
      </c>
      <c r="O294" s="1" t="s">
        <v>21</v>
      </c>
      <c r="P294" s="12">
        <v>10</v>
      </c>
      <c r="Q294" s="42">
        <f t="shared" ref="Q294:Q300" si="11">J294*0.1</f>
        <v>507</v>
      </c>
      <c r="R294" s="102"/>
    </row>
    <row r="295" spans="1:18" s="39" customFormat="1" ht="37.5">
      <c r="A295" s="117" t="s">
        <v>250</v>
      </c>
      <c r="B295" s="1" t="s">
        <v>29</v>
      </c>
      <c r="C295" s="1" t="s">
        <v>29</v>
      </c>
      <c r="D295" s="1" t="s">
        <v>226</v>
      </c>
      <c r="E295" s="1" t="s">
        <v>98</v>
      </c>
      <c r="F295" s="1" t="s">
        <v>21</v>
      </c>
      <c r="G295" s="1" t="s">
        <v>222</v>
      </c>
      <c r="H295" s="1" t="s">
        <v>223</v>
      </c>
      <c r="I295" s="2" t="s">
        <v>224</v>
      </c>
      <c r="J295" s="47">
        <v>1900</v>
      </c>
      <c r="K295" s="47">
        <f>J295</f>
        <v>1900</v>
      </c>
      <c r="L295" s="47">
        <f>J295</f>
        <v>1900</v>
      </c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1"/>
        <v>190</v>
      </c>
      <c r="R295" s="102"/>
    </row>
    <row r="296" spans="1:18" s="39" customFormat="1" ht="37.5">
      <c r="A296" s="117" t="s">
        <v>251</v>
      </c>
      <c r="B296" s="1" t="s">
        <v>29</v>
      </c>
      <c r="C296" s="1" t="s">
        <v>29</v>
      </c>
      <c r="D296" s="1" t="s">
        <v>227</v>
      </c>
      <c r="E296" s="1" t="s">
        <v>98</v>
      </c>
      <c r="F296" s="1" t="s">
        <v>21</v>
      </c>
      <c r="G296" s="1" t="s">
        <v>222</v>
      </c>
      <c r="H296" s="1" t="s">
        <v>223</v>
      </c>
      <c r="I296" s="2" t="s">
        <v>224</v>
      </c>
      <c r="J296" s="47">
        <v>12033</v>
      </c>
      <c r="K296" s="47">
        <f>J296</f>
        <v>12033</v>
      </c>
      <c r="L296" s="47">
        <f>J296</f>
        <v>12033</v>
      </c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1"/>
        <v>1203</v>
      </c>
      <c r="R296" s="102"/>
    </row>
    <row r="297" spans="1:18" s="39" customFormat="1" ht="37.5" hidden="1">
      <c r="A297" s="117" t="s">
        <v>252</v>
      </c>
      <c r="B297" s="1" t="s">
        <v>29</v>
      </c>
      <c r="C297" s="1" t="s">
        <v>29</v>
      </c>
      <c r="D297" s="1" t="s">
        <v>228</v>
      </c>
      <c r="E297" s="1" t="s">
        <v>98</v>
      </c>
      <c r="F297" s="1" t="s">
        <v>21</v>
      </c>
      <c r="G297" s="1" t="s">
        <v>222</v>
      </c>
      <c r="H297" s="1" t="s">
        <v>223</v>
      </c>
      <c r="I297" s="2" t="s">
        <v>224</v>
      </c>
      <c r="J297" s="47"/>
      <c r="K297" s="47">
        <f>J297</f>
        <v>0</v>
      </c>
      <c r="L297" s="47">
        <f>J297</f>
        <v>0</v>
      </c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1"/>
        <v>0</v>
      </c>
      <c r="R297" s="102"/>
    </row>
    <row r="298" spans="1:18" s="39" customFormat="1" ht="37.5" hidden="1">
      <c r="A298" s="117" t="s">
        <v>253</v>
      </c>
      <c r="B298" s="1" t="s">
        <v>29</v>
      </c>
      <c r="C298" s="1" t="s">
        <v>29</v>
      </c>
      <c r="D298" s="1" t="s">
        <v>229</v>
      </c>
      <c r="E298" s="1" t="s">
        <v>98</v>
      </c>
      <c r="F298" s="1" t="s">
        <v>21</v>
      </c>
      <c r="G298" s="1" t="s">
        <v>222</v>
      </c>
      <c r="H298" s="1" t="s">
        <v>223</v>
      </c>
      <c r="I298" s="2" t="s">
        <v>224</v>
      </c>
      <c r="J298" s="47"/>
      <c r="K298" s="47">
        <f>J298</f>
        <v>0</v>
      </c>
      <c r="L298" s="47">
        <f>J298</f>
        <v>0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0</v>
      </c>
      <c r="R298" s="102"/>
    </row>
    <row r="299" spans="1:18" s="39" customFormat="1" hidden="1">
      <c r="A299" s="49"/>
      <c r="B299" s="1"/>
      <c r="C299" s="1"/>
      <c r="D299" s="1"/>
      <c r="E299" s="1"/>
      <c r="F299" s="10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1"/>
        <v>0</v>
      </c>
      <c r="R299" s="102"/>
    </row>
    <row r="300" spans="1:18" s="39" customFormat="1">
      <c r="A300" s="49" t="s">
        <v>34</v>
      </c>
      <c r="B300" s="108"/>
      <c r="C300" s="1"/>
      <c r="D300" s="1"/>
      <c r="E300" s="108"/>
      <c r="F300" s="108"/>
      <c r="G300" s="1"/>
      <c r="H300" s="1"/>
      <c r="I300" s="2"/>
      <c r="J300" s="50">
        <f>J298+J297+J296+J295+J294</f>
        <v>18999</v>
      </c>
      <c r="K300" s="50">
        <f>K298+K297+K296+K295+K294</f>
        <v>18999</v>
      </c>
      <c r="L300" s="50">
        <f>L298+L297+L296+L295+L294</f>
        <v>18999</v>
      </c>
      <c r="M300" s="1"/>
      <c r="N300" s="1"/>
      <c r="O300" s="1"/>
      <c r="P300" s="12">
        <v>10</v>
      </c>
      <c r="Q300" s="42">
        <f t="shared" si="11"/>
        <v>1900</v>
      </c>
    </row>
    <row r="301" spans="1:18">
      <c r="A301" s="9"/>
      <c r="B301" s="9"/>
      <c r="C301" s="9"/>
      <c r="D301" s="9"/>
      <c r="E301" s="9"/>
      <c r="F301" s="9"/>
      <c r="G301" s="9"/>
      <c r="H301" s="9"/>
      <c r="I301" s="9"/>
      <c r="J301" s="6"/>
      <c r="K301" s="6"/>
      <c r="L301" s="6"/>
      <c r="M301" s="6"/>
      <c r="N301" s="6"/>
      <c r="O301" s="6"/>
      <c r="P301" s="6"/>
    </row>
    <row r="302" spans="1:18">
      <c r="A302" s="265" t="s">
        <v>35</v>
      </c>
      <c r="B302" s="265"/>
      <c r="C302" s="265"/>
      <c r="D302" s="265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  <c r="P302" s="6"/>
    </row>
    <row r="303" spans="1:18">
      <c r="A303" s="237" t="s">
        <v>36</v>
      </c>
      <c r="B303" s="237"/>
      <c r="C303" s="237"/>
      <c r="D303" s="237"/>
      <c r="E303" s="237"/>
      <c r="F303" s="266"/>
      <c r="G303" s="266"/>
      <c r="H303" s="266"/>
      <c r="I303" s="266"/>
      <c r="J303" s="266"/>
      <c r="K303" s="266"/>
      <c r="L303" s="6"/>
      <c r="M303" s="6"/>
      <c r="N303" s="6"/>
      <c r="O303" s="6"/>
      <c r="P303" s="6"/>
    </row>
    <row r="304" spans="1:18">
      <c r="A304" s="10" t="s">
        <v>37</v>
      </c>
      <c r="B304" s="10" t="s">
        <v>38</v>
      </c>
      <c r="C304" s="10" t="s">
        <v>39</v>
      </c>
      <c r="D304" s="10" t="s">
        <v>40</v>
      </c>
      <c r="E304" s="237" t="s">
        <v>22</v>
      </c>
      <c r="F304" s="266"/>
      <c r="G304" s="266"/>
      <c r="H304" s="266"/>
      <c r="I304" s="266"/>
      <c r="J304" s="266"/>
      <c r="K304" s="266"/>
      <c r="L304" s="6"/>
      <c r="M304" s="6"/>
      <c r="N304" s="6"/>
      <c r="O304" s="6"/>
      <c r="P304" s="6"/>
    </row>
    <row r="305" spans="1:17">
      <c r="A305" s="10">
        <v>1</v>
      </c>
      <c r="B305" s="10">
        <v>2</v>
      </c>
      <c r="C305" s="10">
        <v>3</v>
      </c>
      <c r="D305" s="10">
        <v>4</v>
      </c>
      <c r="E305" s="237">
        <v>5</v>
      </c>
      <c r="F305" s="266"/>
      <c r="G305" s="266"/>
      <c r="H305" s="266"/>
      <c r="I305" s="266"/>
      <c r="J305" s="266"/>
      <c r="K305" s="266"/>
      <c r="L305" s="6"/>
      <c r="M305" s="6"/>
      <c r="N305" s="6"/>
      <c r="O305" s="6"/>
      <c r="P305" s="6"/>
    </row>
    <row r="306" spans="1:17">
      <c r="A306" s="10" t="s">
        <v>21</v>
      </c>
      <c r="B306" s="10" t="s">
        <v>21</v>
      </c>
      <c r="C306" s="10" t="s">
        <v>21</v>
      </c>
      <c r="D306" s="10" t="s">
        <v>21</v>
      </c>
      <c r="E306" s="237" t="s">
        <v>21</v>
      </c>
      <c r="F306" s="241"/>
      <c r="G306" s="241"/>
      <c r="H306" s="241"/>
      <c r="I306" s="241"/>
      <c r="J306" s="241"/>
      <c r="K306" s="241"/>
      <c r="L306" s="6"/>
      <c r="M306" s="6"/>
      <c r="N306" s="6"/>
      <c r="O306" s="6"/>
      <c r="P306" s="6"/>
    </row>
    <row r="307" spans="1:17">
      <c r="A307" s="265" t="s">
        <v>41</v>
      </c>
      <c r="B307" s="265"/>
      <c r="C307" s="265"/>
      <c r="D307" s="265"/>
      <c r="E307" s="265"/>
      <c r="F307" s="265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7">
      <c r="A308" s="286" t="s">
        <v>42</v>
      </c>
      <c r="B308" s="286"/>
      <c r="C308" s="286"/>
      <c r="D308" s="286"/>
      <c r="E308" s="286"/>
      <c r="F308" s="286"/>
      <c r="G308" s="286"/>
      <c r="H308" s="286"/>
      <c r="I308" s="286"/>
      <c r="J308" s="286"/>
      <c r="K308" s="286"/>
      <c r="L308" s="16"/>
      <c r="M308" s="16"/>
      <c r="N308" s="16"/>
      <c r="O308" s="16"/>
      <c r="P308" s="6"/>
    </row>
    <row r="309" spans="1:17" ht="85.5" customHeight="1">
      <c r="A309" s="287" t="s">
        <v>246</v>
      </c>
      <c r="B309" s="287"/>
      <c r="C309" s="287"/>
      <c r="D309" s="287"/>
      <c r="E309" s="287"/>
      <c r="F309" s="287"/>
      <c r="G309" s="287"/>
      <c r="H309" s="287"/>
      <c r="I309" s="287"/>
      <c r="J309" s="287"/>
      <c r="K309" s="287"/>
      <c r="L309" s="16"/>
      <c r="M309" s="16"/>
      <c r="N309" s="16"/>
      <c r="O309" s="16"/>
      <c r="P309" s="6"/>
    </row>
    <row r="310" spans="1:17" ht="16.5" customHeight="1">
      <c r="A310" s="288" t="s">
        <v>44</v>
      </c>
      <c r="B310" s="288"/>
      <c r="C310" s="288"/>
      <c r="D310" s="288"/>
      <c r="E310" s="288"/>
      <c r="F310" s="288"/>
      <c r="G310" s="288"/>
      <c r="H310" s="288"/>
      <c r="I310" s="288"/>
      <c r="J310" s="288"/>
      <c r="K310" s="288"/>
      <c r="L310" s="16"/>
      <c r="M310" s="16"/>
      <c r="N310" s="16"/>
      <c r="O310" s="16"/>
      <c r="P310" s="6"/>
    </row>
    <row r="311" spans="1:17">
      <c r="A311" s="265" t="s">
        <v>45</v>
      </c>
      <c r="B311" s="265"/>
      <c r="C311" s="265"/>
      <c r="D311" s="265"/>
      <c r="E311" s="265"/>
      <c r="F311" s="265"/>
      <c r="G311" s="265"/>
      <c r="H311" s="265"/>
      <c r="I311" s="265"/>
      <c r="J311" s="6"/>
      <c r="K311" s="6"/>
      <c r="L311" s="6"/>
      <c r="M311" s="6"/>
      <c r="N311" s="6"/>
      <c r="O311" s="6"/>
      <c r="P311" s="6"/>
    </row>
    <row r="312" spans="1:17">
      <c r="A312" s="241" t="s">
        <v>46</v>
      </c>
      <c r="B312" s="241"/>
      <c r="C312" s="241"/>
      <c r="D312" s="241"/>
      <c r="E312" s="241" t="s">
        <v>47</v>
      </c>
      <c r="F312" s="241"/>
      <c r="G312" s="241"/>
      <c r="H312" s="241" t="s">
        <v>48</v>
      </c>
      <c r="I312" s="241"/>
      <c r="J312" s="241"/>
      <c r="K312" s="241"/>
      <c r="L312" s="241"/>
      <c r="M312" s="6"/>
      <c r="N312" s="6"/>
      <c r="O312" s="6"/>
      <c r="P312" s="6"/>
    </row>
    <row r="313" spans="1:17">
      <c r="A313" s="237">
        <v>1</v>
      </c>
      <c r="B313" s="237"/>
      <c r="C313" s="237"/>
      <c r="D313" s="237"/>
      <c r="E313" s="238">
        <v>2</v>
      </c>
      <c r="F313" s="239"/>
      <c r="G313" s="240"/>
      <c r="H313" s="241">
        <v>3</v>
      </c>
      <c r="I313" s="241"/>
      <c r="J313" s="241"/>
      <c r="K313" s="241"/>
      <c r="L313" s="241"/>
    </row>
    <row r="314" spans="1:17" ht="57.75" customHeight="1">
      <c r="A314" s="242" t="s">
        <v>395</v>
      </c>
      <c r="B314" s="243"/>
      <c r="C314" s="243"/>
      <c r="D314" s="244"/>
      <c r="E314" s="238" t="s">
        <v>50</v>
      </c>
      <c r="F314" s="239"/>
      <c r="G314" s="240"/>
      <c r="H314" s="238" t="s">
        <v>51</v>
      </c>
      <c r="I314" s="239"/>
      <c r="J314" s="239"/>
      <c r="K314" s="239"/>
      <c r="L314" s="240"/>
    </row>
    <row r="315" spans="1:17" ht="63.75" customHeight="1">
      <c r="A315" s="242" t="s">
        <v>395</v>
      </c>
      <c r="B315" s="243"/>
      <c r="C315" s="243"/>
      <c r="D315" s="244"/>
      <c r="E315" s="238" t="s">
        <v>52</v>
      </c>
      <c r="F315" s="239"/>
      <c r="G315" s="240"/>
      <c r="H315" s="238" t="s">
        <v>53</v>
      </c>
      <c r="I315" s="239"/>
      <c r="J315" s="239"/>
      <c r="K315" s="239"/>
      <c r="L315" s="240"/>
    </row>
    <row r="316" spans="1:17" ht="57.75" customHeight="1">
      <c r="A316" s="242" t="s">
        <v>395</v>
      </c>
      <c r="B316" s="243"/>
      <c r="C316" s="243"/>
      <c r="D316" s="244"/>
      <c r="E316" s="238" t="s">
        <v>56</v>
      </c>
      <c r="F316" s="239"/>
      <c r="G316" s="240"/>
      <c r="H316" s="238" t="s">
        <v>51</v>
      </c>
      <c r="I316" s="239"/>
      <c r="J316" s="239"/>
      <c r="K316" s="239"/>
      <c r="L316" s="240"/>
    </row>
    <row r="317" spans="1:17" ht="57.75" customHeight="1">
      <c r="A317" s="242" t="s">
        <v>396</v>
      </c>
      <c r="B317" s="243"/>
      <c r="C317" s="243"/>
      <c r="D317" s="244"/>
      <c r="E317" s="238" t="s">
        <v>54</v>
      </c>
      <c r="F317" s="239"/>
      <c r="G317" s="240"/>
      <c r="H317" s="262" t="s">
        <v>173</v>
      </c>
      <c r="I317" s="263"/>
      <c r="J317" s="263"/>
      <c r="K317" s="263"/>
      <c r="L317" s="264"/>
    </row>
    <row r="318" spans="1:17" s="39" customFormat="1">
      <c r="A318" s="277" t="s">
        <v>268</v>
      </c>
      <c r="B318" s="278"/>
      <c r="C318" s="278"/>
      <c r="D318" s="278"/>
      <c r="E318" s="278"/>
      <c r="F318" s="278"/>
      <c r="G318" s="278"/>
      <c r="H318" s="278"/>
      <c r="I318" s="278"/>
      <c r="J318" s="278"/>
      <c r="K318" s="278"/>
      <c r="L318" s="278"/>
      <c r="M318" s="278"/>
      <c r="N318" s="278"/>
      <c r="O318" s="278"/>
      <c r="P318" s="9"/>
      <c r="Q318" s="123"/>
    </row>
    <row r="319" spans="1:17" s="39" customFormat="1">
      <c r="A319" s="231" t="s">
        <v>459</v>
      </c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9"/>
      <c r="Q319" s="123"/>
    </row>
    <row r="320" spans="1:17" ht="32.25" customHeight="1">
      <c r="A320" s="277" t="s">
        <v>271</v>
      </c>
      <c r="B320" s="277"/>
      <c r="C320" s="277"/>
      <c r="D320" s="277"/>
      <c r="E320" s="277"/>
      <c r="F320" s="277"/>
      <c r="G320" s="277"/>
      <c r="H320" s="277"/>
      <c r="I320" s="277"/>
      <c r="J320" s="277"/>
      <c r="K320" s="277"/>
      <c r="L320" s="277"/>
      <c r="M320" s="260" t="s">
        <v>185</v>
      </c>
      <c r="N320" s="241" t="s">
        <v>21</v>
      </c>
      <c r="O320" s="6"/>
      <c r="P320" s="6"/>
    </row>
    <row r="321" spans="1:31">
      <c r="A321" s="265" t="s">
        <v>272</v>
      </c>
      <c r="B321" s="265"/>
      <c r="C321" s="265"/>
      <c r="D321" s="265"/>
      <c r="E321" s="265"/>
      <c r="F321" s="265"/>
      <c r="G321" s="265"/>
      <c r="H321" s="265"/>
      <c r="I321" s="265"/>
      <c r="J321" s="265"/>
      <c r="K321" s="265"/>
      <c r="L321" s="265"/>
      <c r="M321" s="261"/>
      <c r="N321" s="241"/>
      <c r="O321" s="6"/>
      <c r="P321" s="6"/>
    </row>
    <row r="322" spans="1:31" ht="25.5" customHeight="1">
      <c r="A322" s="6" t="s">
        <v>273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261"/>
      <c r="N322" s="241"/>
      <c r="O322" s="6"/>
      <c r="P322" s="6"/>
    </row>
    <row r="323" spans="1:31">
      <c r="A323" s="265" t="s">
        <v>269</v>
      </c>
      <c r="B323" s="265"/>
      <c r="C323" s="265"/>
      <c r="D323" s="265"/>
      <c r="E323" s="265"/>
      <c r="F323" s="265"/>
      <c r="G323" s="265"/>
      <c r="H323" s="265"/>
      <c r="I323" s="265"/>
      <c r="J323" s="265"/>
      <c r="K323" s="265"/>
      <c r="L323" s="265"/>
      <c r="M323" s="6"/>
      <c r="N323" s="9"/>
      <c r="O323" s="6"/>
      <c r="P323" s="6"/>
    </row>
    <row r="324" spans="1:31">
      <c r="A324" s="247" t="s">
        <v>270</v>
      </c>
      <c r="B324" s="247"/>
      <c r="C324" s="247"/>
      <c r="D324" s="247"/>
      <c r="E324" s="247"/>
      <c r="F324" s="247"/>
      <c r="G324" s="247"/>
      <c r="H324" s="247"/>
      <c r="I324" s="247"/>
      <c r="J324" s="247"/>
      <c r="K324" s="6"/>
      <c r="L324" s="6"/>
      <c r="M324" s="6"/>
      <c r="N324" s="9"/>
      <c r="O324" s="6"/>
      <c r="P324" s="6"/>
    </row>
    <row r="325" spans="1:31" s="39" customFormat="1" ht="96" customHeight="1">
      <c r="A325" s="249" t="s">
        <v>262</v>
      </c>
      <c r="B325" s="249" t="s">
        <v>256</v>
      </c>
      <c r="C325" s="249"/>
      <c r="D325" s="249"/>
      <c r="E325" s="249" t="s">
        <v>257</v>
      </c>
      <c r="F325" s="249"/>
      <c r="G325" s="249" t="s">
        <v>258</v>
      </c>
      <c r="H325" s="249"/>
      <c r="I325" s="249"/>
      <c r="J325" s="249" t="s">
        <v>321</v>
      </c>
      <c r="K325" s="249"/>
      <c r="L325" s="249"/>
      <c r="M325" s="249" t="s">
        <v>263</v>
      </c>
      <c r="N325" s="249"/>
      <c r="O325" s="9"/>
      <c r="P325" s="123"/>
    </row>
    <row r="326" spans="1:31" s="39" customFormat="1" ht="87.75" customHeight="1">
      <c r="A326" s="249"/>
      <c r="B326" s="274" t="s">
        <v>266</v>
      </c>
      <c r="C326" s="274" t="s">
        <v>266</v>
      </c>
      <c r="D326" s="274" t="s">
        <v>266</v>
      </c>
      <c r="E326" s="274" t="s">
        <v>266</v>
      </c>
      <c r="F326" s="274" t="s">
        <v>266</v>
      </c>
      <c r="G326" s="249" t="s">
        <v>264</v>
      </c>
      <c r="H326" s="249" t="s">
        <v>260</v>
      </c>
      <c r="I326" s="249"/>
      <c r="J326" s="237" t="s">
        <v>321</v>
      </c>
      <c r="K326" s="237" t="s">
        <v>322</v>
      </c>
      <c r="L326" s="237" t="s">
        <v>323</v>
      </c>
      <c r="M326" s="249" t="s">
        <v>171</v>
      </c>
      <c r="N326" s="249" t="s">
        <v>172</v>
      </c>
      <c r="O326" s="9"/>
      <c r="P326" s="123"/>
    </row>
    <row r="327" spans="1:31" s="39" customFormat="1" ht="58.5" customHeight="1">
      <c r="A327" s="249"/>
      <c r="B327" s="275"/>
      <c r="C327" s="275"/>
      <c r="D327" s="275"/>
      <c r="E327" s="275"/>
      <c r="F327" s="275"/>
      <c r="G327" s="249"/>
      <c r="H327" s="124" t="s">
        <v>22</v>
      </c>
      <c r="I327" s="125" t="s">
        <v>267</v>
      </c>
      <c r="J327" s="237"/>
      <c r="K327" s="237"/>
      <c r="L327" s="248"/>
      <c r="M327" s="249"/>
      <c r="N327" s="249"/>
      <c r="O327" s="9"/>
      <c r="P327" s="123"/>
    </row>
    <row r="328" spans="1:31" s="39" customFormat="1">
      <c r="A328" s="124">
        <v>1</v>
      </c>
      <c r="B328" s="124">
        <v>2</v>
      </c>
      <c r="C328" s="124">
        <v>3</v>
      </c>
      <c r="D328" s="124">
        <v>4</v>
      </c>
      <c r="E328" s="124">
        <v>5</v>
      </c>
      <c r="F328" s="124">
        <v>6</v>
      </c>
      <c r="G328" s="124">
        <v>7</v>
      </c>
      <c r="H328" s="124">
        <v>8</v>
      </c>
      <c r="I328" s="124">
        <v>9</v>
      </c>
      <c r="J328" s="124">
        <v>10</v>
      </c>
      <c r="K328" s="124">
        <v>11</v>
      </c>
      <c r="L328" s="124">
        <v>12</v>
      </c>
      <c r="M328" s="124">
        <v>13</v>
      </c>
      <c r="N328" s="124">
        <v>14</v>
      </c>
      <c r="O328" s="9"/>
      <c r="P328" s="123"/>
    </row>
    <row r="329" spans="1:31" s="39" customFormat="1">
      <c r="A329" s="249" t="s">
        <v>21</v>
      </c>
      <c r="B329" s="249" t="s">
        <v>21</v>
      </c>
      <c r="C329" s="249" t="s">
        <v>21</v>
      </c>
      <c r="D329" s="249" t="s">
        <v>21</v>
      </c>
      <c r="E329" s="249" t="s">
        <v>21</v>
      </c>
      <c r="F329" s="249" t="s">
        <v>21</v>
      </c>
      <c r="G329" s="124" t="s">
        <v>21</v>
      </c>
      <c r="H329" s="124" t="s">
        <v>21</v>
      </c>
      <c r="I329" s="124" t="s">
        <v>21</v>
      </c>
      <c r="J329" s="124" t="s">
        <v>21</v>
      </c>
      <c r="K329" s="124" t="s">
        <v>21</v>
      </c>
      <c r="L329" s="124" t="s">
        <v>21</v>
      </c>
      <c r="M329" s="124" t="s">
        <v>21</v>
      </c>
      <c r="N329" s="124" t="s">
        <v>21</v>
      </c>
      <c r="O329" s="9"/>
      <c r="P329" s="123"/>
    </row>
    <row r="330" spans="1:31" s="39" customFormat="1">
      <c r="A330" s="249"/>
      <c r="B330" s="249"/>
      <c r="C330" s="249"/>
      <c r="D330" s="249"/>
      <c r="E330" s="249"/>
      <c r="F330" s="249"/>
      <c r="G330" s="124" t="s">
        <v>21</v>
      </c>
      <c r="H330" s="124" t="s">
        <v>21</v>
      </c>
      <c r="I330" s="124" t="s">
        <v>21</v>
      </c>
      <c r="J330" s="124" t="s">
        <v>21</v>
      </c>
      <c r="K330" s="124" t="s">
        <v>21</v>
      </c>
      <c r="L330" s="124" t="s">
        <v>21</v>
      </c>
      <c r="M330" s="124" t="s">
        <v>21</v>
      </c>
      <c r="N330" s="124" t="s">
        <v>21</v>
      </c>
      <c r="O330" s="9"/>
      <c r="P330" s="123"/>
    </row>
    <row r="331" spans="1:31" s="39" customFormat="1">
      <c r="A331" s="127"/>
      <c r="B331" s="127"/>
      <c r="C331" s="127"/>
      <c r="D331" s="127"/>
      <c r="E331" s="127"/>
      <c r="F331" s="127"/>
      <c r="G331" s="127"/>
      <c r="H331" s="127"/>
      <c r="I331" s="127"/>
      <c r="J331" s="134"/>
      <c r="K331" s="127"/>
      <c r="L331" s="127"/>
      <c r="M331" s="127"/>
      <c r="N331" s="127"/>
      <c r="O331" s="9"/>
      <c r="P331" s="123"/>
    </row>
    <row r="332" spans="1:31" s="39" customFormat="1">
      <c r="A332" s="247" t="s">
        <v>278</v>
      </c>
      <c r="B332" s="247"/>
      <c r="C332" s="247"/>
      <c r="D332" s="247"/>
      <c r="E332" s="247"/>
      <c r="F332" s="247"/>
      <c r="G332" s="247"/>
      <c r="H332" s="247"/>
      <c r="I332" s="247"/>
      <c r="J332" s="247"/>
      <c r="K332" s="128"/>
      <c r="L332" s="128"/>
      <c r="M332" s="129"/>
      <c r="N332" s="129"/>
      <c r="O332" s="129"/>
      <c r="P332" s="9"/>
      <c r="Q332" s="123"/>
    </row>
    <row r="333" spans="1:31" s="39" customFormat="1" ht="95.25" customHeight="1">
      <c r="A333" s="236" t="s">
        <v>262</v>
      </c>
      <c r="B333" s="249" t="s">
        <v>256</v>
      </c>
      <c r="C333" s="249"/>
      <c r="D333" s="249"/>
      <c r="E333" s="249" t="s">
        <v>257</v>
      </c>
      <c r="F333" s="249"/>
      <c r="G333" s="249" t="s">
        <v>261</v>
      </c>
      <c r="H333" s="249"/>
      <c r="I333" s="249"/>
      <c r="J333" s="255" t="s">
        <v>324</v>
      </c>
      <c r="K333" s="256"/>
      <c r="L333" s="257"/>
      <c r="M333" s="250" t="s">
        <v>324</v>
      </c>
      <c r="N333" s="251"/>
      <c r="O333" s="252"/>
      <c r="P333" s="253" t="s">
        <v>263</v>
      </c>
      <c r="Q333" s="253"/>
    </row>
    <row r="334" spans="1:31" s="48" customFormat="1" ht="57.75" customHeight="1">
      <c r="A334" s="236"/>
      <c r="B334" s="245" t="s">
        <v>266</v>
      </c>
      <c r="C334" s="245" t="s">
        <v>266</v>
      </c>
      <c r="D334" s="245" t="s">
        <v>266</v>
      </c>
      <c r="E334" s="245" t="s">
        <v>266</v>
      </c>
      <c r="F334" s="245" t="s">
        <v>266</v>
      </c>
      <c r="G334" s="245" t="s">
        <v>264</v>
      </c>
      <c r="H334" s="273" t="s">
        <v>260</v>
      </c>
      <c r="I334" s="273"/>
      <c r="J334" s="274" t="s">
        <v>324</v>
      </c>
      <c r="K334" s="245" t="s">
        <v>325</v>
      </c>
      <c r="L334" s="245" t="s">
        <v>326</v>
      </c>
      <c r="M334" s="245" t="s">
        <v>324</v>
      </c>
      <c r="N334" s="245" t="s">
        <v>325</v>
      </c>
      <c r="O334" s="245" t="s">
        <v>326</v>
      </c>
      <c r="P334" s="236" t="s">
        <v>171</v>
      </c>
      <c r="Q334" s="236" t="s">
        <v>172</v>
      </c>
      <c r="R334" s="68"/>
      <c r="S334" s="68"/>
      <c r="T334" s="68"/>
      <c r="U334" s="68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</row>
    <row r="335" spans="1:31" s="48" customFormat="1" ht="75">
      <c r="A335" s="236"/>
      <c r="B335" s="246"/>
      <c r="C335" s="246"/>
      <c r="D335" s="246"/>
      <c r="E335" s="246"/>
      <c r="F335" s="246"/>
      <c r="G335" s="246"/>
      <c r="H335" s="90" t="s">
        <v>22</v>
      </c>
      <c r="I335" s="85" t="s">
        <v>267</v>
      </c>
      <c r="J335" s="275"/>
      <c r="K335" s="246"/>
      <c r="L335" s="246"/>
      <c r="M335" s="246"/>
      <c r="N335" s="246"/>
      <c r="O335" s="246"/>
      <c r="P335" s="236"/>
      <c r="Q335" s="236"/>
      <c r="R335" s="68"/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</row>
    <row r="336" spans="1:31" s="48" customFormat="1">
      <c r="A336" s="79">
        <v>1</v>
      </c>
      <c r="B336" s="79">
        <v>2</v>
      </c>
      <c r="C336" s="79">
        <v>3</v>
      </c>
      <c r="D336" s="88">
        <v>4</v>
      </c>
      <c r="E336" s="79">
        <v>5</v>
      </c>
      <c r="F336" s="79">
        <v>6</v>
      </c>
      <c r="G336" s="89">
        <v>7</v>
      </c>
      <c r="H336" s="79">
        <v>8</v>
      </c>
      <c r="I336" s="79">
        <v>9</v>
      </c>
      <c r="J336" s="124">
        <v>10</v>
      </c>
      <c r="K336" s="79">
        <v>11</v>
      </c>
      <c r="L336" s="79">
        <v>12</v>
      </c>
      <c r="M336" s="79">
        <v>13</v>
      </c>
      <c r="N336" s="79">
        <v>14</v>
      </c>
      <c r="O336" s="79">
        <v>15</v>
      </c>
      <c r="P336" s="79">
        <v>16</v>
      </c>
      <c r="Q336" s="79">
        <v>17</v>
      </c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</row>
    <row r="337" spans="1:31" s="48" customFormat="1">
      <c r="A337" s="254" t="s">
        <v>21</v>
      </c>
      <c r="B337" s="254" t="s">
        <v>21</v>
      </c>
      <c r="C337" s="254" t="s">
        <v>21</v>
      </c>
      <c r="D337" s="245" t="s">
        <v>21</v>
      </c>
      <c r="E337" s="245" t="s">
        <v>21</v>
      </c>
      <c r="F337" s="236" t="s">
        <v>21</v>
      </c>
      <c r="G337" s="79" t="s">
        <v>21</v>
      </c>
      <c r="H337" s="79" t="s">
        <v>21</v>
      </c>
      <c r="I337" s="79" t="s">
        <v>21</v>
      </c>
      <c r="J337" s="124" t="s">
        <v>21</v>
      </c>
      <c r="K337" s="79" t="s">
        <v>21</v>
      </c>
      <c r="L337" s="79" t="s">
        <v>21</v>
      </c>
      <c r="M337" s="79" t="s">
        <v>21</v>
      </c>
      <c r="N337" s="79" t="s">
        <v>21</v>
      </c>
      <c r="O337" s="79" t="s">
        <v>21</v>
      </c>
      <c r="P337" s="79" t="s">
        <v>21</v>
      </c>
      <c r="Q337" s="79" t="s">
        <v>21</v>
      </c>
      <c r="R337" s="68"/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</row>
    <row r="338" spans="1:31" s="48" customFormat="1">
      <c r="A338" s="254"/>
      <c r="B338" s="254"/>
      <c r="C338" s="254"/>
      <c r="D338" s="246"/>
      <c r="E338" s="246"/>
      <c r="F338" s="236"/>
      <c r="G338" s="79" t="s">
        <v>21</v>
      </c>
      <c r="H338" s="79" t="s">
        <v>21</v>
      </c>
      <c r="I338" s="79" t="s">
        <v>21</v>
      </c>
      <c r="J338" s="124" t="s">
        <v>21</v>
      </c>
      <c r="K338" s="79" t="s">
        <v>21</v>
      </c>
      <c r="L338" s="79" t="s">
        <v>21</v>
      </c>
      <c r="M338" s="79" t="s">
        <v>21</v>
      </c>
      <c r="N338" s="79" t="s">
        <v>21</v>
      </c>
      <c r="O338" s="79" t="s">
        <v>21</v>
      </c>
      <c r="P338" s="79" t="s">
        <v>21</v>
      </c>
      <c r="Q338" s="79" t="s">
        <v>21</v>
      </c>
      <c r="R338" s="3"/>
      <c r="S338" s="3"/>
      <c r="T338" s="3"/>
      <c r="U338" s="3"/>
      <c r="V338" s="3"/>
      <c r="W338" s="3"/>
      <c r="X338" s="68"/>
      <c r="Y338" s="68"/>
      <c r="Z338" s="68"/>
      <c r="AA338" s="68"/>
      <c r="AB338" s="68"/>
      <c r="AC338" s="68"/>
      <c r="AD338" s="68"/>
      <c r="AE338" s="68"/>
    </row>
    <row r="339" spans="1:31" s="48" customFormat="1">
      <c r="A339" s="84"/>
      <c r="B339" s="84"/>
      <c r="C339" s="84"/>
      <c r="D339" s="86"/>
      <c r="E339" s="84"/>
      <c r="F339" s="84"/>
      <c r="G339" s="87"/>
      <c r="H339" s="84"/>
      <c r="I339" s="84"/>
      <c r="J339" s="134"/>
      <c r="K339" s="84"/>
      <c r="L339" s="84"/>
      <c r="M339" s="84"/>
      <c r="N339" s="84"/>
      <c r="O339" s="84"/>
      <c r="P339" s="84"/>
      <c r="Q339" s="84"/>
      <c r="R339" s="3"/>
      <c r="S339" s="3"/>
      <c r="T339" s="3"/>
      <c r="U339" s="3"/>
      <c r="V339" s="3"/>
      <c r="W339" s="3"/>
      <c r="X339" s="68"/>
      <c r="Y339" s="68"/>
      <c r="Z339" s="68"/>
      <c r="AA339" s="68"/>
      <c r="AB339" s="68"/>
      <c r="AC339" s="68"/>
      <c r="AD339" s="68"/>
      <c r="AE339" s="68"/>
    </row>
    <row r="340" spans="1:31" s="48" customFormat="1">
      <c r="A340" s="91"/>
      <c r="B340" s="91"/>
      <c r="C340" s="91"/>
      <c r="D340" s="92"/>
      <c r="E340" s="91"/>
      <c r="F340" s="91"/>
      <c r="G340" s="92"/>
      <c r="H340" s="91"/>
      <c r="I340" s="91"/>
      <c r="J340" s="137"/>
      <c r="K340" s="91"/>
      <c r="L340" s="91"/>
      <c r="M340" s="91"/>
      <c r="N340" s="91"/>
      <c r="O340" s="91"/>
      <c r="P340" s="91"/>
      <c r="Q340" s="91"/>
      <c r="R340" s="3"/>
      <c r="S340" s="3"/>
      <c r="T340" s="3"/>
      <c r="U340" s="3"/>
      <c r="V340" s="3"/>
      <c r="W340" s="3"/>
      <c r="X340" s="68"/>
      <c r="Y340" s="68"/>
      <c r="Z340" s="68"/>
      <c r="AA340" s="68"/>
      <c r="AB340" s="68"/>
      <c r="AC340" s="68"/>
      <c r="AD340" s="68"/>
      <c r="AE340" s="68"/>
    </row>
    <row r="341" spans="1:31">
      <c r="A341" s="277" t="s">
        <v>255</v>
      </c>
      <c r="B341" s="278"/>
      <c r="C341" s="278"/>
      <c r="D341" s="278"/>
      <c r="E341" s="278"/>
      <c r="F341" s="278"/>
      <c r="G341" s="278"/>
      <c r="H341" s="278"/>
      <c r="I341" s="278"/>
      <c r="J341" s="278"/>
      <c r="K341" s="278"/>
      <c r="L341" s="278"/>
      <c r="M341" s="278"/>
      <c r="N341" s="278"/>
      <c r="O341" s="278"/>
      <c r="P341" s="6"/>
    </row>
    <row r="342" spans="1:31">
      <c r="A342" s="265" t="s">
        <v>70</v>
      </c>
      <c r="B342" s="265"/>
      <c r="C342" s="265"/>
      <c r="D342" s="265"/>
      <c r="E342" s="265"/>
      <c r="F342" s="265"/>
      <c r="G342" s="265"/>
      <c r="H342" s="265"/>
      <c r="I342" s="265"/>
      <c r="J342" s="265"/>
      <c r="K342" s="265"/>
      <c r="L342" s="265"/>
      <c r="M342" s="265"/>
      <c r="N342" s="265"/>
      <c r="O342" s="265"/>
      <c r="P342" s="6"/>
    </row>
    <row r="343" spans="1:31">
      <c r="A343" s="271" t="s">
        <v>71</v>
      </c>
      <c r="B343" s="271"/>
      <c r="C343" s="271"/>
      <c r="D343" s="271"/>
      <c r="E343" s="271"/>
      <c r="F343" s="271"/>
      <c r="G343" s="271"/>
      <c r="H343" s="271"/>
      <c r="I343" s="271"/>
      <c r="J343" s="271"/>
      <c r="K343" s="271"/>
      <c r="L343" s="271"/>
      <c r="M343" s="6"/>
      <c r="N343" s="6"/>
      <c r="O343" s="6"/>
      <c r="P343" s="6"/>
    </row>
    <row r="344" spans="1:31">
      <c r="A344" s="271" t="s">
        <v>72</v>
      </c>
      <c r="B344" s="271"/>
      <c r="C344" s="271"/>
      <c r="D344" s="271"/>
      <c r="E344" s="271"/>
      <c r="F344" s="271"/>
      <c r="G344" s="271"/>
      <c r="H344" s="271"/>
      <c r="I344" s="271"/>
      <c r="J344" s="271"/>
      <c r="K344" s="271"/>
      <c r="L344" s="271"/>
      <c r="M344" s="6"/>
      <c r="N344" s="6"/>
      <c r="O344" s="6"/>
      <c r="P344" s="6"/>
    </row>
    <row r="345" spans="1:31" ht="16.5" customHeight="1">
      <c r="A345" s="271" t="s">
        <v>73</v>
      </c>
      <c r="B345" s="271"/>
      <c r="C345" s="271"/>
      <c r="D345" s="271"/>
      <c r="E345" s="271"/>
      <c r="F345" s="271"/>
      <c r="G345" s="271"/>
      <c r="H345" s="271"/>
      <c r="I345" s="271"/>
      <c r="J345" s="271"/>
      <c r="K345" s="271"/>
      <c r="L345" s="271"/>
      <c r="M345" s="6"/>
      <c r="N345" s="6"/>
      <c r="O345" s="6"/>
      <c r="P345" s="6"/>
    </row>
    <row r="346" spans="1:31">
      <c r="A346" s="271" t="s">
        <v>74</v>
      </c>
      <c r="B346" s="271"/>
      <c r="C346" s="271"/>
      <c r="D346" s="271"/>
      <c r="E346" s="271"/>
      <c r="F346" s="271"/>
      <c r="G346" s="271"/>
      <c r="H346" s="271"/>
      <c r="I346" s="271"/>
      <c r="J346" s="271"/>
      <c r="K346" s="271"/>
      <c r="L346" s="271"/>
      <c r="M346" s="6"/>
      <c r="N346" s="6"/>
      <c r="O346" s="6"/>
      <c r="P346" s="6"/>
    </row>
    <row r="347" spans="1:31">
      <c r="A347" s="271" t="s">
        <v>75</v>
      </c>
      <c r="B347" s="271"/>
      <c r="C347" s="271"/>
      <c r="D347" s="271"/>
      <c r="E347" s="271"/>
      <c r="F347" s="271"/>
      <c r="G347" s="271"/>
      <c r="H347" s="271"/>
      <c r="I347" s="271"/>
      <c r="J347" s="271"/>
      <c r="K347" s="271"/>
      <c r="L347" s="271"/>
      <c r="M347" s="6"/>
      <c r="N347" s="6"/>
      <c r="O347" s="6"/>
      <c r="P347" s="6"/>
    </row>
    <row r="348" spans="1:31">
      <c r="A348" s="271" t="s">
        <v>76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>
      <c r="A349" s="271" t="s">
        <v>77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>
      <c r="A350" s="272" t="s">
        <v>78</v>
      </c>
      <c r="B350" s="272"/>
      <c r="C350" s="272"/>
      <c r="D350" s="272"/>
      <c r="E350" s="272"/>
      <c r="F350" s="272"/>
      <c r="G350" s="272"/>
      <c r="H350" s="272"/>
      <c r="I350" s="272"/>
      <c r="J350" s="272"/>
      <c r="K350" s="272"/>
      <c r="L350" s="272"/>
      <c r="M350" s="272"/>
      <c r="N350" s="272"/>
      <c r="O350" s="272"/>
      <c r="P350" s="6"/>
    </row>
    <row r="351" spans="1:31" ht="60.75" customHeight="1">
      <c r="A351" s="272" t="s">
        <v>127</v>
      </c>
      <c r="B351" s="272"/>
      <c r="C351" s="272"/>
      <c r="D351" s="272"/>
      <c r="E351" s="272"/>
      <c r="F351" s="272"/>
      <c r="G351" s="272"/>
      <c r="H351" s="272"/>
      <c r="I351" s="272"/>
      <c r="J351" s="272"/>
      <c r="K351" s="272"/>
      <c r="L351" s="272"/>
      <c r="M351" s="272"/>
      <c r="N351" s="272"/>
      <c r="O351" s="272"/>
    </row>
    <row r="352" spans="1:31" ht="60.75" customHeight="1">
      <c r="A352" s="272" t="s">
        <v>128</v>
      </c>
      <c r="B352" s="272"/>
      <c r="C352" s="272"/>
      <c r="D352" s="272"/>
      <c r="E352" s="272"/>
      <c r="F352" s="272"/>
      <c r="G352" s="272"/>
      <c r="H352" s="272"/>
      <c r="I352" s="272"/>
      <c r="J352" s="272"/>
      <c r="K352" s="272"/>
      <c r="L352" s="272"/>
      <c r="M352" s="272"/>
      <c r="N352" s="272"/>
      <c r="O352" s="272"/>
    </row>
    <row r="353" spans="1:16">
      <c r="A353" s="265" t="s">
        <v>79</v>
      </c>
      <c r="B353" s="265"/>
      <c r="C353" s="265"/>
      <c r="D353" s="265"/>
      <c r="E353" s="265"/>
      <c r="F353" s="265"/>
      <c r="G353" s="265"/>
      <c r="H353" s="265"/>
      <c r="I353" s="265"/>
      <c r="J353" s="265"/>
      <c r="K353" s="265"/>
      <c r="L353" s="265"/>
      <c r="M353" s="265"/>
      <c r="N353" s="265"/>
      <c r="O353" s="265"/>
      <c r="P353" s="6"/>
    </row>
    <row r="354" spans="1:16">
      <c r="A354" s="10" t="s">
        <v>80</v>
      </c>
      <c r="B354" s="237" t="s">
        <v>81</v>
      </c>
      <c r="C354" s="266"/>
      <c r="D354" s="266"/>
      <c r="E354" s="248" t="s">
        <v>82</v>
      </c>
      <c r="F354" s="266"/>
      <c r="G354" s="266"/>
      <c r="H354" s="266"/>
      <c r="I354" s="266"/>
      <c r="J354" s="266"/>
      <c r="K354" s="266"/>
      <c r="L354" s="266"/>
      <c r="M354" s="6"/>
      <c r="N354" s="6"/>
      <c r="O354" s="6"/>
      <c r="P354" s="6"/>
    </row>
    <row r="355" spans="1:16">
      <c r="A355" s="10">
        <v>1</v>
      </c>
      <c r="B355" s="237">
        <v>2</v>
      </c>
      <c r="C355" s="266"/>
      <c r="D355" s="266"/>
      <c r="E355" s="241">
        <v>3</v>
      </c>
      <c r="F355" s="241"/>
      <c r="G355" s="241"/>
      <c r="H355" s="241"/>
      <c r="I355" s="241"/>
      <c r="J355" s="241"/>
      <c r="K355" s="266"/>
      <c r="L355" s="266"/>
      <c r="M355" s="6"/>
      <c r="N355" s="6"/>
      <c r="O355" s="6"/>
      <c r="P355" s="6"/>
    </row>
    <row r="356" spans="1:16" ht="40.5" customHeight="1">
      <c r="A356" s="10" t="s">
        <v>83</v>
      </c>
      <c r="B356" s="237" t="s">
        <v>235</v>
      </c>
      <c r="C356" s="266"/>
      <c r="D356" s="266"/>
      <c r="E356" s="241" t="s">
        <v>84</v>
      </c>
      <c r="F356" s="241"/>
      <c r="G356" s="241"/>
      <c r="H356" s="241"/>
      <c r="I356" s="241"/>
      <c r="J356" s="241"/>
      <c r="K356" s="241"/>
      <c r="L356" s="241"/>
      <c r="M356" s="6"/>
      <c r="N356" s="6"/>
      <c r="O356" s="6"/>
      <c r="P356" s="6"/>
    </row>
    <row r="357" spans="1:16" ht="42.75" customHeight="1">
      <c r="A357" s="10" t="s">
        <v>85</v>
      </c>
      <c r="B357" s="237" t="s">
        <v>86</v>
      </c>
      <c r="C357" s="248"/>
      <c r="D357" s="248"/>
      <c r="E357" s="241" t="s">
        <v>84</v>
      </c>
      <c r="F357" s="241"/>
      <c r="G357" s="241"/>
      <c r="H357" s="241"/>
      <c r="I357" s="241"/>
      <c r="J357" s="241"/>
      <c r="K357" s="241"/>
      <c r="L357" s="241"/>
      <c r="M357" s="6"/>
      <c r="N357" s="6"/>
      <c r="O357" s="6"/>
      <c r="P357" s="6"/>
    </row>
    <row r="358" spans="1:16" ht="42" customHeight="1">
      <c r="A358" s="10" t="s">
        <v>87</v>
      </c>
      <c r="B358" s="237" t="s">
        <v>206</v>
      </c>
      <c r="C358" s="266"/>
      <c r="D358" s="266"/>
      <c r="E358" s="241" t="s">
        <v>84</v>
      </c>
      <c r="F358" s="241"/>
      <c r="G358" s="241"/>
      <c r="H358" s="241"/>
      <c r="I358" s="241"/>
      <c r="J358" s="241"/>
      <c r="K358" s="241"/>
      <c r="L358" s="241"/>
      <c r="M358" s="6"/>
      <c r="N358" s="6"/>
      <c r="O358" s="6"/>
      <c r="P358" s="6"/>
    </row>
    <row r="359" spans="1:16">
      <c r="A359" s="265" t="s">
        <v>88</v>
      </c>
      <c r="B359" s="265"/>
      <c r="C359" s="265"/>
      <c r="D359" s="265"/>
      <c r="E359" s="265"/>
      <c r="F359" s="265"/>
      <c r="G359" s="265"/>
      <c r="H359" s="265"/>
      <c r="I359" s="265"/>
      <c r="J359" s="265"/>
      <c r="K359" s="265"/>
      <c r="L359" s="265"/>
      <c r="M359" s="265"/>
      <c r="N359" s="265"/>
      <c r="O359" s="265"/>
      <c r="P359" s="6"/>
    </row>
    <row r="360" spans="1:16">
      <c r="A360" s="265" t="s">
        <v>89</v>
      </c>
      <c r="B360" s="265"/>
      <c r="C360" s="265"/>
      <c r="D360" s="265"/>
      <c r="E360" s="265"/>
      <c r="F360" s="265"/>
      <c r="G360" s="265"/>
      <c r="H360" s="265"/>
      <c r="I360" s="265"/>
      <c r="J360" s="265"/>
      <c r="K360" s="265"/>
      <c r="L360" s="265"/>
      <c r="M360" s="265"/>
      <c r="N360" s="265"/>
      <c r="O360" s="265"/>
      <c r="P360" s="6"/>
    </row>
    <row r="361" spans="1:16">
      <c r="A361" s="265" t="s">
        <v>90</v>
      </c>
      <c r="B361" s="265"/>
      <c r="C361" s="265"/>
      <c r="D361" s="265"/>
      <c r="E361" s="265"/>
      <c r="F361" s="265"/>
      <c r="G361" s="265"/>
      <c r="H361" s="265"/>
      <c r="I361" s="265"/>
      <c r="J361" s="265"/>
      <c r="K361" s="265"/>
      <c r="L361" s="265"/>
      <c r="M361" s="265"/>
      <c r="N361" s="265"/>
      <c r="O361" s="265"/>
      <c r="P361" s="6"/>
    </row>
    <row r="362" spans="1:16">
      <c r="A362" s="265" t="s">
        <v>174</v>
      </c>
      <c r="B362" s="265"/>
      <c r="C362" s="265"/>
      <c r="D362" s="265"/>
      <c r="E362" s="265"/>
      <c r="F362" s="265"/>
      <c r="G362" s="265"/>
      <c r="H362" s="265"/>
      <c r="I362" s="265"/>
      <c r="J362" s="265"/>
      <c r="K362" s="265"/>
      <c r="L362" s="265"/>
      <c r="M362" s="265"/>
      <c r="N362" s="265"/>
      <c r="O362" s="265"/>
    </row>
    <row r="363" spans="1:16" ht="21" customHeight="1">
      <c r="A363" s="268" t="s">
        <v>91</v>
      </c>
      <c r="B363" s="268"/>
      <c r="C363" s="268"/>
      <c r="D363" s="268"/>
      <c r="E363" s="268"/>
      <c r="F363" s="268"/>
      <c r="G363" s="268"/>
      <c r="H363" s="268"/>
      <c r="I363" s="268"/>
      <c r="J363" s="268"/>
      <c r="K363" s="268"/>
      <c r="L363" s="268"/>
      <c r="M363" s="268"/>
      <c r="N363" s="268"/>
      <c r="O363" s="268"/>
      <c r="P363" s="6"/>
    </row>
    <row r="364" spans="1:16" ht="62.25" customHeight="1">
      <c r="A364" s="268" t="s">
        <v>92</v>
      </c>
      <c r="B364" s="268"/>
      <c r="C364" s="268"/>
      <c r="D364" s="268"/>
      <c r="E364" s="268"/>
      <c r="F364" s="268"/>
      <c r="G364" s="268"/>
      <c r="H364" s="268"/>
      <c r="I364" s="268"/>
      <c r="J364" s="268"/>
      <c r="K364" s="268"/>
      <c r="L364" s="268"/>
      <c r="M364" s="268"/>
      <c r="N364" s="268"/>
      <c r="O364" s="268"/>
      <c r="P364" s="6"/>
    </row>
    <row r="365" spans="1:16">
      <c r="A365" s="247" t="s">
        <v>93</v>
      </c>
      <c r="B365" s="247"/>
      <c r="C365" s="247"/>
      <c r="D365" s="247"/>
      <c r="E365" s="247"/>
      <c r="F365" s="247"/>
      <c r="G365" s="247"/>
      <c r="H365" s="247"/>
      <c r="I365" s="247"/>
      <c r="J365" s="247"/>
      <c r="K365" s="247"/>
      <c r="L365" s="247"/>
      <c r="M365" s="247"/>
      <c r="N365" s="247"/>
      <c r="O365" s="247"/>
      <c r="P365" s="6"/>
    </row>
    <row r="366" spans="1:16" ht="3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 ht="7.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6" t="s">
        <v>319</v>
      </c>
      <c r="B368" s="6"/>
      <c r="C368" s="6"/>
      <c r="D368" s="6"/>
      <c r="E368" s="6"/>
      <c r="F368" s="6"/>
      <c r="G368" s="6"/>
      <c r="H368" s="6"/>
      <c r="I368" s="6"/>
      <c r="J368" s="6"/>
      <c r="K368" s="6" t="s">
        <v>320</v>
      </c>
      <c r="L368" s="6"/>
      <c r="M368" s="6"/>
      <c r="N368" s="6"/>
      <c r="O368" s="6"/>
    </row>
    <row r="369" spans="1:16" ht="7.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459" spans="10:12">
      <c r="J459" s="237" t="s">
        <v>360</v>
      </c>
      <c r="K459" s="237" t="s">
        <v>361</v>
      </c>
      <c r="L459" s="237" t="s">
        <v>362</v>
      </c>
    </row>
    <row r="460" spans="10:12">
      <c r="J460" s="237"/>
      <c r="K460" s="237"/>
      <c r="L460" s="248"/>
    </row>
    <row r="467" spans="10:15">
      <c r="J467" s="237" t="s">
        <v>360</v>
      </c>
      <c r="K467" s="237" t="s">
        <v>361</v>
      </c>
      <c r="L467" s="237" t="s">
        <v>362</v>
      </c>
      <c r="M467" s="237" t="s">
        <v>360</v>
      </c>
      <c r="N467" s="237" t="s">
        <v>361</v>
      </c>
      <c r="O467" s="237" t="s">
        <v>362</v>
      </c>
    </row>
    <row r="468" spans="10:15">
      <c r="J468" s="237"/>
      <c r="K468" s="237"/>
      <c r="L468" s="248"/>
      <c r="M468" s="237"/>
      <c r="N468" s="237"/>
      <c r="O468" s="248"/>
    </row>
  </sheetData>
  <mergeCells count="575">
    <mergeCell ref="J459:J460"/>
    <mergeCell ref="K459:K460"/>
    <mergeCell ref="L459:L460"/>
    <mergeCell ref="J467:J468"/>
    <mergeCell ref="K467:K468"/>
    <mergeCell ref="L467:L468"/>
    <mergeCell ref="M467:M468"/>
    <mergeCell ref="N467:N468"/>
    <mergeCell ref="O467:O468"/>
    <mergeCell ref="G87:G88"/>
    <mergeCell ref="E304:K304"/>
    <mergeCell ref="E278:F279"/>
    <mergeCell ref="G278:I278"/>
    <mergeCell ref="J278:L278"/>
    <mergeCell ref="A307:F307"/>
    <mergeCell ref="G289:I289"/>
    <mergeCell ref="J289:L289"/>
    <mergeCell ref="G290:G291"/>
    <mergeCell ref="H290:I290"/>
    <mergeCell ref="J290:J291"/>
    <mergeCell ref="L87:L88"/>
    <mergeCell ref="A90:A93"/>
    <mergeCell ref="B90:B93"/>
    <mergeCell ref="C90:C93"/>
    <mergeCell ref="D90:D93"/>
    <mergeCell ref="E90:E93"/>
    <mergeCell ref="F90:F93"/>
    <mergeCell ref="A94:O94"/>
    <mergeCell ref="A95:J95"/>
    <mergeCell ref="A96:A98"/>
    <mergeCell ref="B96:D97"/>
    <mergeCell ref="E96:F97"/>
    <mergeCell ref="G96:I96"/>
    <mergeCell ref="A5:O5"/>
    <mergeCell ref="A18:O18"/>
    <mergeCell ref="A19:O19"/>
    <mergeCell ref="A6:O6"/>
    <mergeCell ref="N7:O7"/>
    <mergeCell ref="A8:J8"/>
    <mergeCell ref="A303:K303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12:O12"/>
    <mergeCell ref="N13:O13"/>
    <mergeCell ref="N14:O14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31:J31"/>
    <mergeCell ref="A32:J32"/>
    <mergeCell ref="A33:J33"/>
    <mergeCell ref="A34:O34"/>
    <mergeCell ref="A35:L35"/>
    <mergeCell ref="M35:M37"/>
    <mergeCell ref="N35:N37"/>
    <mergeCell ref="A36:L36"/>
    <mergeCell ref="K28:M28"/>
    <mergeCell ref="N28:O28"/>
    <mergeCell ref="K29:M29"/>
    <mergeCell ref="N29:O29"/>
    <mergeCell ref="K30:M30"/>
    <mergeCell ref="N30:O30"/>
    <mergeCell ref="K41:K42"/>
    <mergeCell ref="L41:L42"/>
    <mergeCell ref="A44:A47"/>
    <mergeCell ref="B44:B47"/>
    <mergeCell ref="C44:C47"/>
    <mergeCell ref="D44:D47"/>
    <mergeCell ref="E44:E47"/>
    <mergeCell ref="F44:F47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J51:J52"/>
    <mergeCell ref="K51:K52"/>
    <mergeCell ref="L51:L52"/>
    <mergeCell ref="M51:M52"/>
    <mergeCell ref="N51:N52"/>
    <mergeCell ref="O51:O52"/>
    <mergeCell ref="A48:O48"/>
    <mergeCell ref="A49:J49"/>
    <mergeCell ref="A50:A52"/>
    <mergeCell ref="B50:D51"/>
    <mergeCell ref="E50:F51"/>
    <mergeCell ref="G50:I50"/>
    <mergeCell ref="J50:L50"/>
    <mergeCell ref="M50:O50"/>
    <mergeCell ref="G51:G52"/>
    <mergeCell ref="H51:I51"/>
    <mergeCell ref="A63:O63"/>
    <mergeCell ref="A64:O64"/>
    <mergeCell ref="A65:K65"/>
    <mergeCell ref="E66:K66"/>
    <mergeCell ref="E67:K67"/>
    <mergeCell ref="E68:K68"/>
    <mergeCell ref="A81:L81"/>
    <mergeCell ref="E80:G80"/>
    <mergeCell ref="H80:L80"/>
    <mergeCell ref="A80:D80"/>
    <mergeCell ref="A69:F69"/>
    <mergeCell ref="A70:K70"/>
    <mergeCell ref="A71:K71"/>
    <mergeCell ref="A72:K72"/>
    <mergeCell ref="A73:I73"/>
    <mergeCell ref="A76:D76"/>
    <mergeCell ref="E76:G76"/>
    <mergeCell ref="H76:L76"/>
    <mergeCell ref="A75:D75"/>
    <mergeCell ref="E75:G75"/>
    <mergeCell ref="H75:L75"/>
    <mergeCell ref="A77:D77"/>
    <mergeCell ref="E77:G77"/>
    <mergeCell ref="H77:L77"/>
    <mergeCell ref="H326:I326"/>
    <mergeCell ref="J326:J327"/>
    <mergeCell ref="K326:K327"/>
    <mergeCell ref="L326:L327"/>
    <mergeCell ref="A82:L82"/>
    <mergeCell ref="A84:L84"/>
    <mergeCell ref="A85:J85"/>
    <mergeCell ref="A86:A88"/>
    <mergeCell ref="B86:D87"/>
    <mergeCell ref="E86:F87"/>
    <mergeCell ref="G86:I86"/>
    <mergeCell ref="J86:L86"/>
    <mergeCell ref="A311:I311"/>
    <mergeCell ref="A310:K310"/>
    <mergeCell ref="A282:A284"/>
    <mergeCell ref="B282:B284"/>
    <mergeCell ref="C282:C284"/>
    <mergeCell ref="D282:D284"/>
    <mergeCell ref="H87:I87"/>
    <mergeCell ref="J87:J88"/>
    <mergeCell ref="K87:K88"/>
    <mergeCell ref="A309:K309"/>
    <mergeCell ref="E305:K305"/>
    <mergeCell ref="E306:K306"/>
    <mergeCell ref="J96:L96"/>
    <mergeCell ref="M96:O96"/>
    <mergeCell ref="G97:G98"/>
    <mergeCell ref="O97:O98"/>
    <mergeCell ref="H97:I97"/>
    <mergeCell ref="J97:J98"/>
    <mergeCell ref="K97:K98"/>
    <mergeCell ref="L97:L98"/>
    <mergeCell ref="M97:M98"/>
    <mergeCell ref="N97:N98"/>
    <mergeCell ref="E113:K113"/>
    <mergeCell ref="A114:F114"/>
    <mergeCell ref="A115:K115"/>
    <mergeCell ref="A116:K116"/>
    <mergeCell ref="A117:K117"/>
    <mergeCell ref="A118:I118"/>
    <mergeCell ref="A109:O109"/>
    <mergeCell ref="A110:K110"/>
    <mergeCell ref="E111:K111"/>
    <mergeCell ref="E112:K112"/>
    <mergeCell ref="A312:D312"/>
    <mergeCell ref="A126:L126"/>
    <mergeCell ref="A324:J324"/>
    <mergeCell ref="A325:A327"/>
    <mergeCell ref="B325:D325"/>
    <mergeCell ref="E325:F325"/>
    <mergeCell ref="G325:I325"/>
    <mergeCell ref="J325:L325"/>
    <mergeCell ref="B326:B327"/>
    <mergeCell ref="C326:C327"/>
    <mergeCell ref="D326:D327"/>
    <mergeCell ref="A127:L127"/>
    <mergeCell ref="A129:L129"/>
    <mergeCell ref="A130:J130"/>
    <mergeCell ref="A131:A133"/>
    <mergeCell ref="B131:D132"/>
    <mergeCell ref="E312:G312"/>
    <mergeCell ref="H312:L312"/>
    <mergeCell ref="A287:J287"/>
    <mergeCell ref="A278:A280"/>
    <mergeCell ref="E282:E284"/>
    <mergeCell ref="E326:E327"/>
    <mergeCell ref="F326:F327"/>
    <mergeCell ref="G326:G327"/>
    <mergeCell ref="A120:D120"/>
    <mergeCell ref="E120:G120"/>
    <mergeCell ref="H120:L120"/>
    <mergeCell ref="A121:D121"/>
    <mergeCell ref="J132:J133"/>
    <mergeCell ref="K132:K133"/>
    <mergeCell ref="L132:L133"/>
    <mergeCell ref="A119:D119"/>
    <mergeCell ref="E119:G119"/>
    <mergeCell ref="H119:L119"/>
    <mergeCell ref="E131:F132"/>
    <mergeCell ref="G131:I131"/>
    <mergeCell ref="J131:L131"/>
    <mergeCell ref="G132:G133"/>
    <mergeCell ref="H132:I132"/>
    <mergeCell ref="A135:A138"/>
    <mergeCell ref="B135:B138"/>
    <mergeCell ref="C135:C138"/>
    <mergeCell ref="D135:D138"/>
    <mergeCell ref="E135:E138"/>
    <mergeCell ref="F135:F138"/>
    <mergeCell ref="A165:I165"/>
    <mergeCell ref="A139:O139"/>
    <mergeCell ref="A140:J140"/>
    <mergeCell ref="A141:A143"/>
    <mergeCell ref="B141:D142"/>
    <mergeCell ref="E141:F142"/>
    <mergeCell ref="G141:I141"/>
    <mergeCell ref="J141:L141"/>
    <mergeCell ref="M141:O141"/>
    <mergeCell ref="G142:G143"/>
    <mergeCell ref="E160:K160"/>
    <mergeCell ref="N142:N143"/>
    <mergeCell ref="O142:O143"/>
    <mergeCell ref="H142:I142"/>
    <mergeCell ref="J142:J143"/>
    <mergeCell ref="K142:K143"/>
    <mergeCell ref="L142:L143"/>
    <mergeCell ref="M142:M143"/>
    <mergeCell ref="A168:D168"/>
    <mergeCell ref="E168:G168"/>
    <mergeCell ref="H168:L168"/>
    <mergeCell ref="A155:O155"/>
    <mergeCell ref="A161:F161"/>
    <mergeCell ref="A162:K162"/>
    <mergeCell ref="A163:K163"/>
    <mergeCell ref="A164:K164"/>
    <mergeCell ref="A323:L323"/>
    <mergeCell ref="H317:L317"/>
    <mergeCell ref="A317:D317"/>
    <mergeCell ref="E167:G167"/>
    <mergeCell ref="H167:L167"/>
    <mergeCell ref="A318:O318"/>
    <mergeCell ref="A320:L320"/>
    <mergeCell ref="M320:M322"/>
    <mergeCell ref="N320:N322"/>
    <mergeCell ref="A308:K308"/>
    <mergeCell ref="A321:L321"/>
    <mergeCell ref="A316:D316"/>
    <mergeCell ref="E316:G316"/>
    <mergeCell ref="H316:L316"/>
    <mergeCell ref="E317:G317"/>
    <mergeCell ref="N173:N175"/>
    <mergeCell ref="M173:M175"/>
    <mergeCell ref="J186:L186"/>
    <mergeCell ref="M186:O186"/>
    <mergeCell ref="G187:G188"/>
    <mergeCell ref="G179:G180"/>
    <mergeCell ref="H179:I179"/>
    <mergeCell ref="J179:J180"/>
    <mergeCell ref="K179:K180"/>
    <mergeCell ref="L179:L180"/>
    <mergeCell ref="O187:O188"/>
    <mergeCell ref="A174:L174"/>
    <mergeCell ref="A176:L176"/>
    <mergeCell ref="A177:J177"/>
    <mergeCell ref="A178:A180"/>
    <mergeCell ref="B178:D179"/>
    <mergeCell ref="E178:F179"/>
    <mergeCell ref="G178:I178"/>
    <mergeCell ref="J178:L178"/>
    <mergeCell ref="A173:L173"/>
    <mergeCell ref="F182:F183"/>
    <mergeCell ref="A184:O184"/>
    <mergeCell ref="A185:J185"/>
    <mergeCell ref="A182:A183"/>
    <mergeCell ref="B182:B183"/>
    <mergeCell ref="L187:L188"/>
    <mergeCell ref="M187:M188"/>
    <mergeCell ref="N187:N188"/>
    <mergeCell ref="A186:A188"/>
    <mergeCell ref="B186:D187"/>
    <mergeCell ref="E186:F187"/>
    <mergeCell ref="G186:I186"/>
    <mergeCell ref="A196:O196"/>
    <mergeCell ref="A197:O197"/>
    <mergeCell ref="C182:C183"/>
    <mergeCell ref="D182:D183"/>
    <mergeCell ref="E182:E183"/>
    <mergeCell ref="E201:K201"/>
    <mergeCell ref="A202:F202"/>
    <mergeCell ref="A203:K203"/>
    <mergeCell ref="B207:D207"/>
    <mergeCell ref="E207:I207"/>
    <mergeCell ref="B208:D208"/>
    <mergeCell ref="E208:I208"/>
    <mergeCell ref="A198:K198"/>
    <mergeCell ref="E199:K199"/>
    <mergeCell ref="E200:K200"/>
    <mergeCell ref="H187:I187"/>
    <mergeCell ref="J187:J188"/>
    <mergeCell ref="K187:K188"/>
    <mergeCell ref="A209:A210"/>
    <mergeCell ref="B209:D209"/>
    <mergeCell ref="E209:I209"/>
    <mergeCell ref="B210:D210"/>
    <mergeCell ref="E210:I210"/>
    <mergeCell ref="A204:K204"/>
    <mergeCell ref="A205:K205"/>
    <mergeCell ref="A206:I206"/>
    <mergeCell ref="M214:M216"/>
    <mergeCell ref="N214:N216"/>
    <mergeCell ref="A215:L215"/>
    <mergeCell ref="A216:L216"/>
    <mergeCell ref="A217:L217"/>
    <mergeCell ref="A218:J218"/>
    <mergeCell ref="A214:L214"/>
    <mergeCell ref="A211:A212"/>
    <mergeCell ref="B211:D211"/>
    <mergeCell ref="E211:I211"/>
    <mergeCell ref="B212:D212"/>
    <mergeCell ref="E212:I212"/>
    <mergeCell ref="A219:A221"/>
    <mergeCell ref="B219:D220"/>
    <mergeCell ref="E219:F220"/>
    <mergeCell ref="A225:O225"/>
    <mergeCell ref="A226:J226"/>
    <mergeCell ref="A227:A229"/>
    <mergeCell ref="B227:D228"/>
    <mergeCell ref="E227:F228"/>
    <mergeCell ref="G227:I227"/>
    <mergeCell ref="J227:L227"/>
    <mergeCell ref="A223:A224"/>
    <mergeCell ref="B223:B224"/>
    <mergeCell ref="C223:C224"/>
    <mergeCell ref="D223:D224"/>
    <mergeCell ref="E223:E224"/>
    <mergeCell ref="F223:F224"/>
    <mergeCell ref="G219:I219"/>
    <mergeCell ref="J219:L219"/>
    <mergeCell ref="G220:G221"/>
    <mergeCell ref="H220:I220"/>
    <mergeCell ref="J220:J221"/>
    <mergeCell ref="K220:K221"/>
    <mergeCell ref="L220:L221"/>
    <mergeCell ref="E257:K257"/>
    <mergeCell ref="E258:K258"/>
    <mergeCell ref="E259:K259"/>
    <mergeCell ref="J228:J229"/>
    <mergeCell ref="K228:K229"/>
    <mergeCell ref="L228:L229"/>
    <mergeCell ref="G228:G229"/>
    <mergeCell ref="H228:I228"/>
    <mergeCell ref="A253:O253"/>
    <mergeCell ref="A255:K255"/>
    <mergeCell ref="E256:K256"/>
    <mergeCell ref="M228:M229"/>
    <mergeCell ref="N228:N229"/>
    <mergeCell ref="O228:O229"/>
    <mergeCell ref="B266:D266"/>
    <mergeCell ref="E266:I266"/>
    <mergeCell ref="A267:A268"/>
    <mergeCell ref="B267:D267"/>
    <mergeCell ref="E267:I267"/>
    <mergeCell ref="B268:D268"/>
    <mergeCell ref="E268:I268"/>
    <mergeCell ref="A260:F260"/>
    <mergeCell ref="A261:K261"/>
    <mergeCell ref="A262:K262"/>
    <mergeCell ref="A263:K263"/>
    <mergeCell ref="A264:I264"/>
    <mergeCell ref="B265:D265"/>
    <mergeCell ref="E265:I265"/>
    <mergeCell ref="A347:L347"/>
    <mergeCell ref="A269:A270"/>
    <mergeCell ref="B269:D269"/>
    <mergeCell ref="E269:I269"/>
    <mergeCell ref="B270:D270"/>
    <mergeCell ref="E270:I270"/>
    <mergeCell ref="A341:O341"/>
    <mergeCell ref="A277:J277"/>
    <mergeCell ref="A289:A291"/>
    <mergeCell ref="B289:D290"/>
    <mergeCell ref="E289:F290"/>
    <mergeCell ref="M289:O289"/>
    <mergeCell ref="A272:L272"/>
    <mergeCell ref="A273:L273"/>
    <mergeCell ref="A275:L275"/>
    <mergeCell ref="A276:J276"/>
    <mergeCell ref="M273:M275"/>
    <mergeCell ref="N273:N275"/>
    <mergeCell ref="B278:D279"/>
    <mergeCell ref="M325:N325"/>
    <mergeCell ref="M326:M327"/>
    <mergeCell ref="N326:N327"/>
    <mergeCell ref="F282:F284"/>
    <mergeCell ref="A302:O302"/>
    <mergeCell ref="E329:E330"/>
    <mergeCell ref="F329:F330"/>
    <mergeCell ref="H334:I334"/>
    <mergeCell ref="J334:J335"/>
    <mergeCell ref="A342:O342"/>
    <mergeCell ref="A343:L343"/>
    <mergeCell ref="A344:L344"/>
    <mergeCell ref="A345:L345"/>
    <mergeCell ref="A346:L346"/>
    <mergeCell ref="A364:O364"/>
    <mergeCell ref="A365:O365"/>
    <mergeCell ref="B357:D357"/>
    <mergeCell ref="E357:L357"/>
    <mergeCell ref="B358:D358"/>
    <mergeCell ref="E358:L358"/>
    <mergeCell ref="A359:O359"/>
    <mergeCell ref="A360:O360"/>
    <mergeCell ref="A362:O362"/>
    <mergeCell ref="P50:Q50"/>
    <mergeCell ref="P51:P52"/>
    <mergeCell ref="Q51:Q52"/>
    <mergeCell ref="P96:Q96"/>
    <mergeCell ref="P97:P98"/>
    <mergeCell ref="Q97:Q98"/>
    <mergeCell ref="N81:N83"/>
    <mergeCell ref="A361:O361"/>
    <mergeCell ref="A363:O363"/>
    <mergeCell ref="G279:G280"/>
    <mergeCell ref="H279:I279"/>
    <mergeCell ref="B354:D354"/>
    <mergeCell ref="E354:L354"/>
    <mergeCell ref="B355:D355"/>
    <mergeCell ref="E355:L355"/>
    <mergeCell ref="B356:D356"/>
    <mergeCell ref="E356:L356"/>
    <mergeCell ref="A348:L348"/>
    <mergeCell ref="A349:L349"/>
    <mergeCell ref="A350:O350"/>
    <mergeCell ref="A351:O351"/>
    <mergeCell ref="A352:O352"/>
    <mergeCell ref="A353:O353"/>
    <mergeCell ref="N290:N291"/>
    <mergeCell ref="Q228:Q229"/>
    <mergeCell ref="A28:J28"/>
    <mergeCell ref="M178:N178"/>
    <mergeCell ref="M179:M180"/>
    <mergeCell ref="N179:N180"/>
    <mergeCell ref="M219:N219"/>
    <mergeCell ref="M220:M221"/>
    <mergeCell ref="N220:N221"/>
    <mergeCell ref="P141:Q141"/>
    <mergeCell ref="M81:M83"/>
    <mergeCell ref="E124:G124"/>
    <mergeCell ref="A166:D166"/>
    <mergeCell ref="E166:G166"/>
    <mergeCell ref="A171:D171"/>
    <mergeCell ref="A169:D169"/>
    <mergeCell ref="P186:Q186"/>
    <mergeCell ref="P187:P188"/>
    <mergeCell ref="Q187:Q188"/>
    <mergeCell ref="P227:Q227"/>
    <mergeCell ref="P142:P143"/>
    <mergeCell ref="Q142:Q143"/>
    <mergeCell ref="M86:N86"/>
    <mergeCell ref="M87:M88"/>
    <mergeCell ref="M227:O227"/>
    <mergeCell ref="P290:P291"/>
    <mergeCell ref="N87:N88"/>
    <mergeCell ref="M131:N131"/>
    <mergeCell ref="M132:M133"/>
    <mergeCell ref="N132:N133"/>
    <mergeCell ref="M126:M128"/>
    <mergeCell ref="N126:N128"/>
    <mergeCell ref="P228:P229"/>
    <mergeCell ref="K290:K291"/>
    <mergeCell ref="L290:L291"/>
    <mergeCell ref="M290:M291"/>
    <mergeCell ref="H124:L124"/>
    <mergeCell ref="H166:L166"/>
    <mergeCell ref="A156:O156"/>
    <mergeCell ref="A157:K157"/>
    <mergeCell ref="E158:K158"/>
    <mergeCell ref="E159:K159"/>
    <mergeCell ref="E169:G169"/>
    <mergeCell ref="H169:L169"/>
    <mergeCell ref="A170:D170"/>
    <mergeCell ref="E170:G170"/>
    <mergeCell ref="H170:L170"/>
    <mergeCell ref="E171:G171"/>
    <mergeCell ref="H171:L171"/>
    <mergeCell ref="Q290:Q291"/>
    <mergeCell ref="M278:N278"/>
    <mergeCell ref="J279:J280"/>
    <mergeCell ref="K279:K280"/>
    <mergeCell ref="L279:L280"/>
    <mergeCell ref="M279:M280"/>
    <mergeCell ref="N279:N280"/>
    <mergeCell ref="P289:Q289"/>
    <mergeCell ref="A78:D78"/>
    <mergeCell ref="E78:G78"/>
    <mergeCell ref="H78:L78"/>
    <mergeCell ref="A79:D79"/>
    <mergeCell ref="E79:G79"/>
    <mergeCell ref="H79:L79"/>
    <mergeCell ref="A167:D167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P334:P335"/>
    <mergeCell ref="M333:O333"/>
    <mergeCell ref="P333:Q333"/>
    <mergeCell ref="F334:F335"/>
    <mergeCell ref="G334:G335"/>
    <mergeCell ref="A337:A338"/>
    <mergeCell ref="B337:B338"/>
    <mergeCell ref="C337:C338"/>
    <mergeCell ref="D337:D338"/>
    <mergeCell ref="E337:E338"/>
    <mergeCell ref="B334:B335"/>
    <mergeCell ref="C334:C335"/>
    <mergeCell ref="D334:D335"/>
    <mergeCell ref="E334:E335"/>
    <mergeCell ref="A333:A335"/>
    <mergeCell ref="B333:D333"/>
    <mergeCell ref="E333:F333"/>
    <mergeCell ref="G333:I333"/>
    <mergeCell ref="J333:L333"/>
    <mergeCell ref="K334:K335"/>
    <mergeCell ref="L334:L335"/>
    <mergeCell ref="Q334:Q335"/>
    <mergeCell ref="N15:O15"/>
    <mergeCell ref="L15:M15"/>
    <mergeCell ref="F337:F338"/>
    <mergeCell ref="A313:D313"/>
    <mergeCell ref="E313:G313"/>
    <mergeCell ref="H313:L313"/>
    <mergeCell ref="A314:D314"/>
    <mergeCell ref="E314:G314"/>
    <mergeCell ref="H314:L314"/>
    <mergeCell ref="A315:D315"/>
    <mergeCell ref="E315:G315"/>
    <mergeCell ref="H315:L315"/>
    <mergeCell ref="M334:M335"/>
    <mergeCell ref="N334:N335"/>
    <mergeCell ref="O334:O335"/>
    <mergeCell ref="A332:J332"/>
    <mergeCell ref="M40:N40"/>
    <mergeCell ref="M41:M42"/>
    <mergeCell ref="N41:N42"/>
    <mergeCell ref="O290:O291"/>
    <mergeCell ref="A329:A330"/>
    <mergeCell ref="B329:B330"/>
    <mergeCell ref="C329:C330"/>
    <mergeCell ref="D329:D330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3:AE467"/>
  <sheetViews>
    <sheetView view="pageBreakPreview" topLeftCell="A292" zoomScale="80" zoomScaleSheetLayoutView="80" workbookViewId="0">
      <selection activeCell="G335" sqref="G335:G336"/>
    </sheetView>
  </sheetViews>
  <sheetFormatPr defaultRowHeight="18.75"/>
  <cols>
    <col min="1" max="1" width="38.5703125" style="3" customWidth="1"/>
    <col min="2" max="2" width="23.7109375" style="3" customWidth="1"/>
    <col min="3" max="3" width="23.28515625" style="3" customWidth="1"/>
    <col min="4" max="4" width="21" style="3" customWidth="1"/>
    <col min="5" max="5" width="26.5703125" style="3" customWidth="1"/>
    <col min="6" max="6" width="11.140625" style="3" customWidth="1"/>
    <col min="7" max="7" width="36.140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342</v>
      </c>
    </row>
    <row r="4" spans="1:16">
      <c r="L4" s="3" t="s">
        <v>363</v>
      </c>
    </row>
    <row r="5" spans="1:16" ht="35.25" customHeight="1">
      <c r="A5" s="314" t="s">
        <v>356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359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357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358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350" t="s">
        <v>186</v>
      </c>
      <c r="O15" s="351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235" t="s">
        <v>169</v>
      </c>
      <c r="M16" s="235"/>
      <c r="N16" s="326" t="s">
        <v>187</v>
      </c>
      <c r="O16" s="327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235" t="s">
        <v>169</v>
      </c>
      <c r="M17" s="235"/>
      <c r="N17" s="233" t="s">
        <v>331</v>
      </c>
      <c r="O17" s="234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364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45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45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150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236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360</v>
      </c>
      <c r="K41" s="237" t="s">
        <v>361</v>
      </c>
      <c r="L41" s="237" t="s">
        <v>362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94.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41.75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8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8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207</v>
      </c>
      <c r="Q50" s="240"/>
    </row>
    <row r="51" spans="1:18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360</v>
      </c>
      <c r="K51" s="237" t="s">
        <v>361</v>
      </c>
      <c r="L51" s="237" t="s">
        <v>362</v>
      </c>
      <c r="M51" s="237" t="s">
        <v>360</v>
      </c>
      <c r="N51" s="237" t="s">
        <v>361</v>
      </c>
      <c r="O51" s="237" t="s">
        <v>362</v>
      </c>
      <c r="P51" s="237" t="s">
        <v>171</v>
      </c>
      <c r="Q51" s="237" t="s">
        <v>172</v>
      </c>
    </row>
    <row r="52" spans="1:18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28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312</v>
      </c>
      <c r="K54" s="10">
        <f t="shared" ref="K54:K59" si="0">J54</f>
        <v>312</v>
      </c>
      <c r="L54" s="10">
        <f t="shared" ref="L54:L59" si="1">J54</f>
        <v>312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31</v>
      </c>
    </row>
    <row r="55" spans="1:18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 hidden="1">
      <c r="A56" s="43" t="s">
        <v>237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  <c r="R56" s="3" t="s">
        <v>387</v>
      </c>
    </row>
    <row r="57" spans="1:18" ht="105" hidden="1" customHeight="1">
      <c r="A57" s="113" t="s">
        <v>391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/>
      <c r="K57" s="10">
        <f t="shared" si="0"/>
        <v>0</v>
      </c>
      <c r="L57" s="10">
        <f t="shared" si="1"/>
        <v>0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388</v>
      </c>
    </row>
    <row r="58" spans="1:18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131.25" hidden="1" customHeight="1">
      <c r="A59" s="113" t="s">
        <v>219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385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312</v>
      </c>
      <c r="K62" s="10">
        <f>SUM(K54:K61)</f>
        <v>312</v>
      </c>
      <c r="L62" s="10">
        <f>SUM(L54:L61)</f>
        <v>312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31</v>
      </c>
    </row>
    <row r="63" spans="1:18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8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103.5" customHeight="1">
      <c r="A71" s="286" t="s">
        <v>380</v>
      </c>
      <c r="B71" s="286"/>
      <c r="C71" s="286"/>
      <c r="D71" s="286"/>
      <c r="E71" s="286"/>
      <c r="F71" s="286"/>
      <c r="G71" s="286"/>
      <c r="H71" s="286"/>
      <c r="I71" s="286"/>
      <c r="J71" s="286"/>
      <c r="K71" s="286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8">
        <v>1</v>
      </c>
      <c r="B75" s="239"/>
      <c r="C75" s="239"/>
      <c r="D75" s="240"/>
      <c r="E75" s="238">
        <v>2</v>
      </c>
      <c r="F75" s="239"/>
      <c r="G75" s="240"/>
      <c r="H75" s="262">
        <v>3</v>
      </c>
      <c r="I75" s="263"/>
      <c r="J75" s="263"/>
      <c r="K75" s="263"/>
      <c r="L75" s="264"/>
    </row>
    <row r="76" spans="1:16" ht="57.75" customHeight="1">
      <c r="A76" s="242" t="s">
        <v>414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414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414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45" customHeight="1">
      <c r="A79" s="242" t="s">
        <v>415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75.7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321</v>
      </c>
      <c r="K87" s="237" t="s">
        <v>322</v>
      </c>
      <c r="L87" s="237" t="s">
        <v>323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94.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41.75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207</v>
      </c>
      <c r="Q96" s="240"/>
    </row>
    <row r="97" spans="1:18" ht="55.5" customHeight="1">
      <c r="A97" s="248"/>
      <c r="B97" s="237"/>
      <c r="C97" s="237"/>
      <c r="D97" s="237"/>
      <c r="E97" s="237"/>
      <c r="F97" s="237"/>
      <c r="G97" s="237" t="s">
        <v>60</v>
      </c>
      <c r="H97" s="237" t="s">
        <v>16</v>
      </c>
      <c r="I97" s="237"/>
      <c r="J97" s="237" t="s">
        <v>360</v>
      </c>
      <c r="K97" s="237" t="s">
        <v>361</v>
      </c>
      <c r="L97" s="237" t="s">
        <v>362</v>
      </c>
      <c r="M97" s="237" t="s">
        <v>360</v>
      </c>
      <c r="N97" s="237" t="s">
        <v>361</v>
      </c>
      <c r="O97" s="237" t="s">
        <v>362</v>
      </c>
      <c r="P97" s="237" t="s">
        <v>171</v>
      </c>
      <c r="Q97" s="237" t="s">
        <v>172</v>
      </c>
    </row>
    <row r="98" spans="1:18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7.5">
      <c r="A100" s="113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387</v>
      </c>
      <c r="K100" s="10">
        <f t="shared" ref="K100:K105" si="3">J100</f>
        <v>387</v>
      </c>
      <c r="L100" s="10">
        <f t="shared" ref="L100:L105" si="4">J100</f>
        <v>387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39</v>
      </c>
    </row>
    <row r="101" spans="1:18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>
      <c r="A102" s="228" t="s">
        <v>191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>
        <v>29</v>
      </c>
      <c r="K102" s="10">
        <f t="shared" si="3"/>
        <v>29</v>
      </c>
      <c r="L102" s="10">
        <f t="shared" si="4"/>
        <v>29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>J102*0.1</f>
        <v>3</v>
      </c>
      <c r="R102" s="3" t="s">
        <v>387</v>
      </c>
    </row>
    <row r="103" spans="1:18" ht="93.75" hidden="1">
      <c r="A103" s="113" t="s">
        <v>191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79.5" customHeight="1">
      <c r="A104" s="113" t="s">
        <v>392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3</v>
      </c>
      <c r="K104" s="10">
        <f t="shared" si="3"/>
        <v>3</v>
      </c>
      <c r="L104" s="10">
        <f t="shared" si="4"/>
        <v>3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  <c r="R104" s="3" t="s">
        <v>386</v>
      </c>
    </row>
    <row r="105" spans="1:18" ht="84.75" customHeight="1">
      <c r="A105" s="113" t="s">
        <v>238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>
        <v>2</v>
      </c>
      <c r="K105" s="10">
        <f t="shared" si="3"/>
        <v>2</v>
      </c>
      <c r="L105" s="10">
        <f t="shared" si="4"/>
        <v>2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385</v>
      </c>
    </row>
    <row r="106" spans="1:18" ht="37.5" hidden="1">
      <c r="A106" s="113" t="s">
        <v>393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389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421</v>
      </c>
      <c r="K108" s="10">
        <f>SUM(K100:K107)</f>
        <v>421</v>
      </c>
      <c r="L108" s="10">
        <f>SUM(L100:L107)</f>
        <v>421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42</v>
      </c>
    </row>
    <row r="109" spans="1:18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8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8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3.25" customHeight="1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106.5" customHeight="1">
      <c r="A117" s="286" t="s">
        <v>380</v>
      </c>
      <c r="B117" s="286"/>
      <c r="C117" s="286"/>
      <c r="D117" s="286"/>
      <c r="E117" s="286"/>
      <c r="F117" s="286"/>
      <c r="G117" s="286"/>
      <c r="H117" s="286"/>
      <c r="I117" s="286"/>
      <c r="J117" s="286"/>
      <c r="K117" s="286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8">
        <v>1</v>
      </c>
      <c r="B121" s="239"/>
      <c r="C121" s="239"/>
      <c r="D121" s="240"/>
      <c r="E121" s="238">
        <v>2</v>
      </c>
      <c r="F121" s="239"/>
      <c r="G121" s="240"/>
      <c r="H121" s="262">
        <v>3</v>
      </c>
      <c r="I121" s="263"/>
      <c r="J121" s="263"/>
      <c r="K121" s="263"/>
      <c r="L121" s="264"/>
    </row>
    <row r="122" spans="1:16" ht="57.75" customHeight="1">
      <c r="A122" s="242" t="s">
        <v>414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414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414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45" customHeight="1">
      <c r="A125" s="242" t="s">
        <v>415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108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321</v>
      </c>
      <c r="K132" s="237" t="s">
        <v>322</v>
      </c>
      <c r="L132" s="237" t="s">
        <v>323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94.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41.75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207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360</v>
      </c>
      <c r="K142" s="237" t="s">
        <v>361</v>
      </c>
      <c r="L142" s="237" t="s">
        <v>362</v>
      </c>
      <c r="M142" s="237" t="s">
        <v>360</v>
      </c>
      <c r="N142" s="237" t="s">
        <v>361</v>
      </c>
      <c r="O142" s="237" t="s">
        <v>362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229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2"/>
      <c r="G145" s="10" t="s">
        <v>31</v>
      </c>
      <c r="H145" s="10" t="s">
        <v>32</v>
      </c>
      <c r="I145" s="15" t="s">
        <v>126</v>
      </c>
      <c r="J145" s="10">
        <v>44</v>
      </c>
      <c r="K145" s="10">
        <f t="shared" ref="K145:K150" si="6">J145</f>
        <v>44</v>
      </c>
      <c r="L145" s="10">
        <f t="shared" ref="L145:L150" si="7">J145</f>
        <v>44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4</v>
      </c>
    </row>
    <row r="146" spans="1:18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2"/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2"/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93.75" hidden="1">
      <c r="A148" s="44" t="s">
        <v>192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2"/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93.75" hidden="1">
      <c r="A149" s="229" t="s">
        <v>241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2"/>
      <c r="G149" s="10" t="s">
        <v>31</v>
      </c>
      <c r="H149" s="10" t="s">
        <v>32</v>
      </c>
      <c r="I149" s="15" t="s">
        <v>126</v>
      </c>
      <c r="J149" s="143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386</v>
      </c>
    </row>
    <row r="150" spans="1:18" ht="75">
      <c r="A150" s="229" t="s">
        <v>242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2"/>
      <c r="G150" s="10" t="s">
        <v>31</v>
      </c>
      <c r="H150" s="10" t="s">
        <v>32</v>
      </c>
      <c r="I150" s="15" t="s">
        <v>126</v>
      </c>
      <c r="J150" s="10">
        <v>1</v>
      </c>
      <c r="K150" s="10">
        <f t="shared" si="6"/>
        <v>1</v>
      </c>
      <c r="L150" s="10">
        <f t="shared" si="7"/>
        <v>1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385</v>
      </c>
    </row>
    <row r="151" spans="1:18" ht="37.5" hidden="1">
      <c r="A151" s="229" t="s">
        <v>193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2"/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390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2"/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45</v>
      </c>
      <c r="K153" s="10">
        <f>SUM(K145:K152)</f>
        <v>45</v>
      </c>
      <c r="L153" s="10">
        <f>SUM(L145:L152)</f>
        <v>45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5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778</v>
      </c>
      <c r="K154" s="10">
        <f>K62+K108+K153</f>
        <v>778</v>
      </c>
      <c r="L154" s="10">
        <f>L62+L108+L153</f>
        <v>778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78</v>
      </c>
    </row>
    <row r="155" spans="1:18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8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8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99" customHeight="1">
      <c r="A163" s="286" t="s">
        <v>380</v>
      </c>
      <c r="B163" s="286"/>
      <c r="C163" s="286"/>
      <c r="D163" s="286"/>
      <c r="E163" s="286"/>
      <c r="F163" s="286"/>
      <c r="G163" s="286"/>
      <c r="H163" s="286"/>
      <c r="I163" s="286"/>
      <c r="J163" s="286"/>
      <c r="K163" s="286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8">
        <v>1</v>
      </c>
      <c r="B167" s="239"/>
      <c r="C167" s="239"/>
      <c r="D167" s="240"/>
      <c r="E167" s="238">
        <v>2</v>
      </c>
      <c r="F167" s="239"/>
      <c r="G167" s="240"/>
      <c r="H167" s="262">
        <v>3</v>
      </c>
      <c r="I167" s="263"/>
      <c r="J167" s="263"/>
      <c r="K167" s="263"/>
      <c r="L167" s="264"/>
    </row>
    <row r="168" spans="1:16" ht="57.75" customHeight="1">
      <c r="A168" s="242" t="s">
        <v>414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customHeight="1">
      <c r="A169" s="242" t="s">
        <v>414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414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45" customHeight="1">
      <c r="A171" s="242" t="s">
        <v>415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194</v>
      </c>
      <c r="O172" s="6"/>
      <c r="P172" s="6"/>
    </row>
    <row r="173" spans="1:16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104.25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321</v>
      </c>
      <c r="K178" s="237" t="s">
        <v>322</v>
      </c>
      <c r="L178" s="237" t="s">
        <v>323</v>
      </c>
      <c r="M178" s="241" t="s">
        <v>171</v>
      </c>
      <c r="N178" s="237" t="s">
        <v>172</v>
      </c>
      <c r="O178" s="6"/>
      <c r="P178" s="6"/>
    </row>
    <row r="179" spans="1:17" ht="75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customHeight="1">
      <c r="A181" s="292" t="s">
        <v>125</v>
      </c>
      <c r="B181" s="258" t="s">
        <v>125</v>
      </c>
      <c r="C181" s="294" t="s">
        <v>125</v>
      </c>
      <c r="D181" s="292" t="s">
        <v>125</v>
      </c>
      <c r="E181" s="258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0">
        <v>95</v>
      </c>
      <c r="L181" s="10">
        <v>95</v>
      </c>
      <c r="M181" s="12">
        <v>10</v>
      </c>
      <c r="N181" s="42">
        <v>10</v>
      </c>
      <c r="O181" s="6"/>
      <c r="P181" s="6"/>
    </row>
    <row r="182" spans="1:17" ht="141.75">
      <c r="A182" s="293"/>
      <c r="B182" s="259"/>
      <c r="C182" s="295"/>
      <c r="D182" s="293"/>
      <c r="E182" s="259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0">
        <v>100</v>
      </c>
      <c r="L182" s="10">
        <v>100</v>
      </c>
      <c r="M182" s="12">
        <v>10</v>
      </c>
      <c r="N182" s="42">
        <v>10</v>
      </c>
      <c r="O182" s="6"/>
      <c r="P182" s="6"/>
    </row>
    <row r="183" spans="1:17" ht="18.75" customHeight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99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62.25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321</v>
      </c>
      <c r="K186" s="237" t="s">
        <v>322</v>
      </c>
      <c r="L186" s="237" t="s">
        <v>323</v>
      </c>
      <c r="M186" s="237" t="s">
        <v>321</v>
      </c>
      <c r="N186" s="237" t="s">
        <v>322</v>
      </c>
      <c r="O186" s="237" t="s">
        <v>323</v>
      </c>
      <c r="P186" s="237" t="s">
        <v>171</v>
      </c>
      <c r="Q186" s="237" t="s">
        <v>172</v>
      </c>
    </row>
    <row r="187" spans="1:17" ht="75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37"/>
      <c r="Q187" s="237"/>
    </row>
    <row r="188" spans="1:17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56.25" hidden="1">
      <c r="A189" s="122" t="s">
        <v>239</v>
      </c>
      <c r="B189" s="45" t="s">
        <v>381</v>
      </c>
      <c r="C189" s="1" t="s">
        <v>29</v>
      </c>
      <c r="D189" s="1" t="s">
        <v>132</v>
      </c>
      <c r="E189" s="12" t="s">
        <v>98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 t="s">
        <v>382</v>
      </c>
      <c r="B190" s="10" t="s">
        <v>97</v>
      </c>
      <c r="C190" s="10" t="s">
        <v>383</v>
      </c>
      <c r="D190" s="1" t="s">
        <v>132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3" si="9">J190*0.05</f>
        <v>0</v>
      </c>
    </row>
    <row r="191" spans="1:17" ht="56.25">
      <c r="A191" s="28" t="s">
        <v>240</v>
      </c>
      <c r="B191" s="45" t="s">
        <v>381</v>
      </c>
      <c r="C191" s="1" t="s">
        <v>29</v>
      </c>
      <c r="D191" s="10" t="s">
        <v>133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>
        <v>24</v>
      </c>
      <c r="K191" s="10">
        <f>J191</f>
        <v>24</v>
      </c>
      <c r="L191" s="10">
        <f>J191</f>
        <v>24</v>
      </c>
      <c r="M191" s="10" t="s">
        <v>21</v>
      </c>
      <c r="N191" s="10" t="s">
        <v>21</v>
      </c>
      <c r="O191" s="10" t="s">
        <v>21</v>
      </c>
      <c r="P191" s="12">
        <v>10</v>
      </c>
      <c r="Q191" s="42">
        <f>J191*0.1</f>
        <v>2</v>
      </c>
    </row>
    <row r="192" spans="1:17" ht="75" hidden="1">
      <c r="A192" s="28" t="s">
        <v>384</v>
      </c>
      <c r="B192" s="224" t="s">
        <v>97</v>
      </c>
      <c r="C192" s="1" t="s">
        <v>383</v>
      </c>
      <c r="D192" s="224" t="s">
        <v>133</v>
      </c>
      <c r="E192" s="225" t="s">
        <v>98</v>
      </c>
      <c r="F192" s="224" t="s">
        <v>66</v>
      </c>
      <c r="G192" s="224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idden="1">
      <c r="A193" s="14"/>
      <c r="B193" s="12"/>
      <c r="C193" s="10"/>
      <c r="D193" s="10"/>
      <c r="E193" s="12"/>
      <c r="F193" s="12"/>
      <c r="G193" s="10"/>
      <c r="H193" s="10"/>
      <c r="I193" s="15"/>
      <c r="J193" s="10"/>
      <c r="K193" s="10"/>
      <c r="L193" s="10"/>
      <c r="M193" s="10"/>
      <c r="N193" s="10"/>
      <c r="O193" s="10"/>
      <c r="P193" s="6"/>
      <c r="Q193" s="42">
        <f t="shared" si="9"/>
        <v>0</v>
      </c>
    </row>
    <row r="194" spans="1:17" ht="23.25" customHeight="1">
      <c r="A194" s="14" t="s">
        <v>34</v>
      </c>
      <c r="B194" s="12"/>
      <c r="C194" s="10"/>
      <c r="D194" s="10"/>
      <c r="E194" s="12"/>
      <c r="F194" s="12"/>
      <c r="G194" s="10"/>
      <c r="H194" s="10"/>
      <c r="I194" s="15"/>
      <c r="J194" s="10">
        <f>SUM(J189:J193)</f>
        <v>24</v>
      </c>
      <c r="K194" s="10">
        <f>SUM(K189:K193)</f>
        <v>24</v>
      </c>
      <c r="L194" s="10">
        <f>SUM(L189:L193)</f>
        <v>24</v>
      </c>
      <c r="M194" s="10"/>
      <c r="N194" s="10"/>
      <c r="O194" s="10"/>
      <c r="P194" s="12">
        <v>10</v>
      </c>
      <c r="Q194" s="42">
        <f>J194*0.1</f>
        <v>2</v>
      </c>
    </row>
    <row r="195" spans="1:17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  <c r="N195" s="268"/>
      <c r="O195" s="268"/>
      <c r="P195" s="6"/>
    </row>
    <row r="196" spans="1:17">
      <c r="A196" s="265" t="s">
        <v>35</v>
      </c>
      <c r="B196" s="265"/>
      <c r="C196" s="265"/>
      <c r="D196" s="265"/>
      <c r="E196" s="265"/>
      <c r="F196" s="265"/>
      <c r="G196" s="265"/>
      <c r="H196" s="265"/>
      <c r="I196" s="265"/>
      <c r="J196" s="265"/>
      <c r="K196" s="265"/>
      <c r="L196" s="265"/>
      <c r="M196" s="265"/>
      <c r="N196" s="265"/>
      <c r="O196" s="265"/>
      <c r="P196" s="6"/>
    </row>
    <row r="197" spans="1:17">
      <c r="A197" s="237" t="s">
        <v>36</v>
      </c>
      <c r="B197" s="237"/>
      <c r="C197" s="237"/>
      <c r="D197" s="237"/>
      <c r="E197" s="237"/>
      <c r="F197" s="266"/>
      <c r="G197" s="266"/>
      <c r="H197" s="266"/>
      <c r="I197" s="266"/>
      <c r="J197" s="266"/>
      <c r="K197" s="266"/>
      <c r="L197" s="6"/>
      <c r="M197" s="6"/>
      <c r="N197" s="6"/>
      <c r="O197" s="6"/>
      <c r="P197" s="6"/>
    </row>
    <row r="198" spans="1:17">
      <c r="A198" s="10" t="s">
        <v>37</v>
      </c>
      <c r="B198" s="10" t="s">
        <v>38</v>
      </c>
      <c r="C198" s="10" t="s">
        <v>39</v>
      </c>
      <c r="D198" s="10" t="s">
        <v>40</v>
      </c>
      <c r="E198" s="237" t="s">
        <v>22</v>
      </c>
      <c r="F198" s="266"/>
      <c r="G198" s="266"/>
      <c r="H198" s="266"/>
      <c r="I198" s="266"/>
      <c r="J198" s="266"/>
      <c r="K198" s="266"/>
      <c r="L198" s="6"/>
      <c r="M198" s="6"/>
      <c r="N198" s="6"/>
      <c r="O198" s="6"/>
      <c r="P198" s="6"/>
    </row>
    <row r="199" spans="1:17">
      <c r="A199" s="10">
        <v>1</v>
      </c>
      <c r="B199" s="10">
        <v>2</v>
      </c>
      <c r="C199" s="10">
        <v>3</v>
      </c>
      <c r="D199" s="10">
        <v>4</v>
      </c>
      <c r="E199" s="237">
        <v>5</v>
      </c>
      <c r="F199" s="266"/>
      <c r="G199" s="266"/>
      <c r="H199" s="266"/>
      <c r="I199" s="266"/>
      <c r="J199" s="266"/>
      <c r="K199" s="266"/>
      <c r="L199" s="6"/>
      <c r="M199" s="6"/>
      <c r="N199" s="6"/>
      <c r="O199" s="6"/>
      <c r="P199" s="6"/>
    </row>
    <row r="200" spans="1:17">
      <c r="A200" s="10" t="s">
        <v>21</v>
      </c>
      <c r="B200" s="10" t="s">
        <v>21</v>
      </c>
      <c r="C200" s="10" t="s">
        <v>21</v>
      </c>
      <c r="D200" s="10" t="s">
        <v>21</v>
      </c>
      <c r="E200" s="237" t="s">
        <v>21</v>
      </c>
      <c r="F200" s="241"/>
      <c r="G200" s="241"/>
      <c r="H200" s="241"/>
      <c r="I200" s="241"/>
      <c r="J200" s="241"/>
      <c r="K200" s="241"/>
      <c r="L200" s="6"/>
      <c r="M200" s="6"/>
      <c r="N200" s="6"/>
      <c r="O200" s="6"/>
      <c r="P200" s="6"/>
    </row>
    <row r="201" spans="1:17">
      <c r="A201" s="265" t="s">
        <v>41</v>
      </c>
      <c r="B201" s="265"/>
      <c r="C201" s="265"/>
      <c r="D201" s="265"/>
      <c r="E201" s="265"/>
      <c r="F201" s="265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7">
      <c r="A202" s="286" t="s">
        <v>42</v>
      </c>
      <c r="B202" s="286"/>
      <c r="C202" s="286"/>
      <c r="D202" s="286"/>
      <c r="E202" s="286"/>
      <c r="F202" s="286"/>
      <c r="G202" s="286"/>
      <c r="H202" s="286"/>
      <c r="I202" s="286"/>
      <c r="J202" s="286"/>
      <c r="K202" s="286"/>
      <c r="L202" s="16"/>
      <c r="M202" s="16"/>
      <c r="N202" s="16"/>
      <c r="O202" s="16"/>
      <c r="P202" s="6"/>
    </row>
    <row r="203" spans="1:17" ht="85.5" customHeight="1">
      <c r="A203" s="286" t="s">
        <v>394</v>
      </c>
      <c r="B203" s="286"/>
      <c r="C203" s="286"/>
      <c r="D203" s="286"/>
      <c r="E203" s="286"/>
      <c r="F203" s="286"/>
      <c r="G203" s="286"/>
      <c r="H203" s="286"/>
      <c r="I203" s="286"/>
      <c r="J203" s="286"/>
      <c r="K203" s="286"/>
      <c r="L203" s="16"/>
      <c r="M203" s="16"/>
      <c r="N203" s="16"/>
      <c r="O203" s="16"/>
      <c r="P203" s="6"/>
    </row>
    <row r="204" spans="1:17" ht="16.5" customHeight="1">
      <c r="A204" s="288" t="s">
        <v>44</v>
      </c>
      <c r="B204" s="288"/>
      <c r="C204" s="288"/>
      <c r="D204" s="288"/>
      <c r="E204" s="288"/>
      <c r="F204" s="288"/>
      <c r="G204" s="288"/>
      <c r="H204" s="288"/>
      <c r="I204" s="288"/>
      <c r="J204" s="288"/>
      <c r="K204" s="288"/>
      <c r="L204" s="16"/>
      <c r="M204" s="16"/>
      <c r="N204" s="16"/>
      <c r="O204" s="16"/>
      <c r="P204" s="6"/>
    </row>
    <row r="205" spans="1:17">
      <c r="A205" s="265" t="s">
        <v>45</v>
      </c>
      <c r="B205" s="265"/>
      <c r="C205" s="265"/>
      <c r="D205" s="265"/>
      <c r="E205" s="265"/>
      <c r="F205" s="265"/>
      <c r="G205" s="265"/>
      <c r="H205" s="265"/>
      <c r="I205" s="265"/>
      <c r="J205" s="6"/>
      <c r="K205" s="6"/>
      <c r="L205" s="6"/>
      <c r="M205" s="6"/>
      <c r="N205" s="6"/>
      <c r="O205" s="6"/>
      <c r="P205" s="6"/>
    </row>
    <row r="206" spans="1:17">
      <c r="A206" s="241" t="s">
        <v>46</v>
      </c>
      <c r="B206" s="241"/>
      <c r="C206" s="241"/>
      <c r="D206" s="241"/>
      <c r="E206" s="241" t="s">
        <v>47</v>
      </c>
      <c r="F206" s="241"/>
      <c r="G206" s="241"/>
      <c r="H206" s="241" t="s">
        <v>48</v>
      </c>
      <c r="I206" s="241"/>
      <c r="J206" s="241"/>
      <c r="K206" s="241"/>
      <c r="L206" s="241"/>
      <c r="M206" s="6"/>
      <c r="N206" s="6"/>
      <c r="O206" s="6"/>
      <c r="P206" s="6"/>
    </row>
    <row r="207" spans="1:17">
      <c r="A207" s="238">
        <v>1</v>
      </c>
      <c r="B207" s="239"/>
      <c r="C207" s="239"/>
      <c r="D207" s="240"/>
      <c r="E207" s="238">
        <v>2</v>
      </c>
      <c r="F207" s="239"/>
      <c r="G207" s="240"/>
      <c r="H207" s="262">
        <v>3</v>
      </c>
      <c r="I207" s="263"/>
      <c r="J207" s="263"/>
      <c r="K207" s="263"/>
      <c r="L207" s="264"/>
    </row>
    <row r="208" spans="1:17" ht="57.75" customHeight="1">
      <c r="A208" s="242" t="s">
        <v>414</v>
      </c>
      <c r="B208" s="243"/>
      <c r="C208" s="243"/>
      <c r="D208" s="244"/>
      <c r="E208" s="238" t="s">
        <v>50</v>
      </c>
      <c r="F208" s="239"/>
      <c r="G208" s="240"/>
      <c r="H208" s="238" t="s">
        <v>51</v>
      </c>
      <c r="I208" s="239"/>
      <c r="J208" s="239"/>
      <c r="K208" s="239"/>
      <c r="L208" s="240"/>
    </row>
    <row r="209" spans="1:16" ht="63.75" customHeight="1">
      <c r="A209" s="242" t="s">
        <v>414</v>
      </c>
      <c r="B209" s="243"/>
      <c r="C209" s="243"/>
      <c r="D209" s="244"/>
      <c r="E209" s="238" t="s">
        <v>52</v>
      </c>
      <c r="F209" s="239"/>
      <c r="G209" s="240"/>
      <c r="H209" s="238" t="s">
        <v>53</v>
      </c>
      <c r="I209" s="239"/>
      <c r="J209" s="239"/>
      <c r="K209" s="239"/>
      <c r="L209" s="240"/>
    </row>
    <row r="210" spans="1:16" ht="57.75" customHeight="1">
      <c r="A210" s="242" t="s">
        <v>414</v>
      </c>
      <c r="B210" s="243"/>
      <c r="C210" s="243"/>
      <c r="D210" s="244"/>
      <c r="E210" s="238" t="s">
        <v>56</v>
      </c>
      <c r="F210" s="239"/>
      <c r="G210" s="240"/>
      <c r="H210" s="238" t="s">
        <v>51</v>
      </c>
      <c r="I210" s="239"/>
      <c r="J210" s="239"/>
      <c r="K210" s="239"/>
      <c r="L210" s="240"/>
    </row>
    <row r="211" spans="1:16" ht="45" customHeight="1">
      <c r="A211" s="242" t="s">
        <v>415</v>
      </c>
      <c r="B211" s="243"/>
      <c r="C211" s="243"/>
      <c r="D211" s="244"/>
      <c r="E211" s="238" t="s">
        <v>54</v>
      </c>
      <c r="F211" s="239"/>
      <c r="G211" s="240"/>
      <c r="H211" s="262" t="s">
        <v>173</v>
      </c>
      <c r="I211" s="263"/>
      <c r="J211" s="263"/>
      <c r="K211" s="263"/>
      <c r="L211" s="264"/>
    </row>
    <row r="212" spans="1:16" ht="41.25" customHeight="1">
      <c r="A212" s="277" t="s">
        <v>95</v>
      </c>
      <c r="B212" s="277"/>
      <c r="C212" s="277"/>
      <c r="D212" s="277"/>
      <c r="E212" s="277"/>
      <c r="F212" s="277"/>
      <c r="G212" s="277"/>
      <c r="H212" s="277"/>
      <c r="I212" s="277"/>
      <c r="J212" s="277"/>
      <c r="K212" s="277"/>
      <c r="L212" s="277"/>
      <c r="M212" s="260" t="s">
        <v>185</v>
      </c>
      <c r="N212" s="241" t="s">
        <v>195</v>
      </c>
      <c r="O212" s="6"/>
      <c r="P212" s="6"/>
    </row>
    <row r="213" spans="1:16" ht="18" customHeight="1">
      <c r="A213" s="265" t="s">
        <v>58</v>
      </c>
      <c r="B213" s="265"/>
      <c r="C213" s="265"/>
      <c r="D213" s="265"/>
      <c r="E213" s="265"/>
      <c r="F213" s="265"/>
      <c r="G213" s="265"/>
      <c r="H213" s="265"/>
      <c r="I213" s="265"/>
      <c r="J213" s="265"/>
      <c r="K213" s="265"/>
      <c r="L213" s="265"/>
      <c r="M213" s="261"/>
      <c r="N213" s="241"/>
      <c r="O213" s="6"/>
    </row>
    <row r="214" spans="1:16">
      <c r="A214" s="265" t="s">
        <v>8</v>
      </c>
      <c r="B214" s="265"/>
      <c r="C214" s="265"/>
      <c r="D214" s="265"/>
      <c r="E214" s="265"/>
      <c r="F214" s="265"/>
      <c r="G214" s="265"/>
      <c r="H214" s="265"/>
      <c r="I214" s="265"/>
      <c r="J214" s="265"/>
      <c r="K214" s="265"/>
      <c r="L214" s="265"/>
      <c r="M214" s="261"/>
      <c r="N214" s="241"/>
      <c r="O214" s="6"/>
    </row>
    <row r="215" spans="1:16">
      <c r="A215" s="265" t="s">
        <v>9</v>
      </c>
      <c r="B215" s="265"/>
      <c r="C215" s="265"/>
      <c r="D215" s="265"/>
      <c r="E215" s="265"/>
      <c r="F215" s="265"/>
      <c r="G215" s="265"/>
      <c r="H215" s="265"/>
      <c r="I215" s="265"/>
      <c r="J215" s="265"/>
      <c r="K215" s="265"/>
      <c r="L215" s="265"/>
      <c r="M215" s="6"/>
      <c r="N215" s="9"/>
      <c r="O215" s="6"/>
    </row>
    <row r="216" spans="1:16">
      <c r="A216" s="265" t="s">
        <v>233</v>
      </c>
      <c r="B216" s="265"/>
      <c r="C216" s="265"/>
      <c r="D216" s="265"/>
      <c r="E216" s="265"/>
      <c r="F216" s="265"/>
      <c r="G216" s="265"/>
      <c r="H216" s="265"/>
      <c r="I216" s="265"/>
      <c r="J216" s="265"/>
      <c r="K216" s="6"/>
      <c r="L216" s="6"/>
      <c r="M216" s="6"/>
      <c r="N216" s="9"/>
      <c r="O216" s="6"/>
    </row>
    <row r="217" spans="1:16" ht="99.75" customHeight="1">
      <c r="A217" s="237" t="s">
        <v>10</v>
      </c>
      <c r="B217" s="237" t="s">
        <v>11</v>
      </c>
      <c r="C217" s="237"/>
      <c r="D217" s="237"/>
      <c r="E217" s="237" t="s">
        <v>12</v>
      </c>
      <c r="F217" s="237"/>
      <c r="G217" s="237" t="s">
        <v>13</v>
      </c>
      <c r="H217" s="237"/>
      <c r="I217" s="237"/>
      <c r="J217" s="237" t="s">
        <v>14</v>
      </c>
      <c r="K217" s="237"/>
      <c r="L217" s="237"/>
      <c r="M217" s="238" t="s">
        <v>170</v>
      </c>
      <c r="N217" s="240"/>
      <c r="O217" s="6"/>
      <c r="P217" s="6"/>
    </row>
    <row r="218" spans="1:16" ht="59.25" customHeight="1">
      <c r="A218" s="248"/>
      <c r="B218" s="237"/>
      <c r="C218" s="237"/>
      <c r="D218" s="237"/>
      <c r="E218" s="237"/>
      <c r="F218" s="237"/>
      <c r="G218" s="237" t="s">
        <v>15</v>
      </c>
      <c r="H218" s="237" t="s">
        <v>16</v>
      </c>
      <c r="I218" s="237"/>
      <c r="J218" s="237" t="s">
        <v>321</v>
      </c>
      <c r="K218" s="237" t="s">
        <v>322</v>
      </c>
      <c r="L218" s="237" t="s">
        <v>323</v>
      </c>
      <c r="M218" s="241" t="s">
        <v>171</v>
      </c>
      <c r="N218" s="237" t="s">
        <v>172</v>
      </c>
      <c r="O218" s="6"/>
      <c r="P218" s="6"/>
    </row>
    <row r="219" spans="1:16" ht="56.25">
      <c r="A219" s="248"/>
      <c r="B219" s="10" t="s">
        <v>18</v>
      </c>
      <c r="C219" s="10" t="s">
        <v>19</v>
      </c>
      <c r="D219" s="10" t="s">
        <v>21</v>
      </c>
      <c r="E219" s="10" t="s">
        <v>59</v>
      </c>
      <c r="F219" s="10" t="s">
        <v>21</v>
      </c>
      <c r="G219" s="248"/>
      <c r="H219" s="10" t="s">
        <v>22</v>
      </c>
      <c r="I219" s="10" t="s">
        <v>23</v>
      </c>
      <c r="J219" s="237"/>
      <c r="K219" s="237"/>
      <c r="L219" s="248"/>
      <c r="M219" s="241"/>
      <c r="N219" s="237"/>
      <c r="O219" s="6"/>
      <c r="P219" s="6"/>
    </row>
    <row r="220" spans="1:16">
      <c r="A220" s="10">
        <v>1</v>
      </c>
      <c r="B220" s="10">
        <v>2</v>
      </c>
      <c r="C220" s="10">
        <v>3</v>
      </c>
      <c r="D220" s="10">
        <v>4</v>
      </c>
      <c r="E220" s="10">
        <v>5</v>
      </c>
      <c r="F220" s="10">
        <v>6</v>
      </c>
      <c r="G220" s="10">
        <v>7</v>
      </c>
      <c r="H220" s="10">
        <v>8</v>
      </c>
      <c r="I220" s="10">
        <v>9</v>
      </c>
      <c r="J220" s="10">
        <v>10</v>
      </c>
      <c r="K220" s="10">
        <v>11</v>
      </c>
      <c r="L220" s="10">
        <v>12</v>
      </c>
      <c r="M220" s="12">
        <v>13</v>
      </c>
      <c r="N220" s="12">
        <v>14</v>
      </c>
      <c r="O220" s="6"/>
      <c r="P220" s="6"/>
    </row>
    <row r="221" spans="1:16" ht="63" customHeight="1">
      <c r="A221" s="292" t="s">
        <v>125</v>
      </c>
      <c r="B221" s="294" t="s">
        <v>125</v>
      </c>
      <c r="C221" s="294" t="s">
        <v>125</v>
      </c>
      <c r="D221" s="258" t="s">
        <v>21</v>
      </c>
      <c r="E221" s="294" t="s">
        <v>125</v>
      </c>
      <c r="F221" s="258" t="s">
        <v>21</v>
      </c>
      <c r="G221" s="11" t="s">
        <v>112</v>
      </c>
      <c r="H221" s="10" t="s">
        <v>113</v>
      </c>
      <c r="I221" s="10">
        <v>744</v>
      </c>
      <c r="J221" s="10">
        <v>95</v>
      </c>
      <c r="K221" s="10">
        <v>95</v>
      </c>
      <c r="L221" s="10">
        <v>95</v>
      </c>
      <c r="M221" s="12">
        <v>10</v>
      </c>
      <c r="N221" s="42">
        <v>10</v>
      </c>
      <c r="O221" s="6"/>
      <c r="P221" s="6"/>
    </row>
    <row r="222" spans="1:16" ht="141.75">
      <c r="A222" s="293"/>
      <c r="B222" s="295"/>
      <c r="C222" s="295"/>
      <c r="D222" s="259"/>
      <c r="E222" s="295"/>
      <c r="F222" s="259"/>
      <c r="G222" s="11" t="s">
        <v>123</v>
      </c>
      <c r="H222" s="10" t="s">
        <v>113</v>
      </c>
      <c r="I222" s="10">
        <v>744</v>
      </c>
      <c r="J222" s="10">
        <v>100</v>
      </c>
      <c r="K222" s="10">
        <v>100</v>
      </c>
      <c r="L222" s="10">
        <v>100</v>
      </c>
      <c r="M222" s="12">
        <v>10</v>
      </c>
      <c r="N222" s="42">
        <v>10</v>
      </c>
      <c r="O222" s="6"/>
      <c r="P222" s="6"/>
    </row>
    <row r="223" spans="1:16">
      <c r="A223" s="272"/>
      <c r="B223" s="272"/>
      <c r="C223" s="272"/>
      <c r="D223" s="272"/>
      <c r="E223" s="272"/>
      <c r="F223" s="272"/>
      <c r="G223" s="272"/>
      <c r="H223" s="272"/>
      <c r="I223" s="272"/>
      <c r="J223" s="272"/>
      <c r="K223" s="272"/>
      <c r="L223" s="272"/>
      <c r="M223" s="272"/>
      <c r="N223" s="272"/>
      <c r="O223" s="272"/>
      <c r="P223" s="6"/>
    </row>
    <row r="224" spans="1:16">
      <c r="A224" s="265" t="s">
        <v>190</v>
      </c>
      <c r="B224" s="265"/>
      <c r="C224" s="265"/>
      <c r="D224" s="265"/>
      <c r="E224" s="265"/>
      <c r="F224" s="265"/>
      <c r="G224" s="265"/>
      <c r="H224" s="265"/>
      <c r="I224" s="265"/>
      <c r="J224" s="265"/>
      <c r="K224" s="6"/>
      <c r="L224" s="6"/>
      <c r="M224" s="6"/>
      <c r="N224" s="6"/>
      <c r="O224" s="6"/>
      <c r="P224" s="6"/>
    </row>
    <row r="225" spans="1:17" ht="45" customHeight="1">
      <c r="A225" s="237" t="s">
        <v>10</v>
      </c>
      <c r="B225" s="237" t="s">
        <v>11</v>
      </c>
      <c r="C225" s="237"/>
      <c r="D225" s="237"/>
      <c r="E225" s="237" t="s">
        <v>12</v>
      </c>
      <c r="F225" s="237"/>
      <c r="G225" s="237" t="s">
        <v>24</v>
      </c>
      <c r="H225" s="237"/>
      <c r="I225" s="237"/>
      <c r="J225" s="237" t="s">
        <v>25</v>
      </c>
      <c r="K225" s="237"/>
      <c r="L225" s="237"/>
      <c r="M225" s="237" t="s">
        <v>26</v>
      </c>
      <c r="N225" s="237"/>
      <c r="O225" s="237"/>
      <c r="P225" s="238" t="s">
        <v>170</v>
      </c>
      <c r="Q225" s="240"/>
    </row>
    <row r="226" spans="1:17" ht="63" customHeight="1">
      <c r="A226" s="248"/>
      <c r="B226" s="237"/>
      <c r="C226" s="237"/>
      <c r="D226" s="237"/>
      <c r="E226" s="237"/>
      <c r="F226" s="237"/>
      <c r="G226" s="237" t="s">
        <v>60</v>
      </c>
      <c r="H226" s="237" t="s">
        <v>16</v>
      </c>
      <c r="I226" s="237"/>
      <c r="J226" s="237" t="s">
        <v>321</v>
      </c>
      <c r="K226" s="237" t="s">
        <v>322</v>
      </c>
      <c r="L226" s="237" t="s">
        <v>323</v>
      </c>
      <c r="M226" s="237" t="s">
        <v>321</v>
      </c>
      <c r="N226" s="237" t="s">
        <v>322</v>
      </c>
      <c r="O226" s="237" t="s">
        <v>323</v>
      </c>
      <c r="P226" s="237" t="s">
        <v>171</v>
      </c>
      <c r="Q226" s="237" t="s">
        <v>172</v>
      </c>
    </row>
    <row r="227" spans="1:17" ht="52.5" customHeight="1">
      <c r="A227" s="248"/>
      <c r="B227" s="10" t="s">
        <v>18</v>
      </c>
      <c r="C227" s="10" t="s">
        <v>19</v>
      </c>
      <c r="D227" s="10" t="s">
        <v>21</v>
      </c>
      <c r="E227" s="10" t="s">
        <v>59</v>
      </c>
      <c r="F227" s="10" t="s">
        <v>21</v>
      </c>
      <c r="G227" s="248"/>
      <c r="H227" s="10" t="s">
        <v>28</v>
      </c>
      <c r="I227" s="10" t="s">
        <v>23</v>
      </c>
      <c r="J227" s="237"/>
      <c r="K227" s="237"/>
      <c r="L227" s="248"/>
      <c r="M227" s="237"/>
      <c r="N227" s="237"/>
      <c r="O227" s="248"/>
      <c r="P227" s="237"/>
      <c r="Q227" s="237"/>
    </row>
    <row r="228" spans="1:17">
      <c r="A228" s="10">
        <v>1</v>
      </c>
      <c r="B228" s="10">
        <v>2</v>
      </c>
      <c r="C228" s="10">
        <v>3</v>
      </c>
      <c r="D228" s="10">
        <v>4</v>
      </c>
      <c r="E228" s="10">
        <v>5</v>
      </c>
      <c r="F228" s="10">
        <v>6</v>
      </c>
      <c r="G228" s="10">
        <v>7</v>
      </c>
      <c r="H228" s="10">
        <v>8</v>
      </c>
      <c r="I228" s="10">
        <v>9</v>
      </c>
      <c r="J228" s="10">
        <v>10</v>
      </c>
      <c r="K228" s="10">
        <v>11</v>
      </c>
      <c r="L228" s="10">
        <v>12</v>
      </c>
      <c r="M228" s="10">
        <v>13</v>
      </c>
      <c r="N228" s="10">
        <v>14</v>
      </c>
      <c r="O228" s="10">
        <v>15</v>
      </c>
      <c r="P228" s="35">
        <v>16</v>
      </c>
      <c r="Q228" s="35">
        <v>17</v>
      </c>
    </row>
    <row r="229" spans="1:17" ht="56.25" hidden="1">
      <c r="A229" s="43" t="s">
        <v>196</v>
      </c>
      <c r="B229" s="1" t="s">
        <v>134</v>
      </c>
      <c r="C229" s="1" t="s">
        <v>132</v>
      </c>
      <c r="D229" s="12" t="s">
        <v>21</v>
      </c>
      <c r="E229" s="10" t="s">
        <v>66</v>
      </c>
      <c r="F229" s="12" t="s">
        <v>21</v>
      </c>
      <c r="G229" s="10" t="s">
        <v>63</v>
      </c>
      <c r="H229" s="10" t="s">
        <v>32</v>
      </c>
      <c r="I229" s="2" t="s">
        <v>126</v>
      </c>
      <c r="J229" s="10"/>
      <c r="K229" s="10"/>
      <c r="L229" s="10"/>
      <c r="M229" s="18" t="s">
        <v>21</v>
      </c>
      <c r="N229" s="18" t="s">
        <v>21</v>
      </c>
      <c r="O229" s="18" t="s">
        <v>21</v>
      </c>
      <c r="P229" s="12">
        <v>5</v>
      </c>
      <c r="Q229" s="42">
        <f>J229*0.1</f>
        <v>0</v>
      </c>
    </row>
    <row r="230" spans="1:17" ht="75" hidden="1">
      <c r="A230" s="43" t="s">
        <v>197</v>
      </c>
      <c r="B230" s="1" t="s">
        <v>65</v>
      </c>
      <c r="C230" s="1" t="s">
        <v>132</v>
      </c>
      <c r="D230" s="12" t="s">
        <v>21</v>
      </c>
      <c r="E230" s="10" t="s">
        <v>66</v>
      </c>
      <c r="F230" s="12" t="s">
        <v>21</v>
      </c>
      <c r="G230" s="10" t="s">
        <v>63</v>
      </c>
      <c r="H230" s="10" t="s">
        <v>32</v>
      </c>
      <c r="I230" s="2" t="s">
        <v>126</v>
      </c>
      <c r="J230" s="10"/>
      <c r="K230" s="10"/>
      <c r="L230" s="10"/>
      <c r="M230" s="18" t="s">
        <v>21</v>
      </c>
      <c r="N230" s="18" t="s">
        <v>21</v>
      </c>
      <c r="O230" s="18" t="s">
        <v>21</v>
      </c>
      <c r="P230" s="12"/>
      <c r="Q230" s="42">
        <f t="shared" ref="Q230:Q248" si="10">J230*0.1</f>
        <v>0</v>
      </c>
    </row>
    <row r="231" spans="1:17" ht="37.5" hidden="1">
      <c r="A231" s="43" t="s">
        <v>198</v>
      </c>
      <c r="B231" s="1" t="s">
        <v>64</v>
      </c>
      <c r="C231" s="1" t="s">
        <v>132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126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>
        <v>10</v>
      </c>
      <c r="Q231" s="42">
        <f t="shared" si="10"/>
        <v>0</v>
      </c>
    </row>
    <row r="232" spans="1:17" ht="93.75" hidden="1">
      <c r="A232" s="43" t="s">
        <v>199</v>
      </c>
      <c r="B232" s="1" t="s">
        <v>135</v>
      </c>
      <c r="C232" s="1" t="s">
        <v>132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126</v>
      </c>
      <c r="J232" s="10"/>
      <c r="K232" s="10"/>
      <c r="L232" s="10"/>
      <c r="M232" s="20" t="s">
        <v>136</v>
      </c>
      <c r="N232" s="20" t="s">
        <v>136</v>
      </c>
      <c r="O232" s="20" t="s">
        <v>136</v>
      </c>
      <c r="P232" s="12">
        <v>10</v>
      </c>
      <c r="Q232" s="42">
        <f t="shared" si="10"/>
        <v>0</v>
      </c>
    </row>
    <row r="233" spans="1:17" ht="75" hidden="1">
      <c r="A233" s="43" t="s">
        <v>200</v>
      </c>
      <c r="B233" s="1" t="s">
        <v>61</v>
      </c>
      <c r="C233" s="1" t="s">
        <v>132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126</v>
      </c>
      <c r="J233" s="10"/>
      <c r="K233" s="10"/>
      <c r="L233" s="10"/>
      <c r="M233" s="20" t="s">
        <v>137</v>
      </c>
      <c r="N233" s="20" t="s">
        <v>137</v>
      </c>
      <c r="O233" s="20" t="s">
        <v>137</v>
      </c>
      <c r="P233" s="12">
        <v>10</v>
      </c>
      <c r="Q233" s="42">
        <f t="shared" si="10"/>
        <v>0</v>
      </c>
    </row>
    <row r="234" spans="1:17" ht="56.25" hidden="1">
      <c r="A234" s="43"/>
      <c r="B234" s="1" t="s">
        <v>134</v>
      </c>
      <c r="C234" s="1" t="s">
        <v>132</v>
      </c>
      <c r="D234" s="12" t="s">
        <v>21</v>
      </c>
      <c r="E234" s="10" t="s">
        <v>62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10</v>
      </c>
      <c r="Q234" s="42">
        <f t="shared" si="10"/>
        <v>0</v>
      </c>
    </row>
    <row r="235" spans="1:17" ht="75" hidden="1">
      <c r="A235" s="43"/>
      <c r="B235" s="1" t="s">
        <v>65</v>
      </c>
      <c r="C235" s="1" t="s">
        <v>132</v>
      </c>
      <c r="D235" s="12" t="s">
        <v>21</v>
      </c>
      <c r="E235" s="10" t="s">
        <v>62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si="10"/>
        <v>0</v>
      </c>
    </row>
    <row r="236" spans="1:17" ht="56.25" hidden="1">
      <c r="A236" s="43"/>
      <c r="B236" s="1" t="s">
        <v>64</v>
      </c>
      <c r="C236" s="1" t="s">
        <v>132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5</v>
      </c>
      <c r="Q236" s="42">
        <f t="shared" si="10"/>
        <v>0</v>
      </c>
    </row>
    <row r="237" spans="1:17" ht="93.75" hidden="1">
      <c r="A237" s="43"/>
      <c r="B237" s="1" t="s">
        <v>135</v>
      </c>
      <c r="C237" s="1" t="s">
        <v>132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138</v>
      </c>
      <c r="N237" s="20" t="s">
        <v>138</v>
      </c>
      <c r="O237" s="20" t="s">
        <v>138</v>
      </c>
      <c r="P237" s="12">
        <v>6</v>
      </c>
      <c r="Q237" s="42">
        <f t="shared" si="10"/>
        <v>0</v>
      </c>
    </row>
    <row r="238" spans="1:17" ht="75" hidden="1">
      <c r="A238" s="43"/>
      <c r="B238" s="1" t="s">
        <v>61</v>
      </c>
      <c r="C238" s="1" t="s">
        <v>132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139</v>
      </c>
      <c r="N238" s="20" t="s">
        <v>139</v>
      </c>
      <c r="O238" s="20" t="s">
        <v>139</v>
      </c>
      <c r="P238" s="12">
        <v>7</v>
      </c>
      <c r="Q238" s="42">
        <f t="shared" si="10"/>
        <v>0</v>
      </c>
    </row>
    <row r="239" spans="1:17" ht="56.25" hidden="1">
      <c r="A239" s="43" t="s">
        <v>201</v>
      </c>
      <c r="B239" s="1" t="s">
        <v>134</v>
      </c>
      <c r="C239" s="1" t="s">
        <v>133</v>
      </c>
      <c r="D239" s="12" t="s">
        <v>21</v>
      </c>
      <c r="E239" s="10" t="s">
        <v>66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20" t="s">
        <v>21</v>
      </c>
      <c r="N239" s="20" t="s">
        <v>21</v>
      </c>
      <c r="O239" s="20" t="s">
        <v>21</v>
      </c>
      <c r="P239" s="12">
        <v>8</v>
      </c>
      <c r="Q239" s="42">
        <f t="shared" si="10"/>
        <v>0</v>
      </c>
    </row>
    <row r="240" spans="1:17" ht="55.5" hidden="1" customHeight="1">
      <c r="A240" s="43" t="s">
        <v>202</v>
      </c>
      <c r="B240" s="1" t="s">
        <v>65</v>
      </c>
      <c r="C240" s="1" t="s">
        <v>133</v>
      </c>
      <c r="D240" s="12" t="s">
        <v>21</v>
      </c>
      <c r="E240" s="10" t="s">
        <v>66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20" t="s">
        <v>21</v>
      </c>
      <c r="N240" s="20" t="s">
        <v>21</v>
      </c>
      <c r="O240" s="20" t="s">
        <v>21</v>
      </c>
      <c r="P240" s="12">
        <v>9</v>
      </c>
      <c r="Q240" s="42">
        <f t="shared" si="10"/>
        <v>0</v>
      </c>
    </row>
    <row r="241" spans="1:17" ht="37.5" hidden="1">
      <c r="A241" s="43" t="s">
        <v>203</v>
      </c>
      <c r="B241" s="1" t="s">
        <v>64</v>
      </c>
      <c r="C241" s="1" t="s">
        <v>133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10</v>
      </c>
      <c r="Q241" s="42">
        <f t="shared" si="10"/>
        <v>0</v>
      </c>
    </row>
    <row r="242" spans="1:17" ht="93.75">
      <c r="A242" s="43" t="s">
        <v>204</v>
      </c>
      <c r="B242" s="1" t="s">
        <v>135</v>
      </c>
      <c r="C242" s="1" t="s">
        <v>133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>
        <v>5</v>
      </c>
      <c r="K242" s="10">
        <f>J242</f>
        <v>5</v>
      </c>
      <c r="L242" s="10">
        <f>J242</f>
        <v>5</v>
      </c>
      <c r="M242" s="20" t="s">
        <v>332</v>
      </c>
      <c r="N242" s="20" t="s">
        <v>332</v>
      </c>
      <c r="O242" s="20" t="s">
        <v>332</v>
      </c>
      <c r="P242" s="12">
        <v>10</v>
      </c>
      <c r="Q242" s="42">
        <f t="shared" si="10"/>
        <v>1</v>
      </c>
    </row>
    <row r="243" spans="1:17" ht="75">
      <c r="A243" s="43" t="s">
        <v>205</v>
      </c>
      <c r="B243" s="1" t="s">
        <v>61</v>
      </c>
      <c r="C243" s="1" t="s">
        <v>133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>
        <v>19</v>
      </c>
      <c r="K243" s="10">
        <f>J243</f>
        <v>19</v>
      </c>
      <c r="L243" s="10">
        <f>J243</f>
        <v>19</v>
      </c>
      <c r="M243" s="20" t="s">
        <v>333</v>
      </c>
      <c r="N243" s="20" t="s">
        <v>333</v>
      </c>
      <c r="O243" s="20" t="s">
        <v>333</v>
      </c>
      <c r="P243" s="12">
        <v>10</v>
      </c>
      <c r="Q243" s="42">
        <f t="shared" si="10"/>
        <v>2</v>
      </c>
    </row>
    <row r="244" spans="1:17" ht="56.25" hidden="1">
      <c r="A244" s="43"/>
      <c r="B244" s="1" t="s">
        <v>134</v>
      </c>
      <c r="C244" s="1" t="s">
        <v>133</v>
      </c>
      <c r="D244" s="12" t="s">
        <v>21</v>
      </c>
      <c r="E244" s="10" t="s">
        <v>62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13</v>
      </c>
      <c r="Q244" s="42">
        <f t="shared" si="10"/>
        <v>0</v>
      </c>
    </row>
    <row r="245" spans="1:17" ht="75" hidden="1">
      <c r="A245" s="43"/>
      <c r="B245" s="1" t="s">
        <v>65</v>
      </c>
      <c r="C245" s="1" t="s">
        <v>133</v>
      </c>
      <c r="D245" s="12" t="s">
        <v>21</v>
      </c>
      <c r="E245" s="10" t="s">
        <v>62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14</v>
      </c>
      <c r="Q245" s="42">
        <f t="shared" si="10"/>
        <v>0</v>
      </c>
    </row>
    <row r="246" spans="1:17" ht="56.25" hidden="1">
      <c r="A246" s="43"/>
      <c r="B246" s="1" t="s">
        <v>64</v>
      </c>
      <c r="C246" s="1" t="s">
        <v>133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15</v>
      </c>
      <c r="Q246" s="42">
        <f t="shared" si="10"/>
        <v>0</v>
      </c>
    </row>
    <row r="247" spans="1:17" ht="93.75" hidden="1">
      <c r="A247" s="43"/>
      <c r="B247" s="1" t="s">
        <v>135</v>
      </c>
      <c r="C247" s="1" t="s">
        <v>133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138</v>
      </c>
      <c r="N247" s="20" t="s">
        <v>138</v>
      </c>
      <c r="O247" s="20" t="s">
        <v>138</v>
      </c>
      <c r="P247" s="12">
        <v>16</v>
      </c>
      <c r="Q247" s="42">
        <f t="shared" si="10"/>
        <v>0</v>
      </c>
    </row>
    <row r="248" spans="1:17" ht="75" hidden="1">
      <c r="A248" s="43"/>
      <c r="B248" s="1" t="s">
        <v>61</v>
      </c>
      <c r="C248" s="1" t="s">
        <v>133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139</v>
      </c>
      <c r="N248" s="20" t="s">
        <v>139</v>
      </c>
      <c r="O248" s="20" t="s">
        <v>139</v>
      </c>
      <c r="P248" s="12">
        <v>17</v>
      </c>
      <c r="Q248" s="42">
        <f t="shared" si="10"/>
        <v>0</v>
      </c>
    </row>
    <row r="249" spans="1:17" hidden="1">
      <c r="A249" s="14"/>
      <c r="B249" s="10"/>
      <c r="C249" s="10"/>
      <c r="D249" s="12"/>
      <c r="E249" s="10"/>
      <c r="F249" s="12"/>
      <c r="G249" s="10"/>
      <c r="H249" s="10"/>
      <c r="I249" s="15"/>
      <c r="J249" s="10"/>
      <c r="K249" s="10"/>
      <c r="L249" s="10"/>
      <c r="M249" s="10"/>
      <c r="N249" s="10"/>
      <c r="O249" s="10"/>
      <c r="P249" s="12">
        <v>18</v>
      </c>
      <c r="Q249" s="42">
        <f>J249*0.05</f>
        <v>0</v>
      </c>
    </row>
    <row r="250" spans="1:17" ht="21.75" customHeight="1">
      <c r="A250" s="14" t="s">
        <v>34</v>
      </c>
      <c r="B250" s="10"/>
      <c r="C250" s="10"/>
      <c r="D250" s="12"/>
      <c r="E250" s="10"/>
      <c r="F250" s="12"/>
      <c r="G250" s="10"/>
      <c r="H250" s="10"/>
      <c r="I250" s="15"/>
      <c r="J250" s="10">
        <f>SUM(J229:J249)</f>
        <v>24</v>
      </c>
      <c r="K250" s="10">
        <f>SUM(K229:K249)</f>
        <v>24</v>
      </c>
      <c r="L250" s="10">
        <f>SUM(L229:L249)</f>
        <v>24</v>
      </c>
      <c r="M250" s="10"/>
      <c r="N250" s="10"/>
      <c r="O250" s="10"/>
      <c r="P250" s="12">
        <v>5</v>
      </c>
      <c r="Q250" s="42">
        <v>1</v>
      </c>
    </row>
    <row r="251" spans="1:17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  <c r="N251" s="268"/>
      <c r="O251" s="268"/>
      <c r="P251" s="6"/>
    </row>
    <row r="252" spans="1:17">
      <c r="A252" s="6" t="s">
        <v>35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</row>
    <row r="253" spans="1:17">
      <c r="A253" s="237" t="s">
        <v>36</v>
      </c>
      <c r="B253" s="237"/>
      <c r="C253" s="237"/>
      <c r="D253" s="237"/>
      <c r="E253" s="237"/>
      <c r="F253" s="266"/>
      <c r="G253" s="266"/>
      <c r="H253" s="266"/>
      <c r="I253" s="266"/>
      <c r="J253" s="266"/>
      <c r="K253" s="266"/>
      <c r="L253" s="6"/>
      <c r="M253" s="6"/>
      <c r="N253" s="6"/>
      <c r="O253" s="6"/>
      <c r="P253" s="6"/>
    </row>
    <row r="254" spans="1:17">
      <c r="A254" s="10" t="s">
        <v>37</v>
      </c>
      <c r="B254" s="10" t="s">
        <v>38</v>
      </c>
      <c r="C254" s="10" t="s">
        <v>39</v>
      </c>
      <c r="D254" s="10" t="s">
        <v>40</v>
      </c>
      <c r="E254" s="237" t="s">
        <v>22</v>
      </c>
      <c r="F254" s="266"/>
      <c r="G254" s="266"/>
      <c r="H254" s="266"/>
      <c r="I254" s="266"/>
      <c r="J254" s="266"/>
      <c r="K254" s="266"/>
      <c r="L254" s="6"/>
      <c r="M254" s="6"/>
      <c r="N254" s="6"/>
      <c r="O254" s="6"/>
      <c r="P254" s="6"/>
    </row>
    <row r="255" spans="1:17">
      <c r="A255" s="10">
        <v>1</v>
      </c>
      <c r="B255" s="10">
        <v>2</v>
      </c>
      <c r="C255" s="10">
        <v>3</v>
      </c>
      <c r="D255" s="10">
        <v>4</v>
      </c>
      <c r="E255" s="237">
        <v>5</v>
      </c>
      <c r="F255" s="266"/>
      <c r="G255" s="266"/>
      <c r="H255" s="266"/>
      <c r="I255" s="266"/>
      <c r="J255" s="266"/>
      <c r="K255" s="266"/>
      <c r="L255" s="6"/>
      <c r="M255" s="6"/>
      <c r="N255" s="6"/>
      <c r="O255" s="6"/>
      <c r="P255" s="6"/>
    </row>
    <row r="256" spans="1:17" ht="75.75" customHeight="1">
      <c r="A256" s="10" t="s">
        <v>67</v>
      </c>
      <c r="B256" s="10" t="s">
        <v>68</v>
      </c>
      <c r="C256" s="19">
        <v>42443</v>
      </c>
      <c r="D256" s="10">
        <v>529</v>
      </c>
      <c r="E256" s="348" t="s">
        <v>334</v>
      </c>
      <c r="F256" s="349"/>
      <c r="G256" s="349"/>
      <c r="H256" s="349"/>
      <c r="I256" s="349"/>
      <c r="J256" s="349"/>
      <c r="K256" s="349"/>
      <c r="L256" s="6"/>
      <c r="M256" s="6"/>
      <c r="N256" s="6"/>
      <c r="O256" s="6"/>
    </row>
    <row r="257" spans="1:16" ht="66" customHeight="1">
      <c r="A257" s="10" t="s">
        <v>67</v>
      </c>
      <c r="B257" s="10" t="s">
        <v>68</v>
      </c>
      <c r="C257" s="19">
        <v>43823</v>
      </c>
      <c r="D257" s="10">
        <v>2319</v>
      </c>
      <c r="E257" s="289" t="s">
        <v>141</v>
      </c>
      <c r="F257" s="290"/>
      <c r="G257" s="290"/>
      <c r="H257" s="290"/>
      <c r="I257" s="290"/>
      <c r="J257" s="290"/>
      <c r="K257" s="291"/>
      <c r="L257" s="6"/>
      <c r="M257" s="6"/>
      <c r="N257" s="6"/>
      <c r="O257" s="6"/>
    </row>
    <row r="258" spans="1:16">
      <c r="A258" s="265" t="s">
        <v>41</v>
      </c>
      <c r="B258" s="265"/>
      <c r="C258" s="265"/>
      <c r="D258" s="265"/>
      <c r="E258" s="265"/>
      <c r="F258" s="265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>
      <c r="A259" s="286" t="s">
        <v>42</v>
      </c>
      <c r="B259" s="286"/>
      <c r="C259" s="286"/>
      <c r="D259" s="286"/>
      <c r="E259" s="286"/>
      <c r="F259" s="286"/>
      <c r="G259" s="286"/>
      <c r="H259" s="286"/>
      <c r="I259" s="286"/>
      <c r="J259" s="286"/>
      <c r="K259" s="286"/>
      <c r="L259" s="16"/>
      <c r="M259" s="16"/>
      <c r="N259" s="16"/>
      <c r="O259" s="16"/>
      <c r="P259" s="6"/>
    </row>
    <row r="260" spans="1:16" ht="81.75" customHeight="1">
      <c r="A260" s="286" t="s">
        <v>394</v>
      </c>
      <c r="B260" s="286"/>
      <c r="C260" s="286"/>
      <c r="D260" s="286"/>
      <c r="E260" s="286"/>
      <c r="F260" s="286"/>
      <c r="G260" s="286"/>
      <c r="H260" s="286"/>
      <c r="I260" s="286"/>
      <c r="J260" s="286"/>
      <c r="K260" s="286"/>
      <c r="L260" s="16"/>
      <c r="M260" s="16"/>
      <c r="N260" s="16"/>
      <c r="O260" s="16"/>
      <c r="P260" s="6"/>
    </row>
    <row r="261" spans="1:16" ht="17.25" customHeight="1">
      <c r="A261" s="288" t="s">
        <v>44</v>
      </c>
      <c r="B261" s="288"/>
      <c r="C261" s="288"/>
      <c r="D261" s="288"/>
      <c r="E261" s="288"/>
      <c r="F261" s="288"/>
      <c r="G261" s="288"/>
      <c r="H261" s="288"/>
      <c r="I261" s="288"/>
      <c r="J261" s="288"/>
      <c r="K261" s="288"/>
      <c r="L261" s="16"/>
      <c r="M261" s="16"/>
      <c r="N261" s="16"/>
      <c r="O261" s="16"/>
      <c r="P261" s="6"/>
    </row>
    <row r="262" spans="1:16">
      <c r="A262" s="265" t="s">
        <v>45</v>
      </c>
      <c r="B262" s="265"/>
      <c r="C262" s="265"/>
      <c r="D262" s="265"/>
      <c r="E262" s="265"/>
      <c r="F262" s="265"/>
      <c r="G262" s="265"/>
      <c r="H262" s="265"/>
      <c r="I262" s="265"/>
      <c r="J262" s="6"/>
      <c r="K262" s="6"/>
      <c r="L262" s="6"/>
      <c r="M262" s="6"/>
      <c r="N262" s="6"/>
      <c r="O262" s="6"/>
      <c r="P262" s="6"/>
    </row>
    <row r="263" spans="1:16">
      <c r="A263" s="241" t="s">
        <v>46</v>
      </c>
      <c r="B263" s="241"/>
      <c r="C263" s="241"/>
      <c r="D263" s="241"/>
      <c r="E263" s="241" t="s">
        <v>47</v>
      </c>
      <c r="F263" s="241"/>
      <c r="G263" s="241"/>
      <c r="H263" s="241" t="s">
        <v>48</v>
      </c>
      <c r="I263" s="241"/>
      <c r="J263" s="241"/>
      <c r="K263" s="241"/>
      <c r="L263" s="241"/>
      <c r="M263" s="6"/>
      <c r="N263" s="6"/>
      <c r="O263" s="6"/>
      <c r="P263" s="6"/>
    </row>
    <row r="264" spans="1:16">
      <c r="A264" s="238">
        <v>1</v>
      </c>
      <c r="B264" s="239"/>
      <c r="C264" s="239"/>
      <c r="D264" s="240"/>
      <c r="E264" s="238">
        <v>2</v>
      </c>
      <c r="F264" s="239"/>
      <c r="G264" s="240"/>
      <c r="H264" s="262">
        <v>3</v>
      </c>
      <c r="I264" s="263"/>
      <c r="J264" s="263"/>
      <c r="K264" s="263"/>
      <c r="L264" s="264"/>
    </row>
    <row r="265" spans="1:16" ht="57.75" customHeight="1">
      <c r="A265" s="242" t="s">
        <v>414</v>
      </c>
      <c r="B265" s="243"/>
      <c r="C265" s="243"/>
      <c r="D265" s="244"/>
      <c r="E265" s="238" t="s">
        <v>50</v>
      </c>
      <c r="F265" s="239"/>
      <c r="G265" s="240"/>
      <c r="H265" s="238" t="s">
        <v>51</v>
      </c>
      <c r="I265" s="239"/>
      <c r="J265" s="239"/>
      <c r="K265" s="239"/>
      <c r="L265" s="240"/>
    </row>
    <row r="266" spans="1:16" ht="63.75" customHeight="1">
      <c r="A266" s="242" t="s">
        <v>414</v>
      </c>
      <c r="B266" s="243"/>
      <c r="C266" s="243"/>
      <c r="D266" s="244"/>
      <c r="E266" s="238" t="s">
        <v>52</v>
      </c>
      <c r="F266" s="239"/>
      <c r="G266" s="240"/>
      <c r="H266" s="238" t="s">
        <v>53</v>
      </c>
      <c r="I266" s="239"/>
      <c r="J266" s="239"/>
      <c r="K266" s="239"/>
      <c r="L266" s="240"/>
    </row>
    <row r="267" spans="1:16" ht="57.75" customHeight="1">
      <c r="A267" s="242" t="s">
        <v>414</v>
      </c>
      <c r="B267" s="243"/>
      <c r="C267" s="243"/>
      <c r="D267" s="244"/>
      <c r="E267" s="238" t="s">
        <v>56</v>
      </c>
      <c r="F267" s="239"/>
      <c r="G267" s="240"/>
      <c r="H267" s="238" t="s">
        <v>51</v>
      </c>
      <c r="I267" s="239"/>
      <c r="J267" s="239"/>
      <c r="K267" s="239"/>
      <c r="L267" s="240"/>
    </row>
    <row r="268" spans="1:16" ht="45" customHeight="1">
      <c r="A268" s="242" t="s">
        <v>415</v>
      </c>
      <c r="B268" s="243"/>
      <c r="C268" s="243"/>
      <c r="D268" s="244"/>
      <c r="E268" s="238" t="s">
        <v>54</v>
      </c>
      <c r="F268" s="239"/>
      <c r="G268" s="240"/>
      <c r="H268" s="262" t="s">
        <v>173</v>
      </c>
      <c r="I268" s="263"/>
      <c r="J268" s="263"/>
      <c r="K268" s="263"/>
      <c r="L268" s="264"/>
    </row>
    <row r="269" spans="1:16" ht="45" hidden="1" customHeight="1">
      <c r="A269" s="192"/>
      <c r="B269" s="192"/>
      <c r="C269" s="192"/>
      <c r="D269" s="192"/>
      <c r="E269" s="27"/>
      <c r="F269" s="27"/>
      <c r="G269" s="27"/>
      <c r="H269" s="191"/>
      <c r="I269" s="191"/>
      <c r="J269" s="191"/>
      <c r="K269" s="191"/>
      <c r="L269" s="191"/>
    </row>
    <row r="270" spans="1:16" ht="45" hidden="1" customHeight="1">
      <c r="A270" s="192"/>
      <c r="B270" s="192"/>
      <c r="C270" s="192"/>
      <c r="D270" s="192"/>
      <c r="E270" s="27"/>
      <c r="F270" s="27"/>
      <c r="G270" s="27"/>
      <c r="H270" s="191"/>
      <c r="I270" s="191"/>
      <c r="J270" s="191"/>
      <c r="K270" s="191"/>
      <c r="L270" s="191"/>
    </row>
    <row r="271" spans="1:16" ht="23.25" customHeight="1">
      <c r="A271" s="192"/>
      <c r="B271" s="192"/>
      <c r="C271" s="192"/>
      <c r="D271" s="192"/>
      <c r="E271" s="27"/>
      <c r="F271" s="27"/>
      <c r="G271" s="27"/>
      <c r="H271" s="191"/>
      <c r="I271" s="191"/>
      <c r="J271" s="191"/>
      <c r="K271" s="191"/>
      <c r="L271" s="191"/>
    </row>
    <row r="272" spans="1:16">
      <c r="A272" s="280" t="s">
        <v>230</v>
      </c>
      <c r="B272" s="280"/>
      <c r="C272" s="280"/>
      <c r="D272" s="280"/>
      <c r="E272" s="280"/>
      <c r="F272" s="280"/>
      <c r="G272" s="280"/>
      <c r="H272" s="280"/>
      <c r="I272" s="280"/>
      <c r="J272" s="280"/>
      <c r="K272" s="280"/>
      <c r="L272" s="280"/>
      <c r="M272" s="6"/>
      <c r="N272" s="6"/>
      <c r="O272" s="6"/>
      <c r="P272" s="6"/>
    </row>
    <row r="273" spans="1:18" s="39" customFormat="1">
      <c r="A273" s="279" t="s">
        <v>231</v>
      </c>
      <c r="B273" s="279"/>
      <c r="C273" s="279"/>
      <c r="D273" s="279"/>
      <c r="E273" s="279"/>
      <c r="F273" s="279"/>
      <c r="G273" s="279"/>
      <c r="H273" s="279"/>
      <c r="I273" s="279"/>
      <c r="J273" s="279"/>
      <c r="K273" s="279"/>
      <c r="L273" s="279"/>
      <c r="M273" s="260" t="s">
        <v>185</v>
      </c>
      <c r="N273" s="282" t="s">
        <v>254</v>
      </c>
      <c r="O273" s="102"/>
      <c r="P273" s="102"/>
      <c r="Q273" s="102"/>
      <c r="R273" s="102"/>
    </row>
    <row r="274" spans="1:18" s="39" customFormat="1" ht="31.5" customHeight="1">
      <c r="A274" s="102" t="s">
        <v>8</v>
      </c>
      <c r="B274" s="102"/>
      <c r="C274" s="102"/>
      <c r="D274" s="102"/>
      <c r="E274" s="102"/>
      <c r="F274" s="102"/>
      <c r="G274" s="102"/>
      <c r="H274" s="102"/>
      <c r="I274" s="102"/>
      <c r="J274" s="111"/>
      <c r="K274" s="102"/>
      <c r="L274" s="102"/>
      <c r="M274" s="261"/>
      <c r="N274" s="282"/>
      <c r="O274" s="102"/>
      <c r="P274" s="102"/>
      <c r="Q274" s="102"/>
      <c r="R274" s="102"/>
    </row>
    <row r="275" spans="1:18" s="39" customFormat="1" ht="28.5" customHeight="1">
      <c r="A275" s="279" t="s">
        <v>9</v>
      </c>
      <c r="B275" s="279"/>
      <c r="C275" s="279"/>
      <c r="D275" s="279"/>
      <c r="E275" s="279"/>
      <c r="F275" s="279"/>
      <c r="G275" s="279"/>
      <c r="H275" s="279"/>
      <c r="I275" s="279"/>
      <c r="J275" s="279"/>
      <c r="K275" s="279"/>
      <c r="L275" s="279"/>
      <c r="M275" s="261"/>
      <c r="N275" s="282"/>
      <c r="O275" s="102"/>
      <c r="P275" s="102"/>
      <c r="Q275" s="102"/>
      <c r="R275" s="102"/>
    </row>
    <row r="276" spans="1:18" s="39" customFormat="1">
      <c r="A276" s="281" t="s">
        <v>232</v>
      </c>
      <c r="B276" s="281"/>
      <c r="C276" s="281"/>
      <c r="D276" s="281"/>
      <c r="E276" s="281"/>
      <c r="F276" s="281"/>
      <c r="G276" s="281"/>
      <c r="H276" s="281"/>
      <c r="I276" s="281"/>
      <c r="J276" s="281"/>
      <c r="K276" s="102"/>
      <c r="L276" s="102"/>
      <c r="M276" s="102"/>
      <c r="N276" s="51"/>
      <c r="O276" s="102"/>
      <c r="P276" s="102"/>
      <c r="Q276" s="102"/>
      <c r="R276" s="102"/>
    </row>
    <row r="277" spans="1:18" s="39" customFormat="1" hidden="1">
      <c r="A277" s="279" t="s">
        <v>120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102"/>
      <c r="L277" s="102"/>
      <c r="M277" s="102"/>
      <c r="N277" s="102"/>
      <c r="O277" s="102"/>
      <c r="P277" s="102"/>
      <c r="Q277" s="102"/>
      <c r="R277" s="102"/>
    </row>
    <row r="278" spans="1:18" s="39" customFormat="1">
      <c r="A278" s="269" t="s">
        <v>10</v>
      </c>
      <c r="B278" s="269" t="s">
        <v>11</v>
      </c>
      <c r="C278" s="269"/>
      <c r="D278" s="269"/>
      <c r="E278" s="269" t="s">
        <v>12</v>
      </c>
      <c r="F278" s="269"/>
      <c r="G278" s="269" t="s">
        <v>13</v>
      </c>
      <c r="H278" s="269"/>
      <c r="I278" s="269"/>
      <c r="J278" s="269" t="s">
        <v>14</v>
      </c>
      <c r="K278" s="269"/>
      <c r="L278" s="269"/>
      <c r="M278" s="238" t="s">
        <v>170</v>
      </c>
      <c r="N278" s="240"/>
      <c r="O278" s="102"/>
      <c r="P278" s="102"/>
      <c r="Q278" s="102"/>
      <c r="R278" s="102"/>
    </row>
    <row r="279" spans="1:18" s="39" customFormat="1" ht="18.75" customHeight="1">
      <c r="A279" s="270"/>
      <c r="B279" s="269"/>
      <c r="C279" s="269"/>
      <c r="D279" s="269"/>
      <c r="E279" s="269"/>
      <c r="F279" s="269"/>
      <c r="G279" s="269" t="s">
        <v>15</v>
      </c>
      <c r="H279" s="269" t="s">
        <v>16</v>
      </c>
      <c r="I279" s="269"/>
      <c r="J279" s="237" t="s">
        <v>360</v>
      </c>
      <c r="K279" s="237" t="s">
        <v>361</v>
      </c>
      <c r="L279" s="237" t="s">
        <v>362</v>
      </c>
      <c r="M279" s="241" t="s">
        <v>171</v>
      </c>
      <c r="N279" s="237" t="s">
        <v>172</v>
      </c>
      <c r="O279" s="102"/>
      <c r="P279" s="102"/>
      <c r="Q279" s="102"/>
      <c r="R279" s="102"/>
    </row>
    <row r="280" spans="1:18" s="39" customFormat="1" ht="75">
      <c r="A280" s="270"/>
      <c r="B280" s="99" t="s">
        <v>17</v>
      </c>
      <c r="C280" s="99" t="s">
        <v>18</v>
      </c>
      <c r="D280" s="99" t="s">
        <v>243</v>
      </c>
      <c r="E280" s="99" t="s">
        <v>20</v>
      </c>
      <c r="F280" s="99" t="s">
        <v>21</v>
      </c>
      <c r="G280" s="270"/>
      <c r="H280" s="99" t="s">
        <v>22</v>
      </c>
      <c r="I280" s="99" t="s">
        <v>23</v>
      </c>
      <c r="J280" s="237"/>
      <c r="K280" s="237"/>
      <c r="L280" s="248"/>
      <c r="M280" s="241"/>
      <c r="N280" s="237"/>
      <c r="O280" s="102"/>
      <c r="P280" s="102"/>
      <c r="Q280" s="102"/>
      <c r="R280" s="102"/>
    </row>
    <row r="281" spans="1:18" s="39" customFormat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1">
        <v>7</v>
      </c>
      <c r="H281" s="1">
        <v>8</v>
      </c>
      <c r="I281" s="1">
        <v>9</v>
      </c>
      <c r="J281" s="1">
        <v>10</v>
      </c>
      <c r="K281" s="1">
        <v>11</v>
      </c>
      <c r="L281" s="1">
        <v>12</v>
      </c>
      <c r="M281" s="12">
        <v>13</v>
      </c>
      <c r="N281" s="12">
        <v>14</v>
      </c>
      <c r="O281" s="102"/>
      <c r="P281" s="102"/>
      <c r="Q281" s="102"/>
      <c r="R281" s="102"/>
    </row>
    <row r="282" spans="1:18" s="39" customFormat="1" ht="93.75" hidden="1">
      <c r="A282" s="300" t="s">
        <v>125</v>
      </c>
      <c r="B282" s="283" t="s">
        <v>125</v>
      </c>
      <c r="C282" s="283" t="s">
        <v>125</v>
      </c>
      <c r="D282" s="283" t="s">
        <v>125</v>
      </c>
      <c r="E282" s="283" t="s">
        <v>125</v>
      </c>
      <c r="F282" s="283" t="s">
        <v>21</v>
      </c>
      <c r="G282" s="101" t="s">
        <v>244</v>
      </c>
      <c r="H282" s="1" t="s">
        <v>113</v>
      </c>
      <c r="I282" s="1">
        <v>744</v>
      </c>
      <c r="J282" s="1"/>
      <c r="K282" s="108" t="s">
        <v>21</v>
      </c>
      <c r="L282" s="108" t="s">
        <v>21</v>
      </c>
      <c r="M282" s="12">
        <v>5</v>
      </c>
      <c r="N282" s="12">
        <f>J282*0.05</f>
        <v>0</v>
      </c>
      <c r="O282" s="102"/>
      <c r="P282" s="102"/>
      <c r="Q282" s="102"/>
      <c r="R282" s="102"/>
    </row>
    <row r="283" spans="1:18" s="39" customFormat="1" ht="78.75">
      <c r="A283" s="301"/>
      <c r="B283" s="284"/>
      <c r="C283" s="284"/>
      <c r="D283" s="284"/>
      <c r="E283" s="284"/>
      <c r="F283" s="284"/>
      <c r="G283" s="54" t="s">
        <v>114</v>
      </c>
      <c r="H283" s="1" t="s">
        <v>113</v>
      </c>
      <c r="I283" s="1">
        <v>744</v>
      </c>
      <c r="J283" s="112">
        <v>95</v>
      </c>
      <c r="K283" s="99">
        <v>95</v>
      </c>
      <c r="L283" s="99">
        <v>95</v>
      </c>
      <c r="M283" s="12">
        <v>10</v>
      </c>
      <c r="N283" s="12">
        <v>10</v>
      </c>
      <c r="O283" s="102"/>
      <c r="P283" s="102"/>
      <c r="Q283" s="102"/>
      <c r="R283" s="102"/>
    </row>
    <row r="284" spans="1:18" s="39" customFormat="1" ht="141.75">
      <c r="A284" s="302"/>
      <c r="B284" s="285"/>
      <c r="C284" s="285"/>
      <c r="D284" s="285"/>
      <c r="E284" s="285"/>
      <c r="F284" s="285"/>
      <c r="G284" s="54" t="s">
        <v>123</v>
      </c>
      <c r="H284" s="1" t="s">
        <v>113</v>
      </c>
      <c r="I284" s="1">
        <v>744</v>
      </c>
      <c r="J284" s="1">
        <v>100</v>
      </c>
      <c r="K284" s="1">
        <v>100</v>
      </c>
      <c r="L284" s="1">
        <v>100</v>
      </c>
      <c r="M284" s="12">
        <v>10</v>
      </c>
      <c r="N284" s="12">
        <v>10</v>
      </c>
      <c r="O284" s="102"/>
      <c r="P284" s="102"/>
      <c r="Q284" s="102"/>
      <c r="R284" s="102"/>
    </row>
    <row r="285" spans="1:18" s="39" customFormat="1" hidden="1">
      <c r="A285" s="102"/>
      <c r="B285" s="102"/>
      <c r="C285" s="102"/>
      <c r="D285" s="102"/>
      <c r="E285" s="102"/>
      <c r="F285" s="102"/>
      <c r="G285" s="102"/>
      <c r="H285" s="102"/>
      <c r="I285" s="102"/>
      <c r="J285" s="111"/>
      <c r="K285" s="102"/>
      <c r="L285" s="102"/>
      <c r="M285" s="102"/>
      <c r="N285" s="102"/>
      <c r="O285" s="102"/>
      <c r="P285" s="102"/>
      <c r="Q285" s="102"/>
      <c r="R285" s="102"/>
    </row>
    <row r="286" spans="1:18" s="39" customFormat="1">
      <c r="A286" s="102"/>
      <c r="B286" s="102"/>
      <c r="C286" s="102"/>
      <c r="D286" s="102"/>
      <c r="E286" s="102"/>
      <c r="F286" s="102"/>
      <c r="G286" s="102"/>
      <c r="H286" s="102"/>
      <c r="I286" s="102"/>
      <c r="J286" s="111"/>
      <c r="K286" s="102"/>
      <c r="L286" s="102"/>
      <c r="M286" s="102"/>
      <c r="N286" s="102"/>
      <c r="O286" s="102"/>
      <c r="P286" s="102"/>
      <c r="Q286" s="102"/>
      <c r="R286" s="102"/>
    </row>
    <row r="287" spans="1:18" s="39" customFormat="1">
      <c r="A287" s="279" t="s">
        <v>120</v>
      </c>
      <c r="B287" s="279"/>
      <c r="C287" s="279"/>
      <c r="D287" s="279"/>
      <c r="E287" s="279"/>
      <c r="F287" s="279"/>
      <c r="G287" s="279"/>
      <c r="H287" s="279"/>
      <c r="I287" s="279"/>
      <c r="J287" s="279"/>
      <c r="K287" s="102"/>
      <c r="L287" s="102"/>
      <c r="M287" s="102"/>
      <c r="N287" s="102"/>
      <c r="O287" s="102"/>
      <c r="P287" s="102"/>
      <c r="Q287" s="102"/>
      <c r="R287" s="102"/>
    </row>
    <row r="288" spans="1:18" s="39" customFormat="1">
      <c r="A288" s="102"/>
      <c r="B288" s="102"/>
      <c r="C288" s="102"/>
      <c r="D288" s="102"/>
      <c r="E288" s="102"/>
      <c r="F288" s="102"/>
      <c r="G288" s="102"/>
      <c r="H288" s="102"/>
      <c r="I288" s="102"/>
      <c r="J288" s="111"/>
      <c r="K288" s="102"/>
      <c r="L288" s="102"/>
      <c r="M288" s="102"/>
      <c r="N288" s="102"/>
      <c r="O288" s="102"/>
      <c r="P288" s="102"/>
      <c r="Q288" s="102"/>
      <c r="R288" s="102"/>
    </row>
    <row r="289" spans="1:18" s="39" customFormat="1" ht="113.25" customHeight="1">
      <c r="A289" s="269" t="s">
        <v>10</v>
      </c>
      <c r="B289" s="269" t="s">
        <v>11</v>
      </c>
      <c r="C289" s="269"/>
      <c r="D289" s="269"/>
      <c r="E289" s="269" t="s">
        <v>12</v>
      </c>
      <c r="F289" s="269"/>
      <c r="G289" s="269" t="s">
        <v>24</v>
      </c>
      <c r="H289" s="269"/>
      <c r="I289" s="269"/>
      <c r="J289" s="269" t="s">
        <v>25</v>
      </c>
      <c r="K289" s="269"/>
      <c r="L289" s="269"/>
      <c r="M289" s="269" t="s">
        <v>26</v>
      </c>
      <c r="N289" s="269"/>
      <c r="O289" s="269"/>
      <c r="P289" s="238" t="s">
        <v>207</v>
      </c>
      <c r="Q289" s="240"/>
      <c r="R289" s="102"/>
    </row>
    <row r="290" spans="1:18" s="39" customFormat="1" ht="113.25" customHeight="1">
      <c r="A290" s="270"/>
      <c r="B290" s="269"/>
      <c r="C290" s="269"/>
      <c r="D290" s="269"/>
      <c r="E290" s="269"/>
      <c r="F290" s="269"/>
      <c r="G290" s="269" t="s">
        <v>60</v>
      </c>
      <c r="H290" s="269" t="s">
        <v>16</v>
      </c>
      <c r="I290" s="269"/>
      <c r="J290" s="237" t="s">
        <v>360</v>
      </c>
      <c r="K290" s="237" t="s">
        <v>361</v>
      </c>
      <c r="L290" s="237" t="s">
        <v>362</v>
      </c>
      <c r="M290" s="237" t="s">
        <v>360</v>
      </c>
      <c r="N290" s="237" t="s">
        <v>361</v>
      </c>
      <c r="O290" s="237" t="s">
        <v>362</v>
      </c>
      <c r="P290" s="258" t="s">
        <v>171</v>
      </c>
      <c r="Q290" s="237" t="s">
        <v>172</v>
      </c>
      <c r="R290" s="102"/>
    </row>
    <row r="291" spans="1:18" s="39" customFormat="1" ht="75">
      <c r="A291" s="270"/>
      <c r="B291" s="99" t="s">
        <v>17</v>
      </c>
      <c r="C291" s="99" t="s">
        <v>18</v>
      </c>
      <c r="D291" s="99" t="s">
        <v>220</v>
      </c>
      <c r="E291" s="99" t="s">
        <v>20</v>
      </c>
      <c r="F291" s="99" t="s">
        <v>21</v>
      </c>
      <c r="G291" s="270"/>
      <c r="H291" s="99" t="s">
        <v>28</v>
      </c>
      <c r="I291" s="99" t="s">
        <v>23</v>
      </c>
      <c r="J291" s="237"/>
      <c r="K291" s="237"/>
      <c r="L291" s="248"/>
      <c r="M291" s="237"/>
      <c r="N291" s="237"/>
      <c r="O291" s="248"/>
      <c r="P291" s="259"/>
      <c r="Q291" s="237"/>
      <c r="R291" s="102"/>
    </row>
    <row r="292" spans="1:18" s="39" customFormat="1">
      <c r="A292" s="99">
        <v>1</v>
      </c>
      <c r="B292" s="99">
        <v>2</v>
      </c>
      <c r="C292" s="99">
        <v>3</v>
      </c>
      <c r="D292" s="99">
        <v>4</v>
      </c>
      <c r="E292" s="99">
        <v>5</v>
      </c>
      <c r="F292" s="99">
        <v>6</v>
      </c>
      <c r="G292" s="99">
        <v>7</v>
      </c>
      <c r="H292" s="99">
        <v>8</v>
      </c>
      <c r="I292" s="99">
        <v>9</v>
      </c>
      <c r="J292" s="112">
        <v>10</v>
      </c>
      <c r="K292" s="99">
        <v>11</v>
      </c>
      <c r="L292" s="99">
        <v>12</v>
      </c>
      <c r="M292" s="99">
        <v>13</v>
      </c>
      <c r="N292" s="99">
        <v>14</v>
      </c>
      <c r="O292" s="99">
        <v>15</v>
      </c>
      <c r="P292" s="35">
        <v>16</v>
      </c>
      <c r="Q292" s="35">
        <v>17</v>
      </c>
      <c r="R292" s="102"/>
    </row>
    <row r="293" spans="1:18" s="39" customFormat="1" ht="56.25" hidden="1">
      <c r="A293" s="117" t="s">
        <v>248</v>
      </c>
      <c r="B293" s="1" t="s">
        <v>29</v>
      </c>
      <c r="C293" s="1" t="s">
        <v>29</v>
      </c>
      <c r="D293" s="1" t="s">
        <v>221</v>
      </c>
      <c r="E293" s="1" t="s">
        <v>98</v>
      </c>
      <c r="F293" s="1" t="s">
        <v>21</v>
      </c>
      <c r="G293" s="1" t="s">
        <v>222</v>
      </c>
      <c r="H293" s="1" t="s">
        <v>223</v>
      </c>
      <c r="I293" s="2" t="s">
        <v>224</v>
      </c>
      <c r="J293" s="47"/>
      <c r="K293" s="47">
        <f t="shared" ref="K293:K298" si="11">J293</f>
        <v>0</v>
      </c>
      <c r="L293" s="47">
        <f t="shared" ref="L293:L298" si="12">J293</f>
        <v>0</v>
      </c>
      <c r="M293" s="1" t="s">
        <v>21</v>
      </c>
      <c r="N293" s="1" t="s">
        <v>21</v>
      </c>
      <c r="O293" s="1" t="s">
        <v>21</v>
      </c>
      <c r="P293" s="12">
        <v>10</v>
      </c>
      <c r="Q293" s="42">
        <f>J293*0.1</f>
        <v>0</v>
      </c>
      <c r="R293" s="152"/>
    </row>
    <row r="294" spans="1:18" s="39" customFormat="1" ht="56.25" hidden="1">
      <c r="A294" s="117" t="s">
        <v>249</v>
      </c>
      <c r="B294" s="1" t="s">
        <v>29</v>
      </c>
      <c r="C294" s="1" t="s">
        <v>29</v>
      </c>
      <c r="D294" s="1" t="s">
        <v>225</v>
      </c>
      <c r="E294" s="1" t="s">
        <v>98</v>
      </c>
      <c r="F294" s="1" t="s">
        <v>21</v>
      </c>
      <c r="G294" s="1" t="s">
        <v>222</v>
      </c>
      <c r="H294" s="1" t="s">
        <v>223</v>
      </c>
      <c r="I294" s="2" t="s">
        <v>224</v>
      </c>
      <c r="J294" s="107"/>
      <c r="K294" s="107"/>
      <c r="L294" s="107"/>
      <c r="M294" s="150"/>
      <c r="N294" s="1" t="s">
        <v>21</v>
      </c>
      <c r="O294" s="1" t="s">
        <v>21</v>
      </c>
      <c r="P294" s="12">
        <v>10</v>
      </c>
      <c r="Q294" s="42">
        <f t="shared" ref="Q294:Q300" si="13">J294*0.1</f>
        <v>0</v>
      </c>
      <c r="R294" s="152"/>
    </row>
    <row r="295" spans="1:18" s="39" customFormat="1" ht="56.25" hidden="1">
      <c r="A295" s="117" t="s">
        <v>250</v>
      </c>
      <c r="B295" s="1" t="s">
        <v>29</v>
      </c>
      <c r="C295" s="1" t="s">
        <v>29</v>
      </c>
      <c r="D295" s="1" t="s">
        <v>226</v>
      </c>
      <c r="E295" s="1" t="s">
        <v>98</v>
      </c>
      <c r="F295" s="1" t="s">
        <v>21</v>
      </c>
      <c r="G295" s="1" t="s">
        <v>222</v>
      </c>
      <c r="H295" s="1" t="s">
        <v>223</v>
      </c>
      <c r="I295" s="2" t="s">
        <v>224</v>
      </c>
      <c r="J295" s="47"/>
      <c r="K295" s="47">
        <f t="shared" si="11"/>
        <v>0</v>
      </c>
      <c r="L295" s="47">
        <f t="shared" si="12"/>
        <v>0</v>
      </c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3"/>
        <v>0</v>
      </c>
      <c r="R295" s="152"/>
    </row>
    <row r="296" spans="1:18" s="39" customFormat="1" ht="56.25">
      <c r="A296" s="117" t="s">
        <v>251</v>
      </c>
      <c r="B296" s="1" t="s">
        <v>29</v>
      </c>
      <c r="C296" s="1" t="s">
        <v>29</v>
      </c>
      <c r="D296" s="1" t="s">
        <v>227</v>
      </c>
      <c r="E296" s="1" t="s">
        <v>98</v>
      </c>
      <c r="F296" s="1" t="s">
        <v>21</v>
      </c>
      <c r="G296" s="1" t="s">
        <v>222</v>
      </c>
      <c r="H296" s="1" t="s">
        <v>223</v>
      </c>
      <c r="I296" s="2" t="s">
        <v>224</v>
      </c>
      <c r="J296" s="47">
        <v>9180</v>
      </c>
      <c r="K296" s="47">
        <f t="shared" si="11"/>
        <v>9180</v>
      </c>
      <c r="L296" s="47">
        <f t="shared" si="12"/>
        <v>9180</v>
      </c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3"/>
        <v>918</v>
      </c>
      <c r="R296" s="102"/>
    </row>
    <row r="297" spans="1:18" s="39" customFormat="1" ht="56.25" hidden="1">
      <c r="A297" s="117" t="s">
        <v>252</v>
      </c>
      <c r="B297" s="1" t="s">
        <v>29</v>
      </c>
      <c r="C297" s="1" t="s">
        <v>29</v>
      </c>
      <c r="D297" s="1" t="s">
        <v>228</v>
      </c>
      <c r="E297" s="1" t="s">
        <v>98</v>
      </c>
      <c r="F297" s="1" t="s">
        <v>21</v>
      </c>
      <c r="G297" s="1" t="s">
        <v>222</v>
      </c>
      <c r="H297" s="1" t="s">
        <v>223</v>
      </c>
      <c r="I297" s="2" t="s">
        <v>224</v>
      </c>
      <c r="J297" s="47"/>
      <c r="K297" s="47">
        <f t="shared" si="11"/>
        <v>0</v>
      </c>
      <c r="L297" s="47">
        <f t="shared" si="12"/>
        <v>0</v>
      </c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3"/>
        <v>0</v>
      </c>
      <c r="R297" s="102"/>
    </row>
    <row r="298" spans="1:18" s="39" customFormat="1" ht="56.25" hidden="1">
      <c r="A298" s="117" t="s">
        <v>253</v>
      </c>
      <c r="B298" s="1" t="s">
        <v>29</v>
      </c>
      <c r="C298" s="1" t="s">
        <v>29</v>
      </c>
      <c r="D298" s="1" t="s">
        <v>229</v>
      </c>
      <c r="E298" s="1" t="s">
        <v>98</v>
      </c>
      <c r="F298" s="1" t="s">
        <v>21</v>
      </c>
      <c r="G298" s="1" t="s">
        <v>222</v>
      </c>
      <c r="H298" s="1" t="s">
        <v>223</v>
      </c>
      <c r="I298" s="2" t="s">
        <v>224</v>
      </c>
      <c r="J298" s="47"/>
      <c r="K298" s="47">
        <f t="shared" si="11"/>
        <v>0</v>
      </c>
      <c r="L298" s="47">
        <f t="shared" si="12"/>
        <v>0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3"/>
        <v>0</v>
      </c>
      <c r="R298" s="102"/>
    </row>
    <row r="299" spans="1:18" s="39" customFormat="1" hidden="1">
      <c r="A299" s="49"/>
      <c r="B299" s="1"/>
      <c r="C299" s="1"/>
      <c r="D299" s="1"/>
      <c r="E299" s="1"/>
      <c r="F299" s="10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3"/>
        <v>0</v>
      </c>
      <c r="R299" s="102"/>
    </row>
    <row r="300" spans="1:18" s="39" customFormat="1">
      <c r="A300" s="49" t="s">
        <v>34</v>
      </c>
      <c r="B300" s="108"/>
      <c r="C300" s="1"/>
      <c r="D300" s="1"/>
      <c r="E300" s="108"/>
      <c r="F300" s="108"/>
      <c r="G300" s="1"/>
      <c r="H300" s="1"/>
      <c r="I300" s="2"/>
      <c r="J300" s="50">
        <f>SUM(J293:J299)</f>
        <v>9180</v>
      </c>
      <c r="K300" s="50">
        <f>SUM(K293:K299)</f>
        <v>9180</v>
      </c>
      <c r="L300" s="50">
        <f>SUM(L293:L299)</f>
        <v>9180</v>
      </c>
      <c r="M300" s="1"/>
      <c r="N300" s="1"/>
      <c r="O300" s="1"/>
      <c r="P300" s="12">
        <v>10</v>
      </c>
      <c r="Q300" s="42">
        <f t="shared" si="13"/>
        <v>918</v>
      </c>
    </row>
    <row r="301" spans="1:18">
      <c r="A301" s="9"/>
      <c r="B301" s="9"/>
      <c r="C301" s="9"/>
      <c r="D301" s="9"/>
      <c r="E301" s="9"/>
      <c r="F301" s="9"/>
      <c r="G301" s="9"/>
      <c r="H301" s="9"/>
      <c r="I301" s="9"/>
      <c r="J301" s="6"/>
      <c r="K301" s="6"/>
      <c r="L301" s="6"/>
      <c r="M301" s="6"/>
      <c r="N301" s="6"/>
      <c r="O301" s="6"/>
      <c r="P301" s="6"/>
    </row>
    <row r="302" spans="1:18">
      <c r="A302" s="265" t="s">
        <v>35</v>
      </c>
      <c r="B302" s="265"/>
      <c r="C302" s="265"/>
      <c r="D302" s="265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  <c r="P302" s="6"/>
    </row>
    <row r="303" spans="1:18">
      <c r="A303" s="237" t="s">
        <v>36</v>
      </c>
      <c r="B303" s="237"/>
      <c r="C303" s="237"/>
      <c r="D303" s="237"/>
      <c r="E303" s="237"/>
      <c r="F303" s="266"/>
      <c r="G303" s="266"/>
      <c r="H303" s="266"/>
      <c r="I303" s="266"/>
      <c r="J303" s="266"/>
      <c r="K303" s="266"/>
      <c r="L303" s="6"/>
      <c r="M303" s="6"/>
      <c r="N303" s="6"/>
      <c r="O303" s="6"/>
      <c r="P303" s="6"/>
    </row>
    <row r="304" spans="1:18">
      <c r="A304" s="10" t="s">
        <v>37</v>
      </c>
      <c r="B304" s="10" t="s">
        <v>38</v>
      </c>
      <c r="C304" s="10" t="s">
        <v>39</v>
      </c>
      <c r="D304" s="10" t="s">
        <v>40</v>
      </c>
      <c r="E304" s="237" t="s">
        <v>22</v>
      </c>
      <c r="F304" s="266"/>
      <c r="G304" s="266"/>
      <c r="H304" s="266"/>
      <c r="I304" s="266"/>
      <c r="J304" s="266"/>
      <c r="K304" s="266"/>
      <c r="L304" s="6"/>
      <c r="M304" s="6"/>
      <c r="N304" s="6"/>
      <c r="O304" s="6"/>
      <c r="P304" s="6"/>
    </row>
    <row r="305" spans="1:17">
      <c r="A305" s="10">
        <v>1</v>
      </c>
      <c r="B305" s="10">
        <v>2</v>
      </c>
      <c r="C305" s="10">
        <v>3</v>
      </c>
      <c r="D305" s="10">
        <v>4</v>
      </c>
      <c r="E305" s="237">
        <v>5</v>
      </c>
      <c r="F305" s="266"/>
      <c r="G305" s="266"/>
      <c r="H305" s="266"/>
      <c r="I305" s="266"/>
      <c r="J305" s="266"/>
      <c r="K305" s="266"/>
      <c r="L305" s="6"/>
      <c r="M305" s="6"/>
      <c r="N305" s="6"/>
      <c r="O305" s="6"/>
      <c r="P305" s="6"/>
    </row>
    <row r="306" spans="1:17">
      <c r="A306" s="10" t="s">
        <v>21</v>
      </c>
      <c r="B306" s="10" t="s">
        <v>21</v>
      </c>
      <c r="C306" s="10" t="s">
        <v>21</v>
      </c>
      <c r="D306" s="10" t="s">
        <v>21</v>
      </c>
      <c r="E306" s="237" t="s">
        <v>21</v>
      </c>
      <c r="F306" s="241"/>
      <c r="G306" s="241"/>
      <c r="H306" s="241"/>
      <c r="I306" s="241"/>
      <c r="J306" s="241"/>
      <c r="K306" s="241"/>
      <c r="L306" s="6"/>
      <c r="M306" s="6"/>
      <c r="N306" s="6"/>
      <c r="O306" s="6"/>
      <c r="P306" s="6"/>
    </row>
    <row r="307" spans="1:17">
      <c r="A307" s="265" t="s">
        <v>41</v>
      </c>
      <c r="B307" s="265"/>
      <c r="C307" s="265"/>
      <c r="D307" s="265"/>
      <c r="E307" s="265"/>
      <c r="F307" s="265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7">
      <c r="A308" s="286" t="s">
        <v>42</v>
      </c>
      <c r="B308" s="286"/>
      <c r="C308" s="286"/>
      <c r="D308" s="286"/>
      <c r="E308" s="286"/>
      <c r="F308" s="286"/>
      <c r="G308" s="286"/>
      <c r="H308" s="286"/>
      <c r="I308" s="286"/>
      <c r="J308" s="286"/>
      <c r="K308" s="286"/>
      <c r="L308" s="16"/>
      <c r="M308" s="16"/>
      <c r="N308" s="16"/>
      <c r="O308" s="16"/>
      <c r="P308" s="6"/>
    </row>
    <row r="309" spans="1:17" ht="84.75" customHeight="1">
      <c r="A309" s="286" t="s">
        <v>246</v>
      </c>
      <c r="B309" s="286"/>
      <c r="C309" s="286"/>
      <c r="D309" s="286"/>
      <c r="E309" s="286"/>
      <c r="F309" s="286"/>
      <c r="G309" s="286"/>
      <c r="H309" s="286"/>
      <c r="I309" s="286"/>
      <c r="J309" s="286"/>
      <c r="K309" s="286"/>
      <c r="L309" s="16"/>
      <c r="M309" s="16"/>
      <c r="N309" s="16"/>
      <c r="O309" s="16"/>
      <c r="P309" s="6"/>
    </row>
    <row r="310" spans="1:17" ht="17.25" customHeight="1">
      <c r="A310" s="288" t="s">
        <v>44</v>
      </c>
      <c r="B310" s="288"/>
      <c r="C310" s="288"/>
      <c r="D310" s="288"/>
      <c r="E310" s="288"/>
      <c r="F310" s="288"/>
      <c r="G310" s="288"/>
      <c r="H310" s="288"/>
      <c r="I310" s="288"/>
      <c r="J310" s="288"/>
      <c r="K310" s="288"/>
      <c r="L310" s="16"/>
      <c r="M310" s="16"/>
      <c r="N310" s="16"/>
      <c r="O310" s="16"/>
      <c r="P310" s="6"/>
    </row>
    <row r="311" spans="1:17">
      <c r="A311" s="265" t="s">
        <v>45</v>
      </c>
      <c r="B311" s="265"/>
      <c r="C311" s="265"/>
      <c r="D311" s="265"/>
      <c r="E311" s="265"/>
      <c r="F311" s="265"/>
      <c r="G311" s="265"/>
      <c r="H311" s="265"/>
      <c r="I311" s="265"/>
      <c r="J311" s="6"/>
      <c r="K311" s="6"/>
      <c r="L311" s="6"/>
      <c r="M311" s="6"/>
      <c r="N311" s="6"/>
      <c r="O311" s="6"/>
      <c r="P311" s="6"/>
    </row>
    <row r="312" spans="1:17">
      <c r="A312" s="241" t="s">
        <v>46</v>
      </c>
      <c r="B312" s="241"/>
      <c r="C312" s="241"/>
      <c r="D312" s="241"/>
      <c r="E312" s="241" t="s">
        <v>47</v>
      </c>
      <c r="F312" s="241"/>
      <c r="G312" s="241"/>
      <c r="H312" s="241" t="s">
        <v>48</v>
      </c>
      <c r="I312" s="241"/>
      <c r="J312" s="241"/>
      <c r="K312" s="241"/>
      <c r="L312" s="241"/>
      <c r="M312" s="6"/>
      <c r="N312" s="6"/>
      <c r="O312" s="6"/>
      <c r="P312" s="6"/>
    </row>
    <row r="313" spans="1:17">
      <c r="A313" s="238">
        <v>1</v>
      </c>
      <c r="B313" s="239"/>
      <c r="C313" s="239"/>
      <c r="D313" s="240"/>
      <c r="E313" s="238">
        <v>2</v>
      </c>
      <c r="F313" s="239"/>
      <c r="G313" s="240"/>
      <c r="H313" s="262">
        <v>3</v>
      </c>
      <c r="I313" s="263"/>
      <c r="J313" s="263"/>
      <c r="K313" s="263"/>
      <c r="L313" s="264"/>
    </row>
    <row r="314" spans="1:17" ht="57.75" customHeight="1">
      <c r="A314" s="242" t="s">
        <v>414</v>
      </c>
      <c r="B314" s="243"/>
      <c r="C314" s="243"/>
      <c r="D314" s="244"/>
      <c r="E314" s="238" t="s">
        <v>50</v>
      </c>
      <c r="F314" s="239"/>
      <c r="G314" s="240"/>
      <c r="H314" s="238" t="s">
        <v>51</v>
      </c>
      <c r="I314" s="239"/>
      <c r="J314" s="239"/>
      <c r="K314" s="239"/>
      <c r="L314" s="240"/>
    </row>
    <row r="315" spans="1:17" ht="63.75" customHeight="1">
      <c r="A315" s="242" t="s">
        <v>414</v>
      </c>
      <c r="B315" s="243"/>
      <c r="C315" s="243"/>
      <c r="D315" s="244"/>
      <c r="E315" s="238" t="s">
        <v>52</v>
      </c>
      <c r="F315" s="239"/>
      <c r="G315" s="240"/>
      <c r="H315" s="238" t="s">
        <v>53</v>
      </c>
      <c r="I315" s="239"/>
      <c r="J315" s="239"/>
      <c r="K315" s="239"/>
      <c r="L315" s="240"/>
    </row>
    <row r="316" spans="1:17" ht="57.75" customHeight="1">
      <c r="A316" s="242" t="s">
        <v>414</v>
      </c>
      <c r="B316" s="243"/>
      <c r="C316" s="243"/>
      <c r="D316" s="244"/>
      <c r="E316" s="238" t="s">
        <v>56</v>
      </c>
      <c r="F316" s="239"/>
      <c r="G316" s="240"/>
      <c r="H316" s="238" t="s">
        <v>51</v>
      </c>
      <c r="I316" s="239"/>
      <c r="J316" s="239"/>
      <c r="K316" s="239"/>
      <c r="L316" s="240"/>
    </row>
    <row r="317" spans="1:17" ht="45" customHeight="1">
      <c r="A317" s="242" t="s">
        <v>415</v>
      </c>
      <c r="B317" s="243"/>
      <c r="C317" s="243"/>
      <c r="D317" s="244"/>
      <c r="E317" s="238" t="s">
        <v>54</v>
      </c>
      <c r="F317" s="239"/>
      <c r="G317" s="240"/>
      <c r="H317" s="262" t="s">
        <v>173</v>
      </c>
      <c r="I317" s="263"/>
      <c r="J317" s="263"/>
      <c r="K317" s="263"/>
      <c r="L317" s="264"/>
    </row>
    <row r="318" spans="1:17" s="39" customFormat="1">
      <c r="A318" s="277" t="s">
        <v>268</v>
      </c>
      <c r="B318" s="278"/>
      <c r="C318" s="278"/>
      <c r="D318" s="278"/>
      <c r="E318" s="278"/>
      <c r="F318" s="278"/>
      <c r="G318" s="278"/>
      <c r="H318" s="278"/>
      <c r="I318" s="278"/>
      <c r="J318" s="278"/>
      <c r="K318" s="278"/>
      <c r="L318" s="278"/>
      <c r="M318" s="278"/>
      <c r="N318" s="278"/>
      <c r="O318" s="278"/>
      <c r="P318" s="9"/>
      <c r="Q318" s="123"/>
    </row>
    <row r="319" spans="1:17" s="39" customFormat="1">
      <c r="A319" s="231" t="s">
        <v>459</v>
      </c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9"/>
      <c r="Q319" s="123"/>
    </row>
    <row r="320" spans="1:17" ht="32.25" customHeight="1">
      <c r="A320" s="277" t="s">
        <v>271</v>
      </c>
      <c r="B320" s="277"/>
      <c r="C320" s="277"/>
      <c r="D320" s="277"/>
      <c r="E320" s="277"/>
      <c r="F320" s="277"/>
      <c r="G320" s="277"/>
      <c r="H320" s="277"/>
      <c r="I320" s="277"/>
      <c r="J320" s="277"/>
      <c r="K320" s="277"/>
      <c r="L320" s="277"/>
      <c r="M320" s="260" t="s">
        <v>185</v>
      </c>
      <c r="N320" s="241" t="s">
        <v>21</v>
      </c>
      <c r="O320" s="6"/>
      <c r="P320" s="6"/>
    </row>
    <row r="321" spans="1:31">
      <c r="A321" s="265" t="s">
        <v>272</v>
      </c>
      <c r="B321" s="265"/>
      <c r="C321" s="265"/>
      <c r="D321" s="265"/>
      <c r="E321" s="265"/>
      <c r="F321" s="265"/>
      <c r="G321" s="265"/>
      <c r="H321" s="265"/>
      <c r="I321" s="265"/>
      <c r="J321" s="265"/>
      <c r="K321" s="265"/>
      <c r="L321" s="265"/>
      <c r="M321" s="261"/>
      <c r="N321" s="241"/>
      <c r="O321" s="6"/>
      <c r="P321" s="6"/>
    </row>
    <row r="322" spans="1:31" ht="34.5" customHeight="1">
      <c r="A322" s="6" t="s">
        <v>273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261"/>
      <c r="N322" s="241"/>
      <c r="O322" s="6"/>
      <c r="P322" s="6"/>
    </row>
    <row r="323" spans="1:31" ht="27" customHeight="1">
      <c r="A323" s="265" t="s">
        <v>269</v>
      </c>
      <c r="B323" s="265"/>
      <c r="C323" s="265"/>
      <c r="D323" s="265"/>
      <c r="E323" s="265"/>
      <c r="F323" s="265"/>
      <c r="G323" s="265"/>
      <c r="H323" s="265"/>
      <c r="I323" s="265"/>
      <c r="J323" s="265"/>
      <c r="K323" s="265"/>
      <c r="L323" s="265"/>
      <c r="M323" s="6"/>
      <c r="N323" s="9"/>
      <c r="O323" s="6"/>
      <c r="P323" s="6"/>
    </row>
    <row r="324" spans="1:31">
      <c r="A324" s="247" t="s">
        <v>270</v>
      </c>
      <c r="B324" s="247"/>
      <c r="C324" s="247"/>
      <c r="D324" s="247"/>
      <c r="E324" s="247"/>
      <c r="F324" s="247"/>
      <c r="G324" s="247"/>
      <c r="H324" s="247"/>
      <c r="I324" s="247"/>
      <c r="J324" s="247"/>
      <c r="K324" s="6"/>
      <c r="L324" s="6"/>
      <c r="M324" s="6"/>
      <c r="N324" s="9"/>
      <c r="O324" s="6"/>
      <c r="P324" s="6"/>
    </row>
    <row r="325" spans="1:31" s="39" customFormat="1" ht="96" customHeight="1">
      <c r="A325" s="249" t="s">
        <v>262</v>
      </c>
      <c r="B325" s="249" t="s">
        <v>256</v>
      </c>
      <c r="C325" s="249"/>
      <c r="D325" s="249"/>
      <c r="E325" s="249" t="s">
        <v>257</v>
      </c>
      <c r="F325" s="249"/>
      <c r="G325" s="249" t="s">
        <v>258</v>
      </c>
      <c r="H325" s="249"/>
      <c r="I325" s="249"/>
      <c r="J325" s="249" t="s">
        <v>259</v>
      </c>
      <c r="K325" s="249"/>
      <c r="L325" s="249"/>
      <c r="M325" s="249" t="s">
        <v>263</v>
      </c>
      <c r="N325" s="249"/>
      <c r="O325" s="9"/>
      <c r="P325" s="123"/>
    </row>
    <row r="326" spans="1:31" s="39" customFormat="1" ht="66" customHeight="1">
      <c r="A326" s="249"/>
      <c r="B326" s="274" t="s">
        <v>266</v>
      </c>
      <c r="C326" s="274" t="s">
        <v>266</v>
      </c>
      <c r="D326" s="274" t="s">
        <v>266</v>
      </c>
      <c r="E326" s="274" t="s">
        <v>266</v>
      </c>
      <c r="F326" s="274" t="s">
        <v>266</v>
      </c>
      <c r="G326" s="249" t="s">
        <v>264</v>
      </c>
      <c r="H326" s="249" t="s">
        <v>260</v>
      </c>
      <c r="I326" s="249"/>
      <c r="J326" s="237" t="s">
        <v>321</v>
      </c>
      <c r="K326" s="237" t="s">
        <v>322</v>
      </c>
      <c r="L326" s="237" t="s">
        <v>323</v>
      </c>
      <c r="M326" s="249" t="s">
        <v>171</v>
      </c>
      <c r="N326" s="249" t="s">
        <v>172</v>
      </c>
      <c r="O326" s="9"/>
      <c r="P326" s="123"/>
    </row>
    <row r="327" spans="1:31" s="39" customFormat="1" ht="58.5" customHeight="1">
      <c r="A327" s="249"/>
      <c r="B327" s="275"/>
      <c r="C327" s="275"/>
      <c r="D327" s="275"/>
      <c r="E327" s="275"/>
      <c r="F327" s="275"/>
      <c r="G327" s="249"/>
      <c r="H327" s="124" t="s">
        <v>22</v>
      </c>
      <c r="I327" s="125" t="s">
        <v>267</v>
      </c>
      <c r="J327" s="237"/>
      <c r="K327" s="237"/>
      <c r="L327" s="248"/>
      <c r="M327" s="249"/>
      <c r="N327" s="249"/>
      <c r="O327" s="9"/>
      <c r="P327" s="123"/>
    </row>
    <row r="328" spans="1:31" s="39" customFormat="1">
      <c r="A328" s="124">
        <v>1</v>
      </c>
      <c r="B328" s="124">
        <v>2</v>
      </c>
      <c r="C328" s="124">
        <v>3</v>
      </c>
      <c r="D328" s="124">
        <v>4</v>
      </c>
      <c r="E328" s="124">
        <v>5</v>
      </c>
      <c r="F328" s="124">
        <v>6</v>
      </c>
      <c r="G328" s="124">
        <v>7</v>
      </c>
      <c r="H328" s="124">
        <v>8</v>
      </c>
      <c r="I328" s="124">
        <v>9</v>
      </c>
      <c r="J328" s="124">
        <v>10</v>
      </c>
      <c r="K328" s="124">
        <v>11</v>
      </c>
      <c r="L328" s="124">
        <v>12</v>
      </c>
      <c r="M328" s="124">
        <v>13</v>
      </c>
      <c r="N328" s="124">
        <v>14</v>
      </c>
      <c r="O328" s="9"/>
      <c r="P328" s="123"/>
    </row>
    <row r="329" spans="1:31" s="39" customFormat="1">
      <c r="A329" s="249" t="s">
        <v>21</v>
      </c>
      <c r="B329" s="249" t="s">
        <v>21</v>
      </c>
      <c r="C329" s="249" t="s">
        <v>21</v>
      </c>
      <c r="D329" s="249" t="s">
        <v>21</v>
      </c>
      <c r="E329" s="249" t="s">
        <v>21</v>
      </c>
      <c r="F329" s="249" t="s">
        <v>21</v>
      </c>
      <c r="G329" s="124" t="s">
        <v>21</v>
      </c>
      <c r="H329" s="124" t="s">
        <v>21</v>
      </c>
      <c r="I329" s="124" t="s">
        <v>21</v>
      </c>
      <c r="J329" s="126"/>
      <c r="K329" s="124" t="s">
        <v>21</v>
      </c>
      <c r="L329" s="124" t="s">
        <v>21</v>
      </c>
      <c r="M329" s="124" t="s">
        <v>21</v>
      </c>
      <c r="N329" s="124" t="s">
        <v>21</v>
      </c>
      <c r="O329" s="9"/>
      <c r="P329" s="123"/>
    </row>
    <row r="330" spans="1:31" s="39" customFormat="1">
      <c r="A330" s="249"/>
      <c r="B330" s="249"/>
      <c r="C330" s="249"/>
      <c r="D330" s="249"/>
      <c r="E330" s="249"/>
      <c r="F330" s="249"/>
      <c r="G330" s="124" t="s">
        <v>21</v>
      </c>
      <c r="H330" s="124" t="s">
        <v>21</v>
      </c>
      <c r="I330" s="124" t="s">
        <v>21</v>
      </c>
      <c r="J330" s="124" t="s">
        <v>21</v>
      </c>
      <c r="K330" s="124" t="s">
        <v>21</v>
      </c>
      <c r="L330" s="124" t="s">
        <v>21</v>
      </c>
      <c r="M330" s="124" t="s">
        <v>21</v>
      </c>
      <c r="N330" s="124" t="s">
        <v>21</v>
      </c>
      <c r="O330" s="9"/>
      <c r="P330" s="123"/>
    </row>
    <row r="331" spans="1:31" s="39" customFormat="1">
      <c r="A331" s="127"/>
      <c r="B331" s="127"/>
      <c r="C331" s="127"/>
      <c r="D331" s="127"/>
      <c r="E331" s="127"/>
      <c r="F331" s="127"/>
      <c r="G331" s="127"/>
      <c r="H331" s="127"/>
      <c r="I331" s="127"/>
      <c r="J331" s="134"/>
      <c r="K331" s="127"/>
      <c r="L331" s="127"/>
      <c r="M331" s="127"/>
      <c r="N331" s="127"/>
      <c r="O331" s="9"/>
      <c r="P331" s="123"/>
    </row>
    <row r="332" spans="1:31" s="39" customFormat="1">
      <c r="A332" s="247" t="s">
        <v>278</v>
      </c>
      <c r="B332" s="247"/>
      <c r="C332" s="247"/>
      <c r="D332" s="247"/>
      <c r="E332" s="247"/>
      <c r="F332" s="247"/>
      <c r="G332" s="247"/>
      <c r="H332" s="247"/>
      <c r="I332" s="247"/>
      <c r="J332" s="247"/>
      <c r="K332" s="128"/>
      <c r="L332" s="128"/>
      <c r="M332" s="129"/>
      <c r="N332" s="129"/>
      <c r="O332" s="129"/>
      <c r="P332" s="9"/>
      <c r="Q332" s="123"/>
    </row>
    <row r="333" spans="1:31" s="39" customFormat="1" ht="95.25" customHeight="1">
      <c r="A333" s="236" t="s">
        <v>262</v>
      </c>
      <c r="B333" s="249" t="s">
        <v>256</v>
      </c>
      <c r="C333" s="249"/>
      <c r="D333" s="249"/>
      <c r="E333" s="249" t="s">
        <v>257</v>
      </c>
      <c r="F333" s="249"/>
      <c r="G333" s="249" t="s">
        <v>261</v>
      </c>
      <c r="H333" s="249"/>
      <c r="I333" s="249"/>
      <c r="J333" s="255" t="s">
        <v>259</v>
      </c>
      <c r="K333" s="256"/>
      <c r="L333" s="257"/>
      <c r="M333" s="250" t="s">
        <v>274</v>
      </c>
      <c r="N333" s="251"/>
      <c r="O333" s="252"/>
      <c r="P333" s="253" t="s">
        <v>263</v>
      </c>
      <c r="Q333" s="253"/>
    </row>
    <row r="334" spans="1:31" s="39" customFormat="1" ht="57.75" customHeight="1">
      <c r="A334" s="236"/>
      <c r="B334" s="245" t="s">
        <v>266</v>
      </c>
      <c r="C334" s="245" t="s">
        <v>266</v>
      </c>
      <c r="D334" s="245" t="s">
        <v>266</v>
      </c>
      <c r="E334" s="245" t="s">
        <v>266</v>
      </c>
      <c r="F334" s="245" t="s">
        <v>266</v>
      </c>
      <c r="G334" s="245" t="s">
        <v>264</v>
      </c>
      <c r="H334" s="253" t="s">
        <v>260</v>
      </c>
      <c r="I334" s="253"/>
      <c r="J334" s="237" t="s">
        <v>321</v>
      </c>
      <c r="K334" s="237" t="s">
        <v>322</v>
      </c>
      <c r="L334" s="237" t="s">
        <v>323</v>
      </c>
      <c r="M334" s="237" t="s">
        <v>321</v>
      </c>
      <c r="N334" s="237" t="s">
        <v>322</v>
      </c>
      <c r="O334" s="237" t="s">
        <v>323</v>
      </c>
      <c r="P334" s="236" t="s">
        <v>171</v>
      </c>
      <c r="Q334" s="236" t="s">
        <v>172</v>
      </c>
    </row>
    <row r="335" spans="1:31" s="48" customFormat="1" ht="75">
      <c r="A335" s="236"/>
      <c r="B335" s="246"/>
      <c r="C335" s="246"/>
      <c r="D335" s="246"/>
      <c r="E335" s="246"/>
      <c r="F335" s="246"/>
      <c r="G335" s="246"/>
      <c r="H335" s="90" t="s">
        <v>22</v>
      </c>
      <c r="I335" s="85" t="s">
        <v>267</v>
      </c>
      <c r="J335" s="237"/>
      <c r="K335" s="237"/>
      <c r="L335" s="248"/>
      <c r="M335" s="237"/>
      <c r="N335" s="237"/>
      <c r="O335" s="248"/>
      <c r="P335" s="236"/>
      <c r="Q335" s="236"/>
      <c r="R335" s="68"/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</row>
    <row r="336" spans="1:31" s="48" customFormat="1">
      <c r="A336" s="79">
        <v>1</v>
      </c>
      <c r="B336" s="79">
        <v>2</v>
      </c>
      <c r="C336" s="79">
        <v>3</v>
      </c>
      <c r="D336" s="88">
        <v>4</v>
      </c>
      <c r="E336" s="79">
        <v>5</v>
      </c>
      <c r="F336" s="79">
        <v>6</v>
      </c>
      <c r="G336" s="89">
        <v>7</v>
      </c>
      <c r="H336" s="79">
        <v>8</v>
      </c>
      <c r="I336" s="79">
        <v>9</v>
      </c>
      <c r="J336" s="110">
        <v>10</v>
      </c>
      <c r="K336" s="109">
        <v>11</v>
      </c>
      <c r="L336" s="109">
        <v>12</v>
      </c>
      <c r="M336" s="110">
        <v>13</v>
      </c>
      <c r="N336" s="109">
        <v>14</v>
      </c>
      <c r="O336" s="109">
        <v>15</v>
      </c>
      <c r="P336" s="79">
        <v>16</v>
      </c>
      <c r="Q336" s="79">
        <v>17</v>
      </c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</row>
    <row r="337" spans="1:31" s="48" customFormat="1">
      <c r="A337" s="254" t="s">
        <v>21</v>
      </c>
      <c r="B337" s="254" t="s">
        <v>21</v>
      </c>
      <c r="C337" s="254" t="s">
        <v>21</v>
      </c>
      <c r="D337" s="245" t="s">
        <v>21</v>
      </c>
      <c r="E337" s="245" t="s">
        <v>21</v>
      </c>
      <c r="F337" s="236" t="s">
        <v>21</v>
      </c>
      <c r="G337" s="79" t="s">
        <v>21</v>
      </c>
      <c r="H337" s="79" t="s">
        <v>21</v>
      </c>
      <c r="I337" s="79" t="s">
        <v>21</v>
      </c>
      <c r="J337" s="124"/>
      <c r="K337" s="96"/>
      <c r="L337" s="96"/>
      <c r="M337" s="96"/>
      <c r="N337" s="79" t="s">
        <v>21</v>
      </c>
      <c r="O337" s="79" t="s">
        <v>21</v>
      </c>
      <c r="P337" s="79" t="s">
        <v>21</v>
      </c>
      <c r="Q337" s="79" t="s">
        <v>21</v>
      </c>
      <c r="R337" s="68"/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</row>
    <row r="338" spans="1:31" s="48" customFormat="1">
      <c r="A338" s="254"/>
      <c r="B338" s="254"/>
      <c r="C338" s="254"/>
      <c r="D338" s="246"/>
      <c r="E338" s="246"/>
      <c r="F338" s="236"/>
      <c r="G338" s="79" t="s">
        <v>21</v>
      </c>
      <c r="H338" s="79" t="s">
        <v>21</v>
      </c>
      <c r="I338" s="79" t="s">
        <v>21</v>
      </c>
      <c r="J338" s="124" t="s">
        <v>21</v>
      </c>
      <c r="K338" s="79" t="s">
        <v>21</v>
      </c>
      <c r="L338" s="79" t="s">
        <v>21</v>
      </c>
      <c r="M338" s="79" t="s">
        <v>21</v>
      </c>
      <c r="N338" s="79" t="s">
        <v>21</v>
      </c>
      <c r="O338" s="79" t="s">
        <v>21</v>
      </c>
      <c r="P338" s="79" t="s">
        <v>21</v>
      </c>
      <c r="Q338" s="79" t="s">
        <v>21</v>
      </c>
      <c r="R338" s="3"/>
      <c r="S338" s="3"/>
      <c r="T338" s="3"/>
      <c r="U338" s="3"/>
      <c r="V338" s="3"/>
      <c r="W338" s="3"/>
      <c r="X338" s="68"/>
      <c r="Y338" s="68"/>
      <c r="Z338" s="68"/>
      <c r="AA338" s="68"/>
      <c r="AB338" s="68"/>
      <c r="AC338" s="68"/>
      <c r="AD338" s="68"/>
      <c r="AE338" s="68"/>
    </row>
    <row r="339" spans="1:31" s="48" customFormat="1">
      <c r="A339" s="84"/>
      <c r="B339" s="84"/>
      <c r="C339" s="84"/>
      <c r="D339" s="86"/>
      <c r="E339" s="84"/>
      <c r="F339" s="84"/>
      <c r="G339" s="87"/>
      <c r="H339" s="84"/>
      <c r="I339" s="84"/>
      <c r="J339" s="134"/>
      <c r="K339" s="84"/>
      <c r="L339" s="84"/>
      <c r="M339" s="84"/>
      <c r="N339" s="84"/>
      <c r="O339" s="84"/>
      <c r="P339" s="84"/>
      <c r="Q339" s="84"/>
      <c r="R339" s="3"/>
      <c r="S339" s="3"/>
      <c r="T339" s="3"/>
      <c r="U339" s="3"/>
      <c r="V339" s="3"/>
      <c r="W339" s="3"/>
      <c r="X339" s="68"/>
      <c r="Y339" s="68"/>
      <c r="Z339" s="68"/>
      <c r="AA339" s="68"/>
      <c r="AB339" s="68"/>
      <c r="AC339" s="68"/>
      <c r="AD339" s="68"/>
      <c r="AE339" s="68"/>
    </row>
    <row r="340" spans="1:31" s="48" customFormat="1">
      <c r="A340" s="91"/>
      <c r="B340" s="91"/>
      <c r="C340" s="91"/>
      <c r="D340" s="92"/>
      <c r="E340" s="91"/>
      <c r="F340" s="91"/>
      <c r="G340" s="92"/>
      <c r="H340" s="91"/>
      <c r="I340" s="91"/>
      <c r="J340" s="137"/>
      <c r="K340" s="91"/>
      <c r="L340" s="91"/>
      <c r="M340" s="91"/>
      <c r="N340" s="91"/>
      <c r="O340" s="91"/>
      <c r="P340" s="91"/>
      <c r="Q340" s="91"/>
      <c r="R340" s="3"/>
      <c r="S340" s="3"/>
      <c r="T340" s="3"/>
      <c r="U340" s="3"/>
      <c r="V340" s="3"/>
      <c r="W340" s="3"/>
      <c r="X340" s="68"/>
      <c r="Y340" s="68"/>
      <c r="Z340" s="68"/>
      <c r="AA340" s="68"/>
      <c r="AB340" s="68"/>
      <c r="AC340" s="68"/>
      <c r="AD340" s="68"/>
      <c r="AE340" s="68"/>
    </row>
    <row r="341" spans="1:31">
      <c r="A341" s="277" t="s">
        <v>255</v>
      </c>
      <c r="B341" s="278"/>
      <c r="C341" s="278"/>
      <c r="D341" s="278"/>
      <c r="E341" s="278"/>
      <c r="F341" s="278"/>
      <c r="G341" s="278"/>
      <c r="H341" s="278"/>
      <c r="I341" s="278"/>
      <c r="J341" s="278"/>
      <c r="K341" s="278"/>
      <c r="L341" s="278"/>
      <c r="M341" s="278"/>
      <c r="N341" s="278"/>
      <c r="O341" s="278"/>
      <c r="P341" s="6"/>
    </row>
    <row r="342" spans="1:31">
      <c r="A342" s="265" t="s">
        <v>70</v>
      </c>
      <c r="B342" s="265"/>
      <c r="C342" s="265"/>
      <c r="D342" s="265"/>
      <c r="E342" s="265"/>
      <c r="F342" s="265"/>
      <c r="G342" s="265"/>
      <c r="H342" s="265"/>
      <c r="I342" s="265"/>
      <c r="J342" s="265"/>
      <c r="K342" s="265"/>
      <c r="L342" s="265"/>
      <c r="M342" s="265"/>
      <c r="N342" s="265"/>
      <c r="O342" s="265"/>
      <c r="P342" s="6"/>
    </row>
    <row r="343" spans="1:31">
      <c r="A343" s="271" t="s">
        <v>71</v>
      </c>
      <c r="B343" s="271"/>
      <c r="C343" s="271"/>
      <c r="D343" s="271"/>
      <c r="E343" s="271"/>
      <c r="F343" s="271"/>
      <c r="G343" s="271"/>
      <c r="H343" s="271"/>
      <c r="I343" s="271"/>
      <c r="J343" s="271"/>
      <c r="K343" s="271"/>
      <c r="L343" s="271"/>
      <c r="M343" s="6"/>
      <c r="N343" s="6"/>
      <c r="O343" s="6"/>
      <c r="P343" s="6"/>
    </row>
    <row r="344" spans="1:31">
      <c r="A344" s="271" t="s">
        <v>72</v>
      </c>
      <c r="B344" s="271"/>
      <c r="C344" s="271"/>
      <c r="D344" s="271"/>
      <c r="E344" s="271"/>
      <c r="F344" s="271"/>
      <c r="G344" s="271"/>
      <c r="H344" s="271"/>
      <c r="I344" s="271"/>
      <c r="J344" s="271"/>
      <c r="K344" s="271"/>
      <c r="L344" s="271"/>
      <c r="M344" s="6"/>
      <c r="N344" s="6"/>
      <c r="O344" s="6"/>
      <c r="P344" s="6"/>
    </row>
    <row r="345" spans="1:31" ht="16.5" customHeight="1">
      <c r="A345" s="271" t="s">
        <v>73</v>
      </c>
      <c r="B345" s="271"/>
      <c r="C345" s="271"/>
      <c r="D345" s="271"/>
      <c r="E345" s="271"/>
      <c r="F345" s="271"/>
      <c r="G345" s="271"/>
      <c r="H345" s="271"/>
      <c r="I345" s="271"/>
      <c r="J345" s="271"/>
      <c r="K345" s="271"/>
      <c r="L345" s="271"/>
      <c r="M345" s="6"/>
      <c r="N345" s="6"/>
      <c r="O345" s="6"/>
      <c r="P345" s="6"/>
    </row>
    <row r="346" spans="1:31">
      <c r="A346" s="271" t="s">
        <v>74</v>
      </c>
      <c r="B346" s="271"/>
      <c r="C346" s="271"/>
      <c r="D346" s="271"/>
      <c r="E346" s="271"/>
      <c r="F346" s="271"/>
      <c r="G346" s="271"/>
      <c r="H346" s="271"/>
      <c r="I346" s="271"/>
      <c r="J346" s="271"/>
      <c r="K346" s="271"/>
      <c r="L346" s="271"/>
      <c r="M346" s="6"/>
      <c r="N346" s="6"/>
      <c r="O346" s="6"/>
      <c r="P346" s="6"/>
    </row>
    <row r="347" spans="1:31">
      <c r="A347" s="271" t="s">
        <v>75</v>
      </c>
      <c r="B347" s="271"/>
      <c r="C347" s="271"/>
      <c r="D347" s="271"/>
      <c r="E347" s="271"/>
      <c r="F347" s="271"/>
      <c r="G347" s="271"/>
      <c r="H347" s="271"/>
      <c r="I347" s="271"/>
      <c r="J347" s="271"/>
      <c r="K347" s="271"/>
      <c r="L347" s="271"/>
      <c r="M347" s="6"/>
      <c r="N347" s="6"/>
      <c r="O347" s="6"/>
      <c r="P347" s="6"/>
    </row>
    <row r="348" spans="1:31">
      <c r="A348" s="271" t="s">
        <v>76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>
      <c r="A349" s="271" t="s">
        <v>77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>
      <c r="A350" s="272" t="s">
        <v>78</v>
      </c>
      <c r="B350" s="272"/>
      <c r="C350" s="272"/>
      <c r="D350" s="272"/>
      <c r="E350" s="272"/>
      <c r="F350" s="272"/>
      <c r="G350" s="272"/>
      <c r="H350" s="272"/>
      <c r="I350" s="272"/>
      <c r="J350" s="272"/>
      <c r="K350" s="272"/>
      <c r="L350" s="272"/>
      <c r="M350" s="272"/>
      <c r="N350" s="272"/>
      <c r="O350" s="272"/>
      <c r="P350" s="6"/>
    </row>
    <row r="351" spans="1:31" ht="60.75" customHeight="1">
      <c r="A351" s="272" t="s">
        <v>127</v>
      </c>
      <c r="B351" s="272"/>
      <c r="C351" s="272"/>
      <c r="D351" s="272"/>
      <c r="E351" s="272"/>
      <c r="F351" s="272"/>
      <c r="G351" s="272"/>
      <c r="H351" s="272"/>
      <c r="I351" s="272"/>
      <c r="J351" s="272"/>
      <c r="K351" s="272"/>
      <c r="L351" s="272"/>
      <c r="M351" s="272"/>
      <c r="N351" s="272"/>
      <c r="O351" s="272"/>
    </row>
    <row r="352" spans="1:31" ht="60.75" customHeight="1">
      <c r="A352" s="272" t="s">
        <v>128</v>
      </c>
      <c r="B352" s="272"/>
      <c r="C352" s="272"/>
      <c r="D352" s="272"/>
      <c r="E352" s="272"/>
      <c r="F352" s="272"/>
      <c r="G352" s="272"/>
      <c r="H352" s="272"/>
      <c r="I352" s="272"/>
      <c r="J352" s="272"/>
      <c r="K352" s="272"/>
      <c r="L352" s="272"/>
      <c r="M352" s="272"/>
      <c r="N352" s="272"/>
      <c r="O352" s="272"/>
    </row>
    <row r="353" spans="1:16">
      <c r="A353" s="265" t="s">
        <v>79</v>
      </c>
      <c r="B353" s="265"/>
      <c r="C353" s="265"/>
      <c r="D353" s="265"/>
      <c r="E353" s="265"/>
      <c r="F353" s="265"/>
      <c r="G353" s="265"/>
      <c r="H353" s="265"/>
      <c r="I353" s="265"/>
      <c r="J353" s="265"/>
      <c r="K353" s="265"/>
      <c r="L353" s="265"/>
      <c r="M353" s="265"/>
      <c r="N353" s="265"/>
      <c r="O353" s="265"/>
      <c r="P353" s="6"/>
    </row>
    <row r="354" spans="1:16">
      <c r="A354" s="10" t="s">
        <v>80</v>
      </c>
      <c r="B354" s="237" t="s">
        <v>81</v>
      </c>
      <c r="C354" s="266"/>
      <c r="D354" s="266"/>
      <c r="E354" s="248" t="s">
        <v>82</v>
      </c>
      <c r="F354" s="266"/>
      <c r="G354" s="266"/>
      <c r="H354" s="266"/>
      <c r="I354" s="266"/>
      <c r="J354" s="266"/>
      <c r="K354" s="266"/>
      <c r="L354" s="266"/>
      <c r="M354" s="6"/>
      <c r="N354" s="6"/>
      <c r="O354" s="6"/>
      <c r="P354" s="6"/>
    </row>
    <row r="355" spans="1:16">
      <c r="A355" s="10">
        <v>1</v>
      </c>
      <c r="B355" s="237">
        <v>2</v>
      </c>
      <c r="C355" s="266"/>
      <c r="D355" s="266"/>
      <c r="E355" s="241">
        <v>3</v>
      </c>
      <c r="F355" s="241"/>
      <c r="G355" s="241"/>
      <c r="H355" s="241"/>
      <c r="I355" s="241"/>
      <c r="J355" s="241"/>
      <c r="K355" s="266"/>
      <c r="L355" s="266"/>
      <c r="M355" s="6"/>
      <c r="N355" s="6"/>
      <c r="O355" s="6"/>
      <c r="P355" s="6"/>
    </row>
    <row r="356" spans="1:16" ht="33.75" customHeight="1">
      <c r="A356" s="10" t="s">
        <v>83</v>
      </c>
      <c r="B356" s="237" t="s">
        <v>235</v>
      </c>
      <c r="C356" s="266"/>
      <c r="D356" s="266"/>
      <c r="E356" s="241" t="s">
        <v>84</v>
      </c>
      <c r="F356" s="241"/>
      <c r="G356" s="241"/>
      <c r="H356" s="241"/>
      <c r="I356" s="241"/>
      <c r="J356" s="241"/>
      <c r="K356" s="241"/>
      <c r="L356" s="241"/>
      <c r="M356" s="6"/>
      <c r="N356" s="6"/>
      <c r="O356" s="6"/>
      <c r="P356" s="6"/>
    </row>
    <row r="357" spans="1:16" ht="42.75" customHeight="1">
      <c r="A357" s="10" t="s">
        <v>85</v>
      </c>
      <c r="B357" s="237" t="s">
        <v>86</v>
      </c>
      <c r="C357" s="248"/>
      <c r="D357" s="248"/>
      <c r="E357" s="241" t="s">
        <v>84</v>
      </c>
      <c r="F357" s="241"/>
      <c r="G357" s="241"/>
      <c r="H357" s="241"/>
      <c r="I357" s="241"/>
      <c r="J357" s="241"/>
      <c r="K357" s="241"/>
      <c r="L357" s="241"/>
      <c r="M357" s="6"/>
      <c r="N357" s="6"/>
      <c r="O357" s="6"/>
      <c r="P357" s="6"/>
    </row>
    <row r="358" spans="1:16" ht="42" customHeight="1">
      <c r="A358" s="10" t="s">
        <v>87</v>
      </c>
      <c r="B358" s="237" t="s">
        <v>206</v>
      </c>
      <c r="C358" s="266"/>
      <c r="D358" s="266"/>
      <c r="E358" s="241" t="s">
        <v>84</v>
      </c>
      <c r="F358" s="241"/>
      <c r="G358" s="241"/>
      <c r="H358" s="241"/>
      <c r="I358" s="241"/>
      <c r="J358" s="241"/>
      <c r="K358" s="241"/>
      <c r="L358" s="241"/>
      <c r="M358" s="6"/>
      <c r="N358" s="6"/>
      <c r="O358" s="6"/>
      <c r="P358" s="6"/>
    </row>
    <row r="359" spans="1:16">
      <c r="A359" s="265" t="s">
        <v>88</v>
      </c>
      <c r="B359" s="265"/>
      <c r="C359" s="265"/>
      <c r="D359" s="265"/>
      <c r="E359" s="265"/>
      <c r="F359" s="265"/>
      <c r="G359" s="265"/>
      <c r="H359" s="265"/>
      <c r="I359" s="265"/>
      <c r="J359" s="265"/>
      <c r="K359" s="265"/>
      <c r="L359" s="265"/>
      <c r="M359" s="265"/>
      <c r="N359" s="265"/>
      <c r="O359" s="265"/>
      <c r="P359" s="6"/>
    </row>
    <row r="360" spans="1:16">
      <c r="A360" s="265" t="s">
        <v>89</v>
      </c>
      <c r="B360" s="265"/>
      <c r="C360" s="265"/>
      <c r="D360" s="265"/>
      <c r="E360" s="265"/>
      <c r="F360" s="265"/>
      <c r="G360" s="265"/>
      <c r="H360" s="265"/>
      <c r="I360" s="265"/>
      <c r="J360" s="265"/>
      <c r="K360" s="265"/>
      <c r="L360" s="265"/>
      <c r="M360" s="265"/>
      <c r="N360" s="265"/>
      <c r="O360" s="265"/>
      <c r="P360" s="6"/>
    </row>
    <row r="361" spans="1:16">
      <c r="A361" s="265" t="s">
        <v>90</v>
      </c>
      <c r="B361" s="265"/>
      <c r="C361" s="265"/>
      <c r="D361" s="265"/>
      <c r="E361" s="265"/>
      <c r="F361" s="265"/>
      <c r="G361" s="265"/>
      <c r="H361" s="265"/>
      <c r="I361" s="265"/>
      <c r="J361" s="265"/>
      <c r="K361" s="265"/>
      <c r="L361" s="265"/>
      <c r="M361" s="265"/>
      <c r="N361" s="265"/>
      <c r="O361" s="265"/>
      <c r="P361" s="6"/>
    </row>
    <row r="362" spans="1:16">
      <c r="A362" s="265" t="s">
        <v>174</v>
      </c>
      <c r="B362" s="265"/>
      <c r="C362" s="265"/>
      <c r="D362" s="265"/>
      <c r="E362" s="265"/>
      <c r="F362" s="265"/>
      <c r="G362" s="265"/>
      <c r="H362" s="265"/>
      <c r="I362" s="265"/>
      <c r="J362" s="265"/>
      <c r="K362" s="265"/>
      <c r="L362" s="265"/>
      <c r="M362" s="265"/>
      <c r="N362" s="265"/>
      <c r="O362" s="265"/>
    </row>
    <row r="363" spans="1:16" ht="21" customHeight="1">
      <c r="A363" s="268" t="s">
        <v>91</v>
      </c>
      <c r="B363" s="268"/>
      <c r="C363" s="268"/>
      <c r="D363" s="268"/>
      <c r="E363" s="268"/>
      <c r="F363" s="268"/>
      <c r="G363" s="268"/>
      <c r="H363" s="268"/>
      <c r="I363" s="268"/>
      <c r="J363" s="268"/>
      <c r="K363" s="268"/>
      <c r="L363" s="268"/>
      <c r="M363" s="268"/>
      <c r="N363" s="268"/>
      <c r="O363" s="268"/>
      <c r="P363" s="6"/>
    </row>
    <row r="364" spans="1:16" ht="62.25" customHeight="1">
      <c r="A364" s="268" t="s">
        <v>92</v>
      </c>
      <c r="B364" s="268"/>
      <c r="C364" s="268"/>
      <c r="D364" s="268"/>
      <c r="E364" s="268"/>
      <c r="F364" s="268"/>
      <c r="G364" s="268"/>
      <c r="H364" s="268"/>
      <c r="I364" s="268"/>
      <c r="J364" s="268"/>
      <c r="K364" s="268"/>
      <c r="L364" s="268"/>
      <c r="M364" s="268"/>
      <c r="N364" s="268"/>
      <c r="O364" s="268"/>
      <c r="P364" s="6"/>
    </row>
    <row r="365" spans="1:16">
      <c r="A365" s="247" t="s">
        <v>93</v>
      </c>
      <c r="B365" s="247"/>
      <c r="C365" s="247"/>
      <c r="D365" s="247"/>
      <c r="E365" s="247"/>
      <c r="F365" s="247"/>
      <c r="G365" s="247"/>
      <c r="H365" s="247"/>
      <c r="I365" s="247"/>
      <c r="J365" s="247"/>
      <c r="K365" s="247"/>
      <c r="L365" s="247"/>
      <c r="M365" s="247"/>
      <c r="N365" s="247"/>
      <c r="O365" s="247"/>
      <c r="P365" s="6"/>
    </row>
    <row r="366" spans="1:16" ht="8.2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 ht="8.2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6" t="s">
        <v>319</v>
      </c>
      <c r="B368" s="6"/>
      <c r="C368" s="6"/>
      <c r="D368" s="6"/>
      <c r="E368" s="6"/>
      <c r="F368" s="6"/>
      <c r="G368" s="6"/>
      <c r="H368" s="6"/>
      <c r="I368" s="6"/>
      <c r="J368" s="6"/>
      <c r="K368" s="6" t="s">
        <v>320</v>
      </c>
      <c r="L368" s="6"/>
      <c r="M368" s="6"/>
      <c r="N368" s="6"/>
      <c r="O368" s="6"/>
    </row>
    <row r="369" spans="1:16" ht="3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458" spans="10:12">
      <c r="J458" s="237" t="s">
        <v>360</v>
      </c>
      <c r="K458" s="237" t="s">
        <v>361</v>
      </c>
      <c r="L458" s="237" t="s">
        <v>362</v>
      </c>
    </row>
    <row r="459" spans="10:12">
      <c r="J459" s="237"/>
      <c r="K459" s="237"/>
      <c r="L459" s="248"/>
    </row>
    <row r="466" spans="10:15">
      <c r="J466" s="237" t="s">
        <v>360</v>
      </c>
      <c r="K466" s="237" t="s">
        <v>361</v>
      </c>
      <c r="L466" s="237" t="s">
        <v>362</v>
      </c>
      <c r="M466" s="237" t="s">
        <v>360</v>
      </c>
      <c r="N466" s="237" t="s">
        <v>361</v>
      </c>
      <c r="O466" s="237" t="s">
        <v>362</v>
      </c>
    </row>
    <row r="467" spans="10:15">
      <c r="J467" s="237"/>
      <c r="K467" s="237"/>
      <c r="L467" s="248"/>
      <c r="M467" s="237"/>
      <c r="N467" s="237"/>
      <c r="O467" s="248"/>
    </row>
  </sheetData>
  <mergeCells count="588">
    <mergeCell ref="J458:J459"/>
    <mergeCell ref="K458:K459"/>
    <mergeCell ref="L458:L459"/>
    <mergeCell ref="J466:J467"/>
    <mergeCell ref="K466:K467"/>
    <mergeCell ref="L466:L467"/>
    <mergeCell ref="M466:M467"/>
    <mergeCell ref="N466:N467"/>
    <mergeCell ref="O466:O467"/>
    <mergeCell ref="L15:M15"/>
    <mergeCell ref="L16:M16"/>
    <mergeCell ref="N15:O15"/>
    <mergeCell ref="N16:O16"/>
    <mergeCell ref="A317:D317"/>
    <mergeCell ref="E317:G317"/>
    <mergeCell ref="H317:L317"/>
    <mergeCell ref="A311:I311"/>
    <mergeCell ref="D282:D284"/>
    <mergeCell ref="E282:E284"/>
    <mergeCell ref="F282:F284"/>
    <mergeCell ref="E314:G314"/>
    <mergeCell ref="H314:L314"/>
    <mergeCell ref="A310:K310"/>
    <mergeCell ref="A313:D313"/>
    <mergeCell ref="E313:G313"/>
    <mergeCell ref="H313:L313"/>
    <mergeCell ref="A314:D314"/>
    <mergeCell ref="J289:L289"/>
    <mergeCell ref="A303:K303"/>
    <mergeCell ref="E304:K304"/>
    <mergeCell ref="E305:K305"/>
    <mergeCell ref="E306:K306"/>
    <mergeCell ref="K26:M26"/>
    <mergeCell ref="N26:O26"/>
    <mergeCell ref="A27:J27"/>
    <mergeCell ref="K27:M27"/>
    <mergeCell ref="N27:O27"/>
    <mergeCell ref="N24:O24"/>
    <mergeCell ref="K24:M24"/>
    <mergeCell ref="A23:J23"/>
    <mergeCell ref="K23:M23"/>
    <mergeCell ref="N23:O23"/>
    <mergeCell ref="A24:J24"/>
    <mergeCell ref="G279:G280"/>
    <mergeCell ref="A307:F307"/>
    <mergeCell ref="A309:K309"/>
    <mergeCell ref="A308:K308"/>
    <mergeCell ref="A287:J287"/>
    <mergeCell ref="G289:I289"/>
    <mergeCell ref="A302:O302"/>
    <mergeCell ref="M289:O289"/>
    <mergeCell ref="A31:J31"/>
    <mergeCell ref="A32:J32"/>
    <mergeCell ref="A44:A47"/>
    <mergeCell ref="B44:B47"/>
    <mergeCell ref="C44:C47"/>
    <mergeCell ref="D44:D47"/>
    <mergeCell ref="E44:E47"/>
    <mergeCell ref="F44:F47"/>
    <mergeCell ref="B40:D41"/>
    <mergeCell ref="E40:F41"/>
    <mergeCell ref="G40:I40"/>
    <mergeCell ref="G41:G42"/>
    <mergeCell ref="H41:I41"/>
    <mergeCell ref="J51:J52"/>
    <mergeCell ref="K51:K52"/>
    <mergeCell ref="L51:L52"/>
    <mergeCell ref="J41:J42"/>
    <mergeCell ref="A5:O5"/>
    <mergeCell ref="A18:O18"/>
    <mergeCell ref="A19:O19"/>
    <mergeCell ref="A9:J9"/>
    <mergeCell ref="K9:M9"/>
    <mergeCell ref="N9:O9"/>
    <mergeCell ref="K10:M10"/>
    <mergeCell ref="K25:M25"/>
    <mergeCell ref="N25:O25"/>
    <mergeCell ref="A6:O6"/>
    <mergeCell ref="N7:O7"/>
    <mergeCell ref="A8:J8"/>
    <mergeCell ref="K8:M8"/>
    <mergeCell ref="N8:O8"/>
    <mergeCell ref="N10:O10"/>
    <mergeCell ref="L12:M12"/>
    <mergeCell ref="L13:M13"/>
    <mergeCell ref="L14:M14"/>
    <mergeCell ref="N22:O22"/>
    <mergeCell ref="N12:O12"/>
    <mergeCell ref="N13:O13"/>
    <mergeCell ref="N14:O14"/>
    <mergeCell ref="A26:J26"/>
    <mergeCell ref="M51:M52"/>
    <mergeCell ref="N51:N52"/>
    <mergeCell ref="O51:O52"/>
    <mergeCell ref="A48:O48"/>
    <mergeCell ref="A49:J49"/>
    <mergeCell ref="A50:A52"/>
    <mergeCell ref="B50:D51"/>
    <mergeCell ref="E50:F51"/>
    <mergeCell ref="G50:I50"/>
    <mergeCell ref="J50:L50"/>
    <mergeCell ref="M50:O50"/>
    <mergeCell ref="G51:G52"/>
    <mergeCell ref="H51:I51"/>
    <mergeCell ref="A69:F69"/>
    <mergeCell ref="A70:K70"/>
    <mergeCell ref="A71:K71"/>
    <mergeCell ref="A72:K72"/>
    <mergeCell ref="A73:I73"/>
    <mergeCell ref="A312:D312"/>
    <mergeCell ref="E312:G312"/>
    <mergeCell ref="H312:L312"/>
    <mergeCell ref="L279:L280"/>
    <mergeCell ref="A282:A284"/>
    <mergeCell ref="E267:G267"/>
    <mergeCell ref="H267:L267"/>
    <mergeCell ref="A267:D267"/>
    <mergeCell ref="B86:D87"/>
    <mergeCell ref="E86:F87"/>
    <mergeCell ref="G86:I86"/>
    <mergeCell ref="J86:L86"/>
    <mergeCell ref="L87:L88"/>
    <mergeCell ref="D90:D93"/>
    <mergeCell ref="E90:E93"/>
    <mergeCell ref="A118:K118"/>
    <mergeCell ref="A119:I119"/>
    <mergeCell ref="K97:K98"/>
    <mergeCell ref="L97:L98"/>
    <mergeCell ref="A63:O63"/>
    <mergeCell ref="A64:O64"/>
    <mergeCell ref="A65:K65"/>
    <mergeCell ref="E66:K66"/>
    <mergeCell ref="E67:K67"/>
    <mergeCell ref="E68:K68"/>
    <mergeCell ref="A266:D266"/>
    <mergeCell ref="E266:G266"/>
    <mergeCell ref="H266:L266"/>
    <mergeCell ref="E77:G77"/>
    <mergeCell ref="H77:L77"/>
    <mergeCell ref="A78:D78"/>
    <mergeCell ref="A265:D265"/>
    <mergeCell ref="E265:G265"/>
    <mergeCell ref="H265:L265"/>
    <mergeCell ref="A81:L81"/>
    <mergeCell ref="A90:A93"/>
    <mergeCell ref="B90:B93"/>
    <mergeCell ref="C90:C93"/>
    <mergeCell ref="N81:N83"/>
    <mergeCell ref="A82:L82"/>
    <mergeCell ref="A84:L84"/>
    <mergeCell ref="A85:J85"/>
    <mergeCell ref="A86:A88"/>
    <mergeCell ref="M81:M83"/>
    <mergeCell ref="J96:L96"/>
    <mergeCell ref="M96:O96"/>
    <mergeCell ref="G97:G98"/>
    <mergeCell ref="G87:G88"/>
    <mergeCell ref="H87:I87"/>
    <mergeCell ref="J87:J88"/>
    <mergeCell ref="K87:K88"/>
    <mergeCell ref="A117:K117"/>
    <mergeCell ref="F90:F93"/>
    <mergeCell ref="A94:O94"/>
    <mergeCell ref="A95:J95"/>
    <mergeCell ref="A96:A98"/>
    <mergeCell ref="B96:D97"/>
    <mergeCell ref="E96:F97"/>
    <mergeCell ref="G96:I96"/>
    <mergeCell ref="O97:O98"/>
    <mergeCell ref="A109:O109"/>
    <mergeCell ref="A110:O110"/>
    <mergeCell ref="A111:K111"/>
    <mergeCell ref="E112:K112"/>
    <mergeCell ref="E113:K113"/>
    <mergeCell ref="H97:I97"/>
    <mergeCell ref="J97:J98"/>
    <mergeCell ref="H263:L263"/>
    <mergeCell ref="A264:D264"/>
    <mergeCell ref="E264:G264"/>
    <mergeCell ref="H264:L264"/>
    <mergeCell ref="M97:M98"/>
    <mergeCell ref="N97:N98"/>
    <mergeCell ref="A122:D122"/>
    <mergeCell ref="E114:K114"/>
    <mergeCell ref="A115:F115"/>
    <mergeCell ref="A116:K116"/>
    <mergeCell ref="A164:K164"/>
    <mergeCell ref="A165:I165"/>
    <mergeCell ref="E160:K160"/>
    <mergeCell ref="A161:F161"/>
    <mergeCell ref="A162:K162"/>
    <mergeCell ref="A163:K163"/>
    <mergeCell ref="A157:K157"/>
    <mergeCell ref="E158:K158"/>
    <mergeCell ref="E159:K159"/>
    <mergeCell ref="E166:G166"/>
    <mergeCell ref="H166:L166"/>
    <mergeCell ref="A167:D167"/>
    <mergeCell ref="E167:G167"/>
    <mergeCell ref="A210:D210"/>
    <mergeCell ref="O142:O143"/>
    <mergeCell ref="A135:A138"/>
    <mergeCell ref="B135:B138"/>
    <mergeCell ref="C135:C138"/>
    <mergeCell ref="D135:D138"/>
    <mergeCell ref="E135:E138"/>
    <mergeCell ref="F135:F138"/>
    <mergeCell ref="L142:L143"/>
    <mergeCell ref="M142:M143"/>
    <mergeCell ref="K142:K143"/>
    <mergeCell ref="A139:O139"/>
    <mergeCell ref="A140:J140"/>
    <mergeCell ref="A141:A143"/>
    <mergeCell ref="B141:D142"/>
    <mergeCell ref="E141:F142"/>
    <mergeCell ref="G141:I141"/>
    <mergeCell ref="J141:L141"/>
    <mergeCell ref="M141:O141"/>
    <mergeCell ref="G142:G143"/>
    <mergeCell ref="H142:I142"/>
    <mergeCell ref="J142:J143"/>
    <mergeCell ref="N142:N143"/>
    <mergeCell ref="A155:O155"/>
    <mergeCell ref="A156:O156"/>
    <mergeCell ref="J177:L177"/>
    <mergeCell ref="A172:L172"/>
    <mergeCell ref="E208:G208"/>
    <mergeCell ref="H208:L208"/>
    <mergeCell ref="A209:D209"/>
    <mergeCell ref="E209:G209"/>
    <mergeCell ref="H209:L209"/>
    <mergeCell ref="G178:G179"/>
    <mergeCell ref="H178:I178"/>
    <mergeCell ref="J178:J179"/>
    <mergeCell ref="A183:O183"/>
    <mergeCell ref="M172:M174"/>
    <mergeCell ref="N172:N174"/>
    <mergeCell ref="A173:L173"/>
    <mergeCell ref="A175:L175"/>
    <mergeCell ref="A176:J176"/>
    <mergeCell ref="A177:A179"/>
    <mergeCell ref="B177:D178"/>
    <mergeCell ref="E177:F178"/>
    <mergeCell ref="G177:I177"/>
    <mergeCell ref="L178:L179"/>
    <mergeCell ref="A181:A182"/>
    <mergeCell ref="B181:B182"/>
    <mergeCell ref="C181:C182"/>
    <mergeCell ref="D181:D182"/>
    <mergeCell ref="E181:E182"/>
    <mergeCell ref="K178:K179"/>
    <mergeCell ref="A184:J184"/>
    <mergeCell ref="A185:A187"/>
    <mergeCell ref="B185:D186"/>
    <mergeCell ref="E185:F186"/>
    <mergeCell ref="G185:I185"/>
    <mergeCell ref="J185:L185"/>
    <mergeCell ref="L186:L187"/>
    <mergeCell ref="M185:O185"/>
    <mergeCell ref="A197:K197"/>
    <mergeCell ref="E198:K198"/>
    <mergeCell ref="E199:K199"/>
    <mergeCell ref="H186:I186"/>
    <mergeCell ref="J186:J187"/>
    <mergeCell ref="K186:K187"/>
    <mergeCell ref="G186:G187"/>
    <mergeCell ref="O186:O187"/>
    <mergeCell ref="M186:M187"/>
    <mergeCell ref="A268:D268"/>
    <mergeCell ref="E268:G268"/>
    <mergeCell ref="H268:L268"/>
    <mergeCell ref="E200:K200"/>
    <mergeCell ref="A201:F201"/>
    <mergeCell ref="G218:G219"/>
    <mergeCell ref="A263:D263"/>
    <mergeCell ref="E263:G263"/>
    <mergeCell ref="A212:L212"/>
    <mergeCell ref="E221:E222"/>
    <mergeCell ref="F221:F222"/>
    <mergeCell ref="G217:I217"/>
    <mergeCell ref="J217:L217"/>
    <mergeCell ref="A217:A219"/>
    <mergeCell ref="A213:L213"/>
    <mergeCell ref="A214:L214"/>
    <mergeCell ref="A215:L215"/>
    <mergeCell ref="A216:J216"/>
    <mergeCell ref="H218:I218"/>
    <mergeCell ref="J218:J219"/>
    <mergeCell ref="K218:K219"/>
    <mergeCell ref="L218:L219"/>
    <mergeCell ref="E210:G210"/>
    <mergeCell ref="H210:L210"/>
    <mergeCell ref="A125:D125"/>
    <mergeCell ref="E125:G125"/>
    <mergeCell ref="H125:L125"/>
    <mergeCell ref="A211:D211"/>
    <mergeCell ref="E211:G211"/>
    <mergeCell ref="H211:L211"/>
    <mergeCell ref="A202:K202"/>
    <mergeCell ref="A203:K203"/>
    <mergeCell ref="A204:K204"/>
    <mergeCell ref="A205:I205"/>
    <mergeCell ref="E169:G169"/>
    <mergeCell ref="H169:L169"/>
    <mergeCell ref="E170:G170"/>
    <mergeCell ref="H170:L170"/>
    <mergeCell ref="A170:D170"/>
    <mergeCell ref="A206:D206"/>
    <mergeCell ref="E206:G206"/>
    <mergeCell ref="H206:L206"/>
    <mergeCell ref="A171:D171"/>
    <mergeCell ref="E171:G171"/>
    <mergeCell ref="H171:L171"/>
    <mergeCell ref="F181:F182"/>
    <mergeCell ref="H207:L207"/>
    <mergeCell ref="A208:D208"/>
    <mergeCell ref="B217:D218"/>
    <mergeCell ref="E217:F218"/>
    <mergeCell ref="J226:J227"/>
    <mergeCell ref="K226:K227"/>
    <mergeCell ref="L226:L227"/>
    <mergeCell ref="A221:A222"/>
    <mergeCell ref="B221:B222"/>
    <mergeCell ref="C221:C222"/>
    <mergeCell ref="D221:D222"/>
    <mergeCell ref="A223:O223"/>
    <mergeCell ref="A224:J224"/>
    <mergeCell ref="A225:A227"/>
    <mergeCell ref="M226:M227"/>
    <mergeCell ref="N226:N227"/>
    <mergeCell ref="O226:O227"/>
    <mergeCell ref="B225:D226"/>
    <mergeCell ref="E225:F226"/>
    <mergeCell ref="G225:I225"/>
    <mergeCell ref="J225:L225"/>
    <mergeCell ref="M225:O225"/>
    <mergeCell ref="G226:G227"/>
    <mergeCell ref="H226:I226"/>
    <mergeCell ref="A251:O251"/>
    <mergeCell ref="A253:K253"/>
    <mergeCell ref="E254:K254"/>
    <mergeCell ref="E255:K255"/>
    <mergeCell ref="E256:K256"/>
    <mergeCell ref="E257:K257"/>
    <mergeCell ref="A258:F258"/>
    <mergeCell ref="A259:K259"/>
    <mergeCell ref="A260:K260"/>
    <mergeCell ref="A352:O352"/>
    <mergeCell ref="A342:O342"/>
    <mergeCell ref="A343:L343"/>
    <mergeCell ref="A344:L344"/>
    <mergeCell ref="A345:L345"/>
    <mergeCell ref="A346:L346"/>
    <mergeCell ref="A347:L347"/>
    <mergeCell ref="A341:O341"/>
    <mergeCell ref="A277:J277"/>
    <mergeCell ref="A289:A291"/>
    <mergeCell ref="B289:D290"/>
    <mergeCell ref="E289:F290"/>
    <mergeCell ref="A351:O351"/>
    <mergeCell ref="M279:M280"/>
    <mergeCell ref="N279:N280"/>
    <mergeCell ref="B282:B284"/>
    <mergeCell ref="C282:C284"/>
    <mergeCell ref="M290:M291"/>
    <mergeCell ref="A315:D315"/>
    <mergeCell ref="E315:G315"/>
    <mergeCell ref="H315:L315"/>
    <mergeCell ref="E316:G316"/>
    <mergeCell ref="H316:L316"/>
    <mergeCell ref="A316:D316"/>
    <mergeCell ref="A275:L275"/>
    <mergeCell ref="P50:Q50"/>
    <mergeCell ref="P51:P52"/>
    <mergeCell ref="Q51:Q52"/>
    <mergeCell ref="A131:A133"/>
    <mergeCell ref="B131:D132"/>
    <mergeCell ref="E131:F132"/>
    <mergeCell ref="K132:K133"/>
    <mergeCell ref="A262:I262"/>
    <mergeCell ref="A129:L129"/>
    <mergeCell ref="A130:J130"/>
    <mergeCell ref="A272:L272"/>
    <mergeCell ref="A126:L126"/>
    <mergeCell ref="N218:N219"/>
    <mergeCell ref="M212:M214"/>
    <mergeCell ref="N212:N214"/>
    <mergeCell ref="A195:O195"/>
    <mergeCell ref="A196:O196"/>
    <mergeCell ref="M86:N86"/>
    <mergeCell ref="M87:M88"/>
    <mergeCell ref="N87:N88"/>
    <mergeCell ref="P96:Q96"/>
    <mergeCell ref="P97:P98"/>
    <mergeCell ref="A261:K261"/>
    <mergeCell ref="A363:O363"/>
    <mergeCell ref="A364:O364"/>
    <mergeCell ref="A353:O353"/>
    <mergeCell ref="B358:D358"/>
    <mergeCell ref="E358:L358"/>
    <mergeCell ref="A365:O365"/>
    <mergeCell ref="B357:D357"/>
    <mergeCell ref="E357:L357"/>
    <mergeCell ref="A359:O359"/>
    <mergeCell ref="A360:O360"/>
    <mergeCell ref="A361:O361"/>
    <mergeCell ref="B354:D354"/>
    <mergeCell ref="E354:L354"/>
    <mergeCell ref="B355:D355"/>
    <mergeCell ref="E355:L355"/>
    <mergeCell ref="B356:D356"/>
    <mergeCell ref="E356:L356"/>
    <mergeCell ref="A362:O362"/>
    <mergeCell ref="A348:L348"/>
    <mergeCell ref="A349:L349"/>
    <mergeCell ref="A350:O350"/>
    <mergeCell ref="N132:N133"/>
    <mergeCell ref="M126:M128"/>
    <mergeCell ref="N126:N128"/>
    <mergeCell ref="A127:L127"/>
    <mergeCell ref="M131:N131"/>
    <mergeCell ref="M132:M133"/>
    <mergeCell ref="A166:D166"/>
    <mergeCell ref="A207:D207"/>
    <mergeCell ref="G131:I131"/>
    <mergeCell ref="J131:L131"/>
    <mergeCell ref="G132:G133"/>
    <mergeCell ref="L132:L133"/>
    <mergeCell ref="N186:N187"/>
    <mergeCell ref="E207:G207"/>
    <mergeCell ref="M177:N177"/>
    <mergeCell ref="M178:M179"/>
    <mergeCell ref="N178:N179"/>
    <mergeCell ref="M217:N217"/>
    <mergeCell ref="M218:M219"/>
    <mergeCell ref="A273:L273"/>
    <mergeCell ref="A318:O318"/>
    <mergeCell ref="M40:N40"/>
    <mergeCell ref="M41:M42"/>
    <mergeCell ref="N41:N42"/>
    <mergeCell ref="A38:L38"/>
    <mergeCell ref="A39:J39"/>
    <mergeCell ref="A40:A42"/>
    <mergeCell ref="L17:M17"/>
    <mergeCell ref="N17:O17"/>
    <mergeCell ref="A28:J28"/>
    <mergeCell ref="A33:J33"/>
    <mergeCell ref="A34:O34"/>
    <mergeCell ref="A35:L35"/>
    <mergeCell ref="M35:M37"/>
    <mergeCell ref="N35:N37"/>
    <mergeCell ref="A36:L36"/>
    <mergeCell ref="K30:M30"/>
    <mergeCell ref="N30:O30"/>
    <mergeCell ref="K41:K42"/>
    <mergeCell ref="L41:L42"/>
    <mergeCell ref="J40:L40"/>
    <mergeCell ref="K28:M28"/>
    <mergeCell ref="N28:O28"/>
    <mergeCell ref="K29:M29"/>
    <mergeCell ref="N29:O29"/>
    <mergeCell ref="Q97:Q98"/>
    <mergeCell ref="P141:Q141"/>
    <mergeCell ref="P142:P143"/>
    <mergeCell ref="Q142:Q143"/>
    <mergeCell ref="P185:Q185"/>
    <mergeCell ref="P186:P187"/>
    <mergeCell ref="Q186:Q187"/>
    <mergeCell ref="M278:N278"/>
    <mergeCell ref="A276:J276"/>
    <mergeCell ref="M273:M275"/>
    <mergeCell ref="N273:N275"/>
    <mergeCell ref="P225:Q225"/>
    <mergeCell ref="P226:P227"/>
    <mergeCell ref="Q226:Q227"/>
    <mergeCell ref="E123:G123"/>
    <mergeCell ref="H123:L123"/>
    <mergeCell ref="A124:D124"/>
    <mergeCell ref="E124:G124"/>
    <mergeCell ref="H124:L124"/>
    <mergeCell ref="H167:L167"/>
    <mergeCell ref="A168:D168"/>
    <mergeCell ref="E168:G168"/>
    <mergeCell ref="H168:L168"/>
    <mergeCell ref="A169:D169"/>
    <mergeCell ref="P289:Q289"/>
    <mergeCell ref="G290:G291"/>
    <mergeCell ref="H290:I290"/>
    <mergeCell ref="J290:J291"/>
    <mergeCell ref="K290:K291"/>
    <mergeCell ref="L290:L291"/>
    <mergeCell ref="A77:D77"/>
    <mergeCell ref="N290:N291"/>
    <mergeCell ref="O290:O291"/>
    <mergeCell ref="P290:P291"/>
    <mergeCell ref="Q290:Q291"/>
    <mergeCell ref="A278:A280"/>
    <mergeCell ref="B278:D279"/>
    <mergeCell ref="E278:F279"/>
    <mergeCell ref="G278:I278"/>
    <mergeCell ref="J278:L278"/>
    <mergeCell ref="H279:I279"/>
    <mergeCell ref="J279:J280"/>
    <mergeCell ref="K279:K280"/>
    <mergeCell ref="H132:I132"/>
    <mergeCell ref="J132:J133"/>
    <mergeCell ref="E122:G122"/>
    <mergeCell ref="H122:L122"/>
    <mergeCell ref="A123:D123"/>
    <mergeCell ref="A320:L320"/>
    <mergeCell ref="M320:M322"/>
    <mergeCell ref="N320:N322"/>
    <mergeCell ref="A321:L321"/>
    <mergeCell ref="A323:L323"/>
    <mergeCell ref="A324:J324"/>
    <mergeCell ref="A325:A327"/>
    <mergeCell ref="B325:D325"/>
    <mergeCell ref="E325:F325"/>
    <mergeCell ref="G325:I325"/>
    <mergeCell ref="J325:L325"/>
    <mergeCell ref="L326:L327"/>
    <mergeCell ref="M325:N325"/>
    <mergeCell ref="B326:B327"/>
    <mergeCell ref="C326:C327"/>
    <mergeCell ref="D326:D327"/>
    <mergeCell ref="E326:E327"/>
    <mergeCell ref="F326:F327"/>
    <mergeCell ref="G326:G327"/>
    <mergeCell ref="H326:I326"/>
    <mergeCell ref="J326:J327"/>
    <mergeCell ref="K326:K327"/>
    <mergeCell ref="M326:M327"/>
    <mergeCell ref="F337:F338"/>
    <mergeCell ref="N326:N327"/>
    <mergeCell ref="A329:A330"/>
    <mergeCell ref="B329:B330"/>
    <mergeCell ref="C329:C330"/>
    <mergeCell ref="D329:D330"/>
    <mergeCell ref="E329:E330"/>
    <mergeCell ref="F329:F330"/>
    <mergeCell ref="H334:I334"/>
    <mergeCell ref="J334:J335"/>
    <mergeCell ref="A332:J332"/>
    <mergeCell ref="A333:A335"/>
    <mergeCell ref="B333:D333"/>
    <mergeCell ref="E333:F333"/>
    <mergeCell ref="G333:I333"/>
    <mergeCell ref="J333:L333"/>
    <mergeCell ref="K334:K335"/>
    <mergeCell ref="L334:L335"/>
    <mergeCell ref="A337:A338"/>
    <mergeCell ref="B337:B338"/>
    <mergeCell ref="C337:C338"/>
    <mergeCell ref="D337:D338"/>
    <mergeCell ref="E337:E338"/>
    <mergeCell ref="B334:B335"/>
    <mergeCell ref="C334:C335"/>
    <mergeCell ref="D334:D335"/>
    <mergeCell ref="E334:E335"/>
    <mergeCell ref="M334:M335"/>
    <mergeCell ref="N334:N335"/>
    <mergeCell ref="O334:O335"/>
    <mergeCell ref="P334:P335"/>
    <mergeCell ref="M333:O333"/>
    <mergeCell ref="P333:Q333"/>
    <mergeCell ref="F334:F335"/>
    <mergeCell ref="G334:G335"/>
    <mergeCell ref="Q334:Q335"/>
    <mergeCell ref="A74:D74"/>
    <mergeCell ref="E74:G74"/>
    <mergeCell ref="H74:L74"/>
    <mergeCell ref="A120:D120"/>
    <mergeCell ref="E120:G120"/>
    <mergeCell ref="H120:L120"/>
    <mergeCell ref="A121:D121"/>
    <mergeCell ref="E121:G121"/>
    <mergeCell ref="H121:L121"/>
    <mergeCell ref="A75:D75"/>
    <mergeCell ref="E75:G75"/>
    <mergeCell ref="H75:L75"/>
    <mergeCell ref="A76:D76"/>
    <mergeCell ref="E76:G76"/>
    <mergeCell ref="H76:L76"/>
    <mergeCell ref="E78:G78"/>
    <mergeCell ref="H78:L78"/>
    <mergeCell ref="E79:G79"/>
    <mergeCell ref="H79:L79"/>
    <mergeCell ref="A79:D79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1" fitToHeight="0" orientation="landscape" r:id="rId1"/>
  <rowBreaks count="2" manualBreakCount="2">
    <brk id="33" max="16" man="1"/>
    <brk id="311" max="1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3:W484"/>
  <sheetViews>
    <sheetView view="pageBreakPreview" zoomScale="80" zoomScaleSheetLayoutView="80" workbookViewId="0">
      <selection activeCell="G335" sqref="G335:G336"/>
    </sheetView>
  </sheetViews>
  <sheetFormatPr defaultRowHeight="18.75"/>
  <cols>
    <col min="1" max="1" width="45.140625" style="3" customWidth="1"/>
    <col min="2" max="2" width="22.85546875" style="3" customWidth="1"/>
    <col min="3" max="3" width="17.140625" style="3" customWidth="1"/>
    <col min="4" max="4" width="18" style="3" customWidth="1"/>
    <col min="5" max="5" width="17.28515625" style="3" customWidth="1"/>
    <col min="6" max="6" width="8.85546875" style="3" customWidth="1"/>
    <col min="7" max="7" width="19.28515625" style="3" customWidth="1"/>
    <col min="8" max="8" width="13.28515625" style="3" customWidth="1"/>
    <col min="9" max="9" width="9.7109375" style="3" customWidth="1"/>
    <col min="10" max="10" width="16.42578125" style="3" customWidth="1"/>
    <col min="11" max="11" width="15.42578125" style="3" customWidth="1"/>
    <col min="12" max="12" width="14.28515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8" width="9.140625" style="3"/>
    <col min="19" max="19" width="7.28515625" style="3" customWidth="1"/>
    <col min="20" max="20" width="2" style="3" customWidth="1"/>
    <col min="21" max="16384" width="9.140625" style="3"/>
  </cols>
  <sheetData>
    <row r="3" spans="1:16">
      <c r="L3" s="3" t="s">
        <v>343</v>
      </c>
    </row>
    <row r="4" spans="1:16">
      <c r="L4" s="3" t="s">
        <v>363</v>
      </c>
    </row>
    <row r="5" spans="1:16" ht="35.25" customHeight="1">
      <c r="A5" s="314" t="s">
        <v>356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359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357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358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hidden="1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/>
      <c r="M15" s="235"/>
      <c r="N15" s="233"/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364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56"/>
      <c r="B20" s="56"/>
      <c r="C20" s="56"/>
      <c r="D20" s="56"/>
      <c r="E20" s="56"/>
      <c r="F20" s="56"/>
      <c r="G20" s="56"/>
      <c r="H20" s="56"/>
      <c r="I20" s="56"/>
      <c r="J20" s="145"/>
      <c r="K20" s="56"/>
      <c r="L20" s="56"/>
      <c r="M20" s="56"/>
      <c r="N20" s="56"/>
      <c r="O20" s="56"/>
      <c r="P20" s="38"/>
      <c r="Q20" s="38"/>
      <c r="R20" s="38"/>
      <c r="S20" s="39"/>
    </row>
    <row r="21" spans="1:19" s="40" customFormat="1" ht="48.75" customHeight="1">
      <c r="A21" s="56"/>
      <c r="B21" s="56"/>
      <c r="C21" s="56"/>
      <c r="D21" s="56"/>
      <c r="E21" s="56"/>
      <c r="F21" s="56"/>
      <c r="G21" s="56"/>
      <c r="H21" s="56"/>
      <c r="I21" s="56"/>
      <c r="J21" s="145"/>
      <c r="K21" s="56"/>
      <c r="L21" s="56"/>
      <c r="M21" s="56"/>
      <c r="N21" s="56"/>
      <c r="O21" s="5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107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234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7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7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7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7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7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7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7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7" ht="90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8" t="s">
        <v>13</v>
      </c>
      <c r="H40" s="239"/>
      <c r="I40" s="239"/>
      <c r="J40" s="239"/>
      <c r="K40" s="239"/>
      <c r="L40" s="240"/>
      <c r="M40" s="237" t="s">
        <v>14</v>
      </c>
      <c r="N40" s="237"/>
      <c r="O40" s="237"/>
      <c r="P40" s="238" t="s">
        <v>170</v>
      </c>
      <c r="Q40" s="240"/>
    </row>
    <row r="41" spans="1:17" ht="59.25" customHeight="1">
      <c r="A41" s="248"/>
      <c r="B41" s="237"/>
      <c r="C41" s="237"/>
      <c r="D41" s="237"/>
      <c r="E41" s="237"/>
      <c r="F41" s="237"/>
      <c r="G41" s="355" t="s">
        <v>15</v>
      </c>
      <c r="H41" s="356"/>
      <c r="I41" s="356"/>
      <c r="J41" s="357"/>
      <c r="K41" s="237" t="s">
        <v>361</v>
      </c>
      <c r="L41" s="237"/>
      <c r="M41" s="237" t="s">
        <v>321</v>
      </c>
      <c r="N41" s="237" t="s">
        <v>322</v>
      </c>
      <c r="O41" s="237" t="s">
        <v>323</v>
      </c>
      <c r="P41" s="237" t="s">
        <v>171</v>
      </c>
      <c r="Q41" s="237" t="s">
        <v>172</v>
      </c>
    </row>
    <row r="42" spans="1:17" ht="131.2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58"/>
      <c r="H42" s="359"/>
      <c r="I42" s="359"/>
      <c r="J42" s="360"/>
      <c r="K42" s="10" t="s">
        <v>22</v>
      </c>
      <c r="L42" s="10" t="s">
        <v>23</v>
      </c>
      <c r="M42" s="237"/>
      <c r="N42" s="237"/>
      <c r="O42" s="248"/>
      <c r="P42" s="237"/>
      <c r="Q42" s="237"/>
    </row>
    <row r="43" spans="1:17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237">
        <v>7</v>
      </c>
      <c r="H43" s="237"/>
      <c r="I43" s="237"/>
      <c r="J43" s="237"/>
      <c r="K43" s="10">
        <v>8</v>
      </c>
      <c r="L43" s="10">
        <v>9</v>
      </c>
      <c r="M43" s="10">
        <v>10</v>
      </c>
      <c r="N43" s="10">
        <v>11</v>
      </c>
      <c r="O43" s="10">
        <v>12</v>
      </c>
      <c r="P43" s="12">
        <v>13</v>
      </c>
      <c r="Q43" s="12">
        <v>14</v>
      </c>
    </row>
    <row r="44" spans="1:17" ht="70.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361" t="s">
        <v>115</v>
      </c>
      <c r="H44" s="361"/>
      <c r="I44" s="361"/>
      <c r="J44" s="361"/>
      <c r="K44" s="10" t="s">
        <v>113</v>
      </c>
      <c r="L44" s="10">
        <v>744</v>
      </c>
      <c r="M44" s="10">
        <v>100</v>
      </c>
      <c r="N44" s="10">
        <v>100</v>
      </c>
      <c r="O44" s="10">
        <v>100</v>
      </c>
      <c r="P44" s="12">
        <v>10</v>
      </c>
      <c r="Q44" s="42">
        <v>10</v>
      </c>
    </row>
    <row r="45" spans="1:17" ht="43.5" customHeight="1">
      <c r="A45" s="296"/>
      <c r="B45" s="296"/>
      <c r="C45" s="296"/>
      <c r="D45" s="296"/>
      <c r="E45" s="296"/>
      <c r="F45" s="298"/>
      <c r="G45" s="361" t="s">
        <v>116</v>
      </c>
      <c r="H45" s="361"/>
      <c r="I45" s="361"/>
      <c r="J45" s="361"/>
      <c r="K45" s="10" t="s">
        <v>113</v>
      </c>
      <c r="L45" s="10">
        <v>744</v>
      </c>
      <c r="M45" s="10">
        <v>100</v>
      </c>
      <c r="N45" s="10">
        <v>100</v>
      </c>
      <c r="O45" s="10">
        <v>100</v>
      </c>
      <c r="P45" s="12">
        <v>10</v>
      </c>
      <c r="Q45" s="42">
        <v>10</v>
      </c>
    </row>
    <row r="46" spans="1:17" ht="74.25" customHeight="1">
      <c r="A46" s="296"/>
      <c r="B46" s="296"/>
      <c r="C46" s="296"/>
      <c r="D46" s="296"/>
      <c r="E46" s="296"/>
      <c r="F46" s="298"/>
      <c r="G46" s="361" t="s">
        <v>114</v>
      </c>
      <c r="H46" s="361"/>
      <c r="I46" s="361"/>
      <c r="J46" s="361"/>
      <c r="K46" s="10" t="s">
        <v>113</v>
      </c>
      <c r="L46" s="10">
        <v>744</v>
      </c>
      <c r="M46" s="10">
        <v>95</v>
      </c>
      <c r="N46" s="10">
        <v>95</v>
      </c>
      <c r="O46" s="10">
        <v>95</v>
      </c>
      <c r="P46" s="12">
        <v>10</v>
      </c>
      <c r="Q46" s="42">
        <v>10</v>
      </c>
    </row>
    <row r="47" spans="1:17" ht="99" customHeight="1">
      <c r="A47" s="295"/>
      <c r="B47" s="295"/>
      <c r="C47" s="295"/>
      <c r="D47" s="295"/>
      <c r="E47" s="295"/>
      <c r="F47" s="299"/>
      <c r="G47" s="361" t="s">
        <v>123</v>
      </c>
      <c r="H47" s="361"/>
      <c r="I47" s="361"/>
      <c r="J47" s="361"/>
      <c r="K47" s="10" t="s">
        <v>113</v>
      </c>
      <c r="L47" s="10">
        <v>744</v>
      </c>
      <c r="M47" s="10">
        <v>100</v>
      </c>
      <c r="N47" s="10">
        <v>100</v>
      </c>
      <c r="O47" s="10">
        <v>100</v>
      </c>
      <c r="P47" s="12">
        <v>10</v>
      </c>
      <c r="Q47" s="42">
        <v>10</v>
      </c>
    </row>
    <row r="48" spans="1:17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8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8" ht="94.5" customHeight="1">
      <c r="A50" s="249" t="s">
        <v>262</v>
      </c>
      <c r="B50" s="249" t="s">
        <v>256</v>
      </c>
      <c r="C50" s="249"/>
      <c r="D50" s="249"/>
      <c r="E50" s="249" t="s">
        <v>257</v>
      </c>
      <c r="F50" s="249"/>
      <c r="G50" s="249" t="s">
        <v>261</v>
      </c>
      <c r="H50" s="249"/>
      <c r="I50" s="249"/>
      <c r="J50" s="255" t="s">
        <v>259</v>
      </c>
      <c r="K50" s="256"/>
      <c r="L50" s="257"/>
      <c r="M50" s="250" t="s">
        <v>274</v>
      </c>
      <c r="N50" s="251"/>
      <c r="O50" s="252"/>
      <c r="P50" s="253" t="s">
        <v>263</v>
      </c>
      <c r="Q50" s="253"/>
    </row>
    <row r="51" spans="1:18" ht="55.5" customHeight="1">
      <c r="A51" s="249"/>
      <c r="B51" s="274" t="s">
        <v>266</v>
      </c>
      <c r="C51" s="274" t="s">
        <v>266</v>
      </c>
      <c r="D51" s="274" t="s">
        <v>266</v>
      </c>
      <c r="E51" s="274" t="s">
        <v>266</v>
      </c>
      <c r="F51" s="274" t="s">
        <v>266</v>
      </c>
      <c r="G51" s="274" t="s">
        <v>264</v>
      </c>
      <c r="H51" s="253" t="s">
        <v>260</v>
      </c>
      <c r="I51" s="253"/>
      <c r="J51" s="213"/>
      <c r="K51" s="237" t="s">
        <v>361</v>
      </c>
      <c r="L51" s="237"/>
      <c r="M51" s="213"/>
      <c r="N51" s="237" t="s">
        <v>361</v>
      </c>
      <c r="O51" s="237"/>
      <c r="P51" s="249" t="s">
        <v>171</v>
      </c>
      <c r="Q51" s="249" t="s">
        <v>172</v>
      </c>
    </row>
    <row r="52" spans="1:18" ht="115.5" customHeight="1">
      <c r="A52" s="249"/>
      <c r="B52" s="275"/>
      <c r="C52" s="275"/>
      <c r="D52" s="275"/>
      <c r="E52" s="275"/>
      <c r="F52" s="275"/>
      <c r="G52" s="275"/>
      <c r="H52" s="131" t="s">
        <v>22</v>
      </c>
      <c r="I52" s="130" t="s">
        <v>267</v>
      </c>
      <c r="J52" s="214"/>
      <c r="K52" s="212" t="s">
        <v>22</v>
      </c>
      <c r="L52" s="212" t="s">
        <v>23</v>
      </c>
      <c r="M52" s="214"/>
      <c r="N52" s="212" t="s">
        <v>22</v>
      </c>
      <c r="O52" s="212" t="s">
        <v>23</v>
      </c>
      <c r="P52" s="249"/>
      <c r="Q52" s="249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28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369</v>
      </c>
      <c r="K54" s="10">
        <f t="shared" ref="K54:K59" si="0">J54</f>
        <v>369</v>
      </c>
      <c r="L54" s="10">
        <f t="shared" ref="L54:L59" si="1">J54</f>
        <v>369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 t="shared" ref="Q54:Q62" si="2">J54*0.1</f>
        <v>37</v>
      </c>
    </row>
    <row r="55" spans="1:18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si="2"/>
        <v>0</v>
      </c>
    </row>
    <row r="56" spans="1:18" ht="131.25" hidden="1">
      <c r="A56" s="43" t="s">
        <v>237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  <c r="R56" s="3" t="s">
        <v>387</v>
      </c>
    </row>
    <row r="57" spans="1:18" ht="105" customHeight="1">
      <c r="A57" s="113" t="s">
        <v>391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1</v>
      </c>
      <c r="K57" s="10">
        <f t="shared" si="0"/>
        <v>1</v>
      </c>
      <c r="L57" s="10">
        <f t="shared" si="1"/>
        <v>1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388</v>
      </c>
    </row>
    <row r="58" spans="1:18" ht="131.2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131.25" hidden="1" customHeight="1">
      <c r="A59" s="113" t="s">
        <v>219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385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370</v>
      </c>
      <c r="K62" s="10">
        <f>SUM(K54:K61)</f>
        <v>370</v>
      </c>
      <c r="L62" s="10">
        <f>SUM(L54:L61)</f>
        <v>370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37</v>
      </c>
    </row>
    <row r="63" spans="1:18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8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103.5" customHeight="1">
      <c r="A71" s="286" t="s">
        <v>380</v>
      </c>
      <c r="B71" s="286"/>
      <c r="C71" s="286"/>
      <c r="D71" s="286"/>
      <c r="E71" s="286"/>
      <c r="F71" s="286"/>
      <c r="G71" s="286"/>
      <c r="H71" s="286"/>
      <c r="I71" s="286"/>
      <c r="J71" s="286"/>
      <c r="K71" s="286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 ht="30" customHeight="1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8">
        <v>1</v>
      </c>
      <c r="B75" s="239"/>
      <c r="C75" s="239"/>
      <c r="D75" s="240"/>
      <c r="E75" s="238">
        <v>2</v>
      </c>
      <c r="F75" s="239"/>
      <c r="G75" s="240"/>
      <c r="H75" s="262">
        <v>3</v>
      </c>
      <c r="I75" s="263"/>
      <c r="J75" s="263"/>
      <c r="K75" s="263"/>
      <c r="L75" s="264"/>
    </row>
    <row r="76" spans="1:16" ht="57.75" customHeight="1">
      <c r="A76" s="242" t="s">
        <v>416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416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416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66" customHeight="1">
      <c r="A79" s="242" t="s">
        <v>417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92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8" t="s">
        <v>13</v>
      </c>
      <c r="H86" s="239"/>
      <c r="I86" s="239"/>
      <c r="J86" s="239"/>
      <c r="K86" s="239"/>
      <c r="L86" s="240"/>
      <c r="M86" s="237" t="s">
        <v>14</v>
      </c>
      <c r="N86" s="237"/>
      <c r="O86" s="237"/>
      <c r="P86" s="238" t="s">
        <v>170</v>
      </c>
      <c r="Q86" s="240"/>
    </row>
    <row r="87" spans="1:17" ht="59.25" customHeight="1">
      <c r="A87" s="248"/>
      <c r="B87" s="237"/>
      <c r="C87" s="237"/>
      <c r="D87" s="237"/>
      <c r="E87" s="237"/>
      <c r="F87" s="237"/>
      <c r="G87" s="355" t="s">
        <v>15</v>
      </c>
      <c r="H87" s="356"/>
      <c r="I87" s="356"/>
      <c r="J87" s="357"/>
      <c r="K87" s="237" t="s">
        <v>16</v>
      </c>
      <c r="L87" s="237"/>
      <c r="M87" s="237" t="s">
        <v>321</v>
      </c>
      <c r="N87" s="237" t="s">
        <v>322</v>
      </c>
      <c r="O87" s="237" t="s">
        <v>323</v>
      </c>
      <c r="P87" s="237" t="s">
        <v>171</v>
      </c>
      <c r="Q87" s="237" t="s">
        <v>172</v>
      </c>
    </row>
    <row r="88" spans="1:17" ht="131.2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358"/>
      <c r="H88" s="359"/>
      <c r="I88" s="359"/>
      <c r="J88" s="360"/>
      <c r="K88" s="10" t="s">
        <v>22</v>
      </c>
      <c r="L88" s="10" t="s">
        <v>23</v>
      </c>
      <c r="M88" s="237"/>
      <c r="N88" s="237"/>
      <c r="O88" s="248"/>
      <c r="P88" s="237"/>
      <c r="Q88" s="237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237">
        <v>7</v>
      </c>
      <c r="H89" s="237"/>
      <c r="I89" s="237"/>
      <c r="J89" s="237"/>
      <c r="K89" s="10">
        <v>8</v>
      </c>
      <c r="L89" s="10">
        <v>9</v>
      </c>
      <c r="M89" s="10">
        <v>10</v>
      </c>
      <c r="N89" s="10">
        <v>11</v>
      </c>
      <c r="O89" s="10">
        <v>12</v>
      </c>
      <c r="P89" s="12">
        <v>13</v>
      </c>
      <c r="Q89" s="12">
        <v>14</v>
      </c>
    </row>
    <row r="90" spans="1:17" ht="87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361" t="s">
        <v>117</v>
      </c>
      <c r="H90" s="361"/>
      <c r="I90" s="361"/>
      <c r="J90" s="361"/>
      <c r="K90" s="10" t="s">
        <v>113</v>
      </c>
      <c r="L90" s="10">
        <v>744</v>
      </c>
      <c r="M90" s="10">
        <v>100</v>
      </c>
      <c r="N90" s="10">
        <v>100</v>
      </c>
      <c r="O90" s="10">
        <v>100</v>
      </c>
      <c r="P90" s="12">
        <v>10</v>
      </c>
      <c r="Q90" s="42">
        <v>10</v>
      </c>
    </row>
    <row r="91" spans="1:17" ht="54" customHeight="1">
      <c r="A91" s="296"/>
      <c r="B91" s="296"/>
      <c r="C91" s="296"/>
      <c r="D91" s="296"/>
      <c r="E91" s="296"/>
      <c r="F91" s="298"/>
      <c r="G91" s="361" t="s">
        <v>118</v>
      </c>
      <c r="H91" s="361"/>
      <c r="I91" s="361"/>
      <c r="J91" s="361"/>
      <c r="K91" s="10" t="s">
        <v>113</v>
      </c>
      <c r="L91" s="10">
        <v>744</v>
      </c>
      <c r="M91" s="10">
        <v>100</v>
      </c>
      <c r="N91" s="10">
        <v>100</v>
      </c>
      <c r="O91" s="10">
        <v>100</v>
      </c>
      <c r="P91" s="12">
        <v>10</v>
      </c>
      <c r="Q91" s="42">
        <v>10</v>
      </c>
    </row>
    <row r="92" spans="1:17" ht="59.25" customHeight="1">
      <c r="A92" s="296"/>
      <c r="B92" s="296"/>
      <c r="C92" s="296"/>
      <c r="D92" s="296"/>
      <c r="E92" s="296"/>
      <c r="F92" s="298"/>
      <c r="G92" s="361" t="s">
        <v>114</v>
      </c>
      <c r="H92" s="361"/>
      <c r="I92" s="361"/>
      <c r="J92" s="361"/>
      <c r="K92" s="10" t="s">
        <v>113</v>
      </c>
      <c r="L92" s="10">
        <v>744</v>
      </c>
      <c r="M92" s="10">
        <v>95</v>
      </c>
      <c r="N92" s="10">
        <v>95</v>
      </c>
      <c r="O92" s="10">
        <v>95</v>
      </c>
      <c r="P92" s="12">
        <v>10</v>
      </c>
      <c r="Q92" s="42">
        <v>10</v>
      </c>
    </row>
    <row r="93" spans="1:17" ht="118.5" customHeight="1">
      <c r="A93" s="295"/>
      <c r="B93" s="295"/>
      <c r="C93" s="295"/>
      <c r="D93" s="295"/>
      <c r="E93" s="295"/>
      <c r="F93" s="299"/>
      <c r="G93" s="361" t="s">
        <v>123</v>
      </c>
      <c r="H93" s="361"/>
      <c r="I93" s="361"/>
      <c r="J93" s="361"/>
      <c r="K93" s="10" t="s">
        <v>113</v>
      </c>
      <c r="L93" s="10">
        <v>744</v>
      </c>
      <c r="M93" s="10">
        <v>100</v>
      </c>
      <c r="N93" s="10">
        <v>100</v>
      </c>
      <c r="O93" s="10">
        <v>100</v>
      </c>
      <c r="P93" s="12">
        <v>10</v>
      </c>
      <c r="Q93" s="42">
        <v>10</v>
      </c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49" t="s">
        <v>262</v>
      </c>
      <c r="B96" s="249" t="s">
        <v>256</v>
      </c>
      <c r="C96" s="249"/>
      <c r="D96" s="249"/>
      <c r="E96" s="249" t="s">
        <v>257</v>
      </c>
      <c r="F96" s="249"/>
      <c r="G96" s="249" t="s">
        <v>261</v>
      </c>
      <c r="H96" s="249"/>
      <c r="I96" s="249"/>
      <c r="J96" s="255" t="s">
        <v>259</v>
      </c>
      <c r="K96" s="256"/>
      <c r="L96" s="257"/>
      <c r="M96" s="250" t="s">
        <v>274</v>
      </c>
      <c r="N96" s="251"/>
      <c r="O96" s="252"/>
      <c r="P96" s="253" t="s">
        <v>263</v>
      </c>
      <c r="Q96" s="253"/>
    </row>
    <row r="97" spans="1:18" ht="55.5" customHeight="1">
      <c r="A97" s="249"/>
      <c r="B97" s="274" t="s">
        <v>266</v>
      </c>
      <c r="C97" s="274" t="s">
        <v>266</v>
      </c>
      <c r="D97" s="274" t="s">
        <v>266</v>
      </c>
      <c r="E97" s="274" t="s">
        <v>266</v>
      </c>
      <c r="F97" s="274" t="s">
        <v>266</v>
      </c>
      <c r="G97" s="274" t="s">
        <v>264</v>
      </c>
      <c r="H97" s="253" t="s">
        <v>260</v>
      </c>
      <c r="I97" s="253"/>
      <c r="J97" s="213"/>
      <c r="K97" s="237" t="s">
        <v>361</v>
      </c>
      <c r="L97" s="237"/>
      <c r="M97" s="213"/>
      <c r="N97" s="237" t="s">
        <v>361</v>
      </c>
      <c r="O97" s="237"/>
      <c r="P97" s="249" t="s">
        <v>171</v>
      </c>
      <c r="Q97" s="249" t="s">
        <v>172</v>
      </c>
    </row>
    <row r="98" spans="1:18" ht="37.5">
      <c r="A98" s="249"/>
      <c r="B98" s="275"/>
      <c r="C98" s="275"/>
      <c r="D98" s="275"/>
      <c r="E98" s="275"/>
      <c r="F98" s="275"/>
      <c r="G98" s="275"/>
      <c r="H98" s="131" t="s">
        <v>22</v>
      </c>
      <c r="I98" s="130" t="s">
        <v>267</v>
      </c>
      <c r="J98" s="214"/>
      <c r="K98" s="212" t="s">
        <v>22</v>
      </c>
      <c r="L98" s="212" t="s">
        <v>23</v>
      </c>
      <c r="M98" s="214"/>
      <c r="N98" s="212" t="s">
        <v>22</v>
      </c>
      <c r="O98" s="212" t="s">
        <v>23</v>
      </c>
      <c r="P98" s="249"/>
      <c r="Q98" s="249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47.25" customHeight="1">
      <c r="A100" s="113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386</v>
      </c>
      <c r="K100" s="10">
        <f t="shared" ref="K100:K105" si="3">J100</f>
        <v>386</v>
      </c>
      <c r="L100" s="10">
        <f t="shared" ref="L100:L105" si="4">J100</f>
        <v>386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 t="shared" ref="Q100:Q108" si="5">J100*0.1</f>
        <v>39</v>
      </c>
    </row>
    <row r="101" spans="1:18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si="5"/>
        <v>0</v>
      </c>
    </row>
    <row r="102" spans="1:18" ht="131.25" hidden="1">
      <c r="A102" s="228" t="s">
        <v>191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0" t="s">
        <v>21</v>
      </c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  <c r="R102" s="3" t="s">
        <v>387</v>
      </c>
    </row>
    <row r="103" spans="1:18" ht="131.25" hidden="1">
      <c r="A103" s="113" t="s">
        <v>191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96.75" customHeight="1">
      <c r="A104" s="113" t="s">
        <v>392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2</v>
      </c>
      <c r="K104" s="10">
        <f t="shared" si="3"/>
        <v>2</v>
      </c>
      <c r="L104" s="10">
        <f t="shared" si="4"/>
        <v>2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  <c r="R104" s="3" t="s">
        <v>386</v>
      </c>
    </row>
    <row r="105" spans="1:18" ht="131.25" hidden="1">
      <c r="A105" s="113" t="s">
        <v>238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385</v>
      </c>
    </row>
    <row r="106" spans="1:18" ht="37.5" hidden="1">
      <c r="A106" s="113" t="s">
        <v>393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389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388</v>
      </c>
      <c r="K108" s="10">
        <f>SUM(K100:K107)</f>
        <v>388</v>
      </c>
      <c r="L108" s="10">
        <f>SUM(L100:L107)</f>
        <v>388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39</v>
      </c>
    </row>
    <row r="109" spans="1:18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8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8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3.25" customHeight="1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106.5" customHeight="1">
      <c r="A117" s="286" t="s">
        <v>380</v>
      </c>
      <c r="B117" s="286"/>
      <c r="C117" s="286"/>
      <c r="D117" s="286"/>
      <c r="E117" s="286"/>
      <c r="F117" s="286"/>
      <c r="G117" s="286"/>
      <c r="H117" s="286"/>
      <c r="I117" s="286"/>
      <c r="J117" s="286"/>
      <c r="K117" s="286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7.75" customHeight="1">
      <c r="A122" s="242" t="s">
        <v>416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416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416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61.5" customHeight="1">
      <c r="A125" s="242" t="s">
        <v>417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58" t="s">
        <v>10</v>
      </c>
      <c r="B131" s="355" t="s">
        <v>11</v>
      </c>
      <c r="C131" s="356"/>
      <c r="D131" s="357"/>
      <c r="E131" s="355" t="s">
        <v>12</v>
      </c>
      <c r="F131" s="357"/>
      <c r="G131" s="238" t="s">
        <v>13</v>
      </c>
      <c r="H131" s="239"/>
      <c r="I131" s="239"/>
      <c r="J131" s="239"/>
      <c r="K131" s="240"/>
      <c r="L131" s="238" t="s">
        <v>14</v>
      </c>
      <c r="M131" s="239"/>
      <c r="N131" s="240"/>
      <c r="O131" s="238" t="s">
        <v>170</v>
      </c>
      <c r="P131" s="240"/>
    </row>
    <row r="132" spans="1:17" ht="59.25" customHeight="1">
      <c r="A132" s="276"/>
      <c r="B132" s="358"/>
      <c r="C132" s="359"/>
      <c r="D132" s="360"/>
      <c r="E132" s="358"/>
      <c r="F132" s="360"/>
      <c r="G132" s="355" t="s">
        <v>15</v>
      </c>
      <c r="H132" s="356"/>
      <c r="I132" s="357"/>
      <c r="J132" s="238" t="s">
        <v>16</v>
      </c>
      <c r="K132" s="240"/>
      <c r="L132" s="237" t="s">
        <v>321</v>
      </c>
      <c r="M132" s="237" t="s">
        <v>322</v>
      </c>
      <c r="N132" s="237" t="s">
        <v>323</v>
      </c>
      <c r="O132" s="258" t="s">
        <v>171</v>
      </c>
      <c r="P132" s="258" t="s">
        <v>172</v>
      </c>
    </row>
    <row r="133" spans="1:17" ht="131.25">
      <c r="A133" s="259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358"/>
      <c r="H133" s="359"/>
      <c r="I133" s="360"/>
      <c r="J133" s="10" t="s">
        <v>22</v>
      </c>
      <c r="K133" s="10" t="s">
        <v>23</v>
      </c>
      <c r="L133" s="237"/>
      <c r="M133" s="237"/>
      <c r="N133" s="248"/>
      <c r="O133" s="259"/>
      <c r="P133" s="259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237">
        <v>7</v>
      </c>
      <c r="H134" s="237"/>
      <c r="I134" s="237"/>
      <c r="J134" s="10">
        <v>8</v>
      </c>
      <c r="K134" s="10">
        <v>9</v>
      </c>
      <c r="L134" s="10">
        <v>10</v>
      </c>
      <c r="M134" s="10">
        <v>11</v>
      </c>
      <c r="N134" s="10">
        <v>12</v>
      </c>
      <c r="O134" s="12">
        <v>13</v>
      </c>
      <c r="P134" s="12">
        <v>14</v>
      </c>
    </row>
    <row r="135" spans="1:17" ht="101.2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352" t="s">
        <v>121</v>
      </c>
      <c r="H135" s="353"/>
      <c r="I135" s="354"/>
      <c r="J135" s="10" t="s">
        <v>113</v>
      </c>
      <c r="K135" s="10">
        <v>744</v>
      </c>
      <c r="L135" s="10">
        <v>100</v>
      </c>
      <c r="M135" s="10">
        <v>100</v>
      </c>
      <c r="N135" s="10">
        <v>100</v>
      </c>
      <c r="O135" s="12">
        <v>10</v>
      </c>
      <c r="P135" s="42">
        <v>10</v>
      </c>
    </row>
    <row r="136" spans="1:17" ht="69" customHeight="1">
      <c r="A136" s="296"/>
      <c r="B136" s="296"/>
      <c r="C136" s="296"/>
      <c r="D136" s="296"/>
      <c r="E136" s="296"/>
      <c r="F136" s="298"/>
      <c r="G136" s="352" t="s">
        <v>122</v>
      </c>
      <c r="H136" s="353"/>
      <c r="I136" s="354"/>
      <c r="J136" s="10" t="s">
        <v>113</v>
      </c>
      <c r="K136" s="10">
        <v>744</v>
      </c>
      <c r="L136" s="10">
        <v>100</v>
      </c>
      <c r="M136" s="10">
        <v>100</v>
      </c>
      <c r="N136" s="10">
        <v>100</v>
      </c>
      <c r="O136" s="12">
        <v>10</v>
      </c>
      <c r="P136" s="42">
        <v>10</v>
      </c>
    </row>
    <row r="137" spans="1:17" ht="81.75" customHeight="1">
      <c r="A137" s="296"/>
      <c r="B137" s="296"/>
      <c r="C137" s="296"/>
      <c r="D137" s="296"/>
      <c r="E137" s="296"/>
      <c r="F137" s="298"/>
      <c r="G137" s="352" t="s">
        <v>114</v>
      </c>
      <c r="H137" s="353"/>
      <c r="I137" s="354"/>
      <c r="J137" s="10" t="s">
        <v>113</v>
      </c>
      <c r="K137" s="10">
        <v>744</v>
      </c>
      <c r="L137" s="10">
        <v>95</v>
      </c>
      <c r="M137" s="10">
        <v>95</v>
      </c>
      <c r="N137" s="10">
        <v>95</v>
      </c>
      <c r="O137" s="12">
        <v>10</v>
      </c>
      <c r="P137" s="42">
        <v>10</v>
      </c>
    </row>
    <row r="138" spans="1:17" ht="150.75" customHeight="1">
      <c r="A138" s="295"/>
      <c r="B138" s="295"/>
      <c r="C138" s="295"/>
      <c r="D138" s="295"/>
      <c r="E138" s="295"/>
      <c r="F138" s="299"/>
      <c r="G138" s="352" t="s">
        <v>123</v>
      </c>
      <c r="H138" s="353"/>
      <c r="I138" s="354"/>
      <c r="J138" s="10" t="s">
        <v>113</v>
      </c>
      <c r="K138" s="10">
        <v>744</v>
      </c>
      <c r="L138" s="10">
        <v>100</v>
      </c>
      <c r="M138" s="10">
        <v>100</v>
      </c>
      <c r="N138" s="10">
        <v>100</v>
      </c>
      <c r="O138" s="12">
        <v>10</v>
      </c>
      <c r="P138" s="42">
        <v>10</v>
      </c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49" t="s">
        <v>262</v>
      </c>
      <c r="B141" s="249" t="s">
        <v>256</v>
      </c>
      <c r="C141" s="249"/>
      <c r="D141" s="249"/>
      <c r="E141" s="249" t="s">
        <v>257</v>
      </c>
      <c r="F141" s="249"/>
      <c r="G141" s="249" t="s">
        <v>261</v>
      </c>
      <c r="H141" s="249"/>
      <c r="I141" s="249"/>
      <c r="J141" s="255" t="s">
        <v>259</v>
      </c>
      <c r="K141" s="256"/>
      <c r="L141" s="257"/>
      <c r="M141" s="250" t="s">
        <v>274</v>
      </c>
      <c r="N141" s="251"/>
      <c r="O141" s="252"/>
      <c r="P141" s="253" t="s">
        <v>263</v>
      </c>
      <c r="Q141" s="253"/>
    </row>
    <row r="142" spans="1:17" ht="55.5" customHeight="1">
      <c r="A142" s="249"/>
      <c r="B142" s="274" t="s">
        <v>266</v>
      </c>
      <c r="C142" s="274" t="s">
        <v>266</v>
      </c>
      <c r="D142" s="274" t="s">
        <v>266</v>
      </c>
      <c r="E142" s="274" t="s">
        <v>266</v>
      </c>
      <c r="F142" s="274" t="s">
        <v>266</v>
      </c>
      <c r="G142" s="274" t="s">
        <v>264</v>
      </c>
      <c r="H142" s="253" t="s">
        <v>260</v>
      </c>
      <c r="I142" s="253"/>
      <c r="J142" s="213"/>
      <c r="K142" s="237" t="s">
        <v>361</v>
      </c>
      <c r="L142" s="237"/>
      <c r="M142" s="213"/>
      <c r="N142" s="237" t="s">
        <v>361</v>
      </c>
      <c r="O142" s="237"/>
      <c r="P142" s="249" t="s">
        <v>171</v>
      </c>
      <c r="Q142" s="249" t="s">
        <v>172</v>
      </c>
    </row>
    <row r="143" spans="1:17" ht="37.5">
      <c r="A143" s="249"/>
      <c r="B143" s="275"/>
      <c r="C143" s="275"/>
      <c r="D143" s="275"/>
      <c r="E143" s="275"/>
      <c r="F143" s="275"/>
      <c r="G143" s="275"/>
      <c r="H143" s="131" t="s">
        <v>22</v>
      </c>
      <c r="I143" s="130" t="s">
        <v>267</v>
      </c>
      <c r="J143" s="214"/>
      <c r="K143" s="212" t="s">
        <v>22</v>
      </c>
      <c r="L143" s="212" t="s">
        <v>23</v>
      </c>
      <c r="M143" s="214"/>
      <c r="N143" s="212" t="s">
        <v>22</v>
      </c>
      <c r="O143" s="212" t="s">
        <v>23</v>
      </c>
      <c r="P143" s="249"/>
      <c r="Q143" s="249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229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113</v>
      </c>
      <c r="K145" s="10">
        <f t="shared" ref="K145:K150" si="6">J145</f>
        <v>113</v>
      </c>
      <c r="L145" s="10">
        <f t="shared" ref="L145:L150" si="7">J145</f>
        <v>113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 t="shared" ref="Q145:Q154" si="8">J145*0.1</f>
        <v>11</v>
      </c>
    </row>
    <row r="146" spans="1:18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si="8"/>
        <v>0</v>
      </c>
    </row>
    <row r="147" spans="1:18" ht="131.2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131.25" hidden="1">
      <c r="A148" s="44" t="s">
        <v>192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93.75" hidden="1">
      <c r="A149" s="229" t="s">
        <v>241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43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386</v>
      </c>
    </row>
    <row r="150" spans="1:18" ht="131.25" hidden="1">
      <c r="A150" s="229" t="s">
        <v>242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385</v>
      </c>
    </row>
    <row r="151" spans="1:18" ht="37.5" hidden="1">
      <c r="A151" s="229" t="s">
        <v>193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390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113</v>
      </c>
      <c r="K153" s="10">
        <f>SUM(K145:K152)</f>
        <v>113</v>
      </c>
      <c r="L153" s="10">
        <f>SUM(L145:L152)</f>
        <v>113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 t="shared" si="8"/>
        <v>11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871</v>
      </c>
      <c r="K154" s="10">
        <f>K62+K108+K153</f>
        <v>871</v>
      </c>
      <c r="L154" s="10">
        <f>L62+L108+L153</f>
        <v>871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 t="shared" si="8"/>
        <v>87</v>
      </c>
    </row>
    <row r="155" spans="1:18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8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8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99" customHeight="1">
      <c r="A163" s="286" t="s">
        <v>380</v>
      </c>
      <c r="B163" s="286"/>
      <c r="C163" s="286"/>
      <c r="D163" s="286"/>
      <c r="E163" s="286"/>
      <c r="F163" s="286"/>
      <c r="G163" s="286"/>
      <c r="H163" s="286"/>
      <c r="I163" s="286"/>
      <c r="J163" s="286"/>
      <c r="K163" s="286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customHeight="1">
      <c r="A168" s="242" t="s">
        <v>416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customHeight="1">
      <c r="A169" s="242" t="s">
        <v>416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416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45" customHeight="1">
      <c r="A171" s="242" t="s">
        <v>417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13.5" customHeight="1">
      <c r="A172" s="9"/>
      <c r="B172" s="9"/>
      <c r="C172" s="9"/>
      <c r="D172" s="9"/>
      <c r="E172" s="9"/>
      <c r="F172" s="9"/>
      <c r="G172" s="9"/>
      <c r="H172" s="9"/>
      <c r="I172" s="9"/>
      <c r="J172" s="6"/>
      <c r="K172" s="6"/>
      <c r="L172" s="6"/>
      <c r="M172" s="6"/>
      <c r="N172" s="6"/>
      <c r="O172" s="6"/>
      <c r="P172" s="6"/>
    </row>
    <row r="173" spans="1:16" ht="42" hidden="1" customHeight="1">
      <c r="A173" s="277" t="s">
        <v>94</v>
      </c>
      <c r="B173" s="277"/>
      <c r="C173" s="277"/>
      <c r="D173" s="277"/>
      <c r="E173" s="277"/>
      <c r="F173" s="277"/>
      <c r="G173" s="277"/>
      <c r="H173" s="277"/>
      <c r="I173" s="277"/>
      <c r="J173" s="277"/>
      <c r="K173" s="277"/>
      <c r="L173" s="277"/>
      <c r="M173" s="260" t="s">
        <v>185</v>
      </c>
      <c r="N173" s="241" t="s">
        <v>194</v>
      </c>
      <c r="O173" s="6"/>
      <c r="P173" s="6"/>
    </row>
    <row r="174" spans="1:16" ht="18.75" hidden="1" customHeight="1">
      <c r="A174" s="265" t="s">
        <v>7</v>
      </c>
      <c r="B174" s="265"/>
      <c r="C174" s="265"/>
      <c r="D174" s="265"/>
      <c r="E174" s="265"/>
      <c r="F174" s="265"/>
      <c r="G174" s="265"/>
      <c r="H174" s="265"/>
      <c r="I174" s="265"/>
      <c r="J174" s="265"/>
      <c r="K174" s="265"/>
      <c r="L174" s="265"/>
      <c r="M174" s="261"/>
      <c r="N174" s="241"/>
      <c r="O174" s="6"/>
      <c r="P174" s="6"/>
    </row>
    <row r="175" spans="1:16" ht="18.75" hidden="1" customHeight="1">
      <c r="A175" s="6" t="s">
        <v>8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261"/>
      <c r="N175" s="241"/>
      <c r="O175" s="6"/>
      <c r="P175" s="6"/>
    </row>
    <row r="176" spans="1:16" hidden="1">
      <c r="A176" s="265" t="s">
        <v>9</v>
      </c>
      <c r="B176" s="265"/>
      <c r="C176" s="265"/>
      <c r="D176" s="265"/>
      <c r="E176" s="265"/>
      <c r="F176" s="265"/>
      <c r="G176" s="265"/>
      <c r="H176" s="265"/>
      <c r="I176" s="265"/>
      <c r="J176" s="265"/>
      <c r="K176" s="265"/>
      <c r="L176" s="265"/>
      <c r="M176" s="6"/>
      <c r="N176" s="9"/>
      <c r="O176" s="6"/>
      <c r="P176" s="6"/>
    </row>
    <row r="177" spans="1:17" hidden="1">
      <c r="A177" s="247" t="s">
        <v>119</v>
      </c>
      <c r="B177" s="247"/>
      <c r="C177" s="247"/>
      <c r="D177" s="247"/>
      <c r="E177" s="247"/>
      <c r="F177" s="247"/>
      <c r="G177" s="247"/>
      <c r="H177" s="247"/>
      <c r="I177" s="247"/>
      <c r="J177" s="247"/>
      <c r="K177" s="6"/>
      <c r="L177" s="6"/>
      <c r="M177" s="6"/>
      <c r="N177" s="9"/>
      <c r="O177" s="6"/>
      <c r="P177" s="6"/>
    </row>
    <row r="178" spans="1:17" ht="36.75" hidden="1" customHeight="1">
      <c r="A178" s="237" t="s">
        <v>10</v>
      </c>
      <c r="B178" s="237" t="s">
        <v>11</v>
      </c>
      <c r="C178" s="237"/>
      <c r="D178" s="237"/>
      <c r="E178" s="237" t="s">
        <v>12</v>
      </c>
      <c r="F178" s="237"/>
      <c r="G178" s="237" t="s">
        <v>13</v>
      </c>
      <c r="H178" s="237"/>
      <c r="I178" s="237"/>
      <c r="J178" s="237" t="s">
        <v>14</v>
      </c>
      <c r="K178" s="237"/>
      <c r="L178" s="237"/>
      <c r="M178" s="238" t="s">
        <v>170</v>
      </c>
      <c r="N178" s="240"/>
      <c r="O178" s="6"/>
      <c r="P178" s="6"/>
    </row>
    <row r="179" spans="1:17" ht="59.25" hidden="1" customHeight="1">
      <c r="A179" s="248"/>
      <c r="B179" s="237"/>
      <c r="C179" s="237"/>
      <c r="D179" s="237"/>
      <c r="E179" s="237"/>
      <c r="F179" s="237"/>
      <c r="G179" s="237" t="s">
        <v>15</v>
      </c>
      <c r="H179" s="237" t="s">
        <v>16</v>
      </c>
      <c r="I179" s="237"/>
      <c r="J179" s="237" t="s">
        <v>216</v>
      </c>
      <c r="K179" s="237" t="s">
        <v>217</v>
      </c>
      <c r="L179" s="237" t="s">
        <v>218</v>
      </c>
      <c r="M179" s="241" t="s">
        <v>171</v>
      </c>
      <c r="N179" s="237" t="s">
        <v>172</v>
      </c>
      <c r="O179" s="6"/>
      <c r="P179" s="6"/>
    </row>
    <row r="180" spans="1:17" ht="75" hidden="1" customHeight="1">
      <c r="A180" s="248"/>
      <c r="B180" s="10" t="s">
        <v>17</v>
      </c>
      <c r="C180" s="10" t="s">
        <v>18</v>
      </c>
      <c r="D180" s="10" t="s">
        <v>19</v>
      </c>
      <c r="E180" s="10" t="s">
        <v>20</v>
      </c>
      <c r="F180" s="10" t="s">
        <v>21</v>
      </c>
      <c r="G180" s="248"/>
      <c r="H180" s="10" t="s">
        <v>22</v>
      </c>
      <c r="I180" s="10" t="s">
        <v>23</v>
      </c>
      <c r="J180" s="237"/>
      <c r="K180" s="237"/>
      <c r="L180" s="248"/>
      <c r="M180" s="241"/>
      <c r="N180" s="237"/>
      <c r="O180" s="6"/>
      <c r="P180" s="6"/>
    </row>
    <row r="181" spans="1:17" hidden="1">
      <c r="A181" s="10">
        <v>1</v>
      </c>
      <c r="B181" s="10">
        <v>2</v>
      </c>
      <c r="C181" s="10">
        <v>3</v>
      </c>
      <c r="D181" s="10">
        <v>4</v>
      </c>
      <c r="E181" s="10">
        <v>5</v>
      </c>
      <c r="F181" s="10">
        <v>6</v>
      </c>
      <c r="G181" s="10">
        <v>7</v>
      </c>
      <c r="H181" s="10">
        <v>8</v>
      </c>
      <c r="I181" s="10">
        <v>9</v>
      </c>
      <c r="J181" s="10">
        <v>10</v>
      </c>
      <c r="K181" s="10">
        <v>11</v>
      </c>
      <c r="L181" s="10">
        <v>12</v>
      </c>
      <c r="M181" s="12">
        <v>13</v>
      </c>
      <c r="N181" s="12">
        <v>14</v>
      </c>
      <c r="O181" s="6"/>
      <c r="P181" s="6"/>
    </row>
    <row r="182" spans="1:17" hidden="1">
      <c r="A182" s="14"/>
      <c r="B182" s="12"/>
      <c r="C182" s="12"/>
      <c r="D182" s="10"/>
      <c r="E182" s="17"/>
      <c r="F182" s="17"/>
      <c r="G182" s="13"/>
      <c r="H182" s="13"/>
      <c r="I182" s="13"/>
      <c r="J182" s="13"/>
      <c r="K182" s="13">
        <v>95</v>
      </c>
      <c r="L182" s="13">
        <v>95</v>
      </c>
      <c r="M182" s="12">
        <v>10</v>
      </c>
      <c r="N182" s="42">
        <v>10</v>
      </c>
      <c r="O182" s="6"/>
      <c r="P182" s="6"/>
    </row>
    <row r="183" spans="1:17" hidden="1">
      <c r="A183" s="26"/>
      <c r="B183" s="9"/>
      <c r="C183" s="9"/>
      <c r="D183" s="27"/>
      <c r="E183" s="21"/>
      <c r="F183" s="21"/>
      <c r="G183" s="22"/>
      <c r="H183" s="22"/>
      <c r="I183" s="22"/>
      <c r="J183" s="22"/>
      <c r="K183" s="22">
        <v>100</v>
      </c>
      <c r="L183" s="22">
        <v>100</v>
      </c>
      <c r="M183" s="12">
        <v>10</v>
      </c>
      <c r="N183" s="42">
        <v>10</v>
      </c>
      <c r="O183" s="6"/>
      <c r="P183" s="6"/>
    </row>
    <row r="184" spans="1:17" hidden="1">
      <c r="A184" s="272"/>
      <c r="B184" s="272"/>
      <c r="C184" s="272"/>
      <c r="D184" s="272"/>
      <c r="E184" s="272"/>
      <c r="F184" s="272"/>
      <c r="G184" s="272"/>
      <c r="H184" s="272"/>
      <c r="I184" s="272"/>
      <c r="J184" s="272"/>
      <c r="K184" s="272"/>
      <c r="L184" s="272"/>
      <c r="M184" s="272"/>
      <c r="N184" s="272"/>
      <c r="O184" s="272"/>
      <c r="P184" s="6"/>
    </row>
    <row r="185" spans="1:17" hidden="1">
      <c r="A185" s="265" t="s">
        <v>190</v>
      </c>
      <c r="B185" s="265"/>
      <c r="C185" s="265"/>
      <c r="D185" s="265"/>
      <c r="E185" s="265"/>
      <c r="F185" s="265"/>
      <c r="G185" s="265"/>
      <c r="H185" s="265"/>
      <c r="I185" s="265"/>
      <c r="J185" s="265"/>
      <c r="K185" s="6"/>
      <c r="L185" s="6"/>
      <c r="M185" s="6"/>
      <c r="N185" s="6"/>
      <c r="O185" s="6"/>
      <c r="P185" s="6"/>
    </row>
    <row r="186" spans="1:17" ht="42" hidden="1" customHeight="1">
      <c r="A186" s="237" t="s">
        <v>10</v>
      </c>
      <c r="B186" s="237" t="s">
        <v>11</v>
      </c>
      <c r="C186" s="237"/>
      <c r="D186" s="237"/>
      <c r="E186" s="237" t="s">
        <v>12</v>
      </c>
      <c r="F186" s="237"/>
      <c r="G186" s="237" t="s">
        <v>24</v>
      </c>
      <c r="H186" s="237"/>
      <c r="I186" s="237"/>
      <c r="J186" s="237" t="s">
        <v>25</v>
      </c>
      <c r="K186" s="237"/>
      <c r="L186" s="237"/>
      <c r="M186" s="237" t="s">
        <v>26</v>
      </c>
      <c r="N186" s="237"/>
      <c r="O186" s="237"/>
      <c r="P186" s="238" t="s">
        <v>170</v>
      </c>
      <c r="Q186" s="240"/>
    </row>
    <row r="187" spans="1:17" ht="55.5" hidden="1" customHeight="1">
      <c r="A187" s="248"/>
      <c r="B187" s="237"/>
      <c r="C187" s="237"/>
      <c r="D187" s="237"/>
      <c r="E187" s="237"/>
      <c r="F187" s="237"/>
      <c r="G187" s="237" t="s">
        <v>27</v>
      </c>
      <c r="H187" s="237" t="s">
        <v>16</v>
      </c>
      <c r="I187" s="237"/>
      <c r="J187" s="237" t="s">
        <v>216</v>
      </c>
      <c r="K187" s="237" t="s">
        <v>217</v>
      </c>
      <c r="L187" s="237" t="s">
        <v>218</v>
      </c>
      <c r="M187" s="237" t="s">
        <v>216</v>
      </c>
      <c r="N187" s="237" t="s">
        <v>217</v>
      </c>
      <c r="O187" s="237" t="s">
        <v>218</v>
      </c>
      <c r="P187" s="241" t="s">
        <v>171</v>
      </c>
      <c r="Q187" s="237" t="s">
        <v>172</v>
      </c>
    </row>
    <row r="188" spans="1:17" ht="75" hidden="1" customHeight="1">
      <c r="A188" s="248"/>
      <c r="B188" s="10" t="s">
        <v>17</v>
      </c>
      <c r="C188" s="10" t="s">
        <v>18</v>
      </c>
      <c r="D188" s="10" t="s">
        <v>19</v>
      </c>
      <c r="E188" s="10" t="s">
        <v>20</v>
      </c>
      <c r="F188" s="10" t="s">
        <v>162</v>
      </c>
      <c r="G188" s="248"/>
      <c r="H188" s="10" t="s">
        <v>28</v>
      </c>
      <c r="I188" s="10" t="s">
        <v>23</v>
      </c>
      <c r="J188" s="237"/>
      <c r="K188" s="237"/>
      <c r="L188" s="248"/>
      <c r="M188" s="237"/>
      <c r="N188" s="237"/>
      <c r="O188" s="248"/>
      <c r="P188" s="241"/>
      <c r="Q188" s="237"/>
    </row>
    <row r="189" spans="1:17" ht="75" hidden="1">
      <c r="A189" s="10" t="s">
        <v>239</v>
      </c>
      <c r="B189" s="10" t="s">
        <v>381</v>
      </c>
      <c r="C189" s="10" t="s">
        <v>29</v>
      </c>
      <c r="D189" s="10" t="s">
        <v>132</v>
      </c>
      <c r="E189" s="10" t="s">
        <v>98</v>
      </c>
      <c r="F189" s="10" t="s">
        <v>66</v>
      </c>
      <c r="G189" s="10">
        <v>7</v>
      </c>
      <c r="H189" s="10">
        <v>8</v>
      </c>
      <c r="I189" s="10">
        <v>9</v>
      </c>
      <c r="J189" s="10">
        <v>10</v>
      </c>
      <c r="K189" s="10">
        <v>11</v>
      </c>
      <c r="L189" s="10">
        <v>12</v>
      </c>
      <c r="M189" s="10">
        <v>13</v>
      </c>
      <c r="N189" s="10">
        <v>14</v>
      </c>
      <c r="O189" s="10">
        <v>15</v>
      </c>
      <c r="P189" s="35">
        <v>16</v>
      </c>
      <c r="Q189" s="35">
        <v>17</v>
      </c>
    </row>
    <row r="190" spans="1:17" ht="131.25" hidden="1">
      <c r="A190" s="122" t="s">
        <v>382</v>
      </c>
      <c r="B190" s="45" t="s">
        <v>97</v>
      </c>
      <c r="C190" s="1" t="s">
        <v>383</v>
      </c>
      <c r="D190" s="1" t="s">
        <v>132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>
        <v>10</v>
      </c>
      <c r="Q190" s="42">
        <f>J190*0.1</f>
        <v>0</v>
      </c>
    </row>
    <row r="191" spans="1:17" ht="75" hidden="1">
      <c r="A191" s="122" t="s">
        <v>240</v>
      </c>
      <c r="B191" s="10" t="s">
        <v>381</v>
      </c>
      <c r="C191" s="1" t="s">
        <v>29</v>
      </c>
      <c r="D191" s="10" t="s">
        <v>133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5</v>
      </c>
      <c r="Q191" s="42">
        <f>J191*0.05</f>
        <v>0</v>
      </c>
    </row>
    <row r="192" spans="1:17" ht="131.25" hidden="1">
      <c r="A192" s="115" t="s">
        <v>384</v>
      </c>
      <c r="B192" s="224" t="s">
        <v>97</v>
      </c>
      <c r="C192" s="1" t="s">
        <v>383</v>
      </c>
      <c r="D192" s="224" t="s">
        <v>133</v>
      </c>
      <c r="E192" s="225" t="s">
        <v>98</v>
      </c>
      <c r="F192" s="224" t="s">
        <v>66</v>
      </c>
      <c r="G192" s="224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10</v>
      </c>
      <c r="Q192" s="42">
        <f>J192*0.1</f>
        <v>0</v>
      </c>
    </row>
    <row r="193" spans="1:17" ht="168.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62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>J193*0.05</f>
        <v>0</v>
      </c>
    </row>
    <row r="194" spans="1:17" hidden="1">
      <c r="A194" s="14"/>
      <c r="B194" s="12"/>
      <c r="C194" s="10"/>
      <c r="D194" s="10"/>
      <c r="E194" s="12"/>
      <c r="F194" s="12"/>
      <c r="G194" s="10"/>
      <c r="H194" s="10"/>
      <c r="I194" s="15"/>
      <c r="J194" s="10"/>
      <c r="K194" s="10"/>
      <c r="L194" s="10"/>
      <c r="M194" s="10"/>
      <c r="N194" s="10"/>
      <c r="O194" s="10"/>
      <c r="P194" s="6"/>
      <c r="Q194" s="42">
        <f>J194*0.05</f>
        <v>0</v>
      </c>
    </row>
    <row r="195" spans="1:17" ht="23.25" hidden="1" customHeight="1">
      <c r="A195" s="14" t="s">
        <v>34</v>
      </c>
      <c r="B195" s="12"/>
      <c r="C195" s="10"/>
      <c r="D195" s="10"/>
      <c r="E195" s="12"/>
      <c r="F195" s="12"/>
      <c r="G195" s="10"/>
      <c r="H195" s="10"/>
      <c r="I195" s="15"/>
      <c r="J195" s="10">
        <f>SUM(J190:J194)</f>
        <v>0</v>
      </c>
      <c r="K195" s="10">
        <f>SUM(K190:K194)</f>
        <v>0</v>
      </c>
      <c r="L195" s="10">
        <f>SUM(L190:L194)</f>
        <v>0</v>
      </c>
      <c r="M195" s="10"/>
      <c r="N195" s="10"/>
      <c r="O195" s="10"/>
      <c r="P195" s="12">
        <v>10</v>
      </c>
      <c r="Q195" s="42">
        <f>J195*0.1</f>
        <v>0</v>
      </c>
    </row>
    <row r="196" spans="1:17" hidden="1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  <c r="N196" s="268"/>
      <c r="O196" s="268"/>
      <c r="P196" s="6"/>
    </row>
    <row r="197" spans="1:17" hidden="1">
      <c r="A197" s="265" t="s">
        <v>35</v>
      </c>
      <c r="B197" s="265"/>
      <c r="C197" s="265"/>
      <c r="D197" s="265"/>
      <c r="E197" s="265"/>
      <c r="F197" s="265"/>
      <c r="G197" s="265"/>
      <c r="H197" s="265"/>
      <c r="I197" s="265"/>
      <c r="J197" s="265"/>
      <c r="K197" s="265"/>
      <c r="L197" s="265"/>
      <c r="M197" s="265"/>
      <c r="N197" s="265"/>
      <c r="O197" s="265"/>
      <c r="P197" s="6"/>
    </row>
    <row r="198" spans="1:17" hidden="1">
      <c r="A198" s="237" t="s">
        <v>36</v>
      </c>
      <c r="B198" s="237"/>
      <c r="C198" s="237"/>
      <c r="D198" s="237"/>
      <c r="E198" s="237"/>
      <c r="F198" s="266"/>
      <c r="G198" s="266"/>
      <c r="H198" s="266"/>
      <c r="I198" s="266"/>
      <c r="J198" s="266"/>
      <c r="K198" s="266"/>
      <c r="L198" s="6"/>
      <c r="M198" s="6"/>
      <c r="N198" s="6"/>
      <c r="O198" s="6"/>
      <c r="P198" s="6"/>
    </row>
    <row r="199" spans="1:17" hidden="1">
      <c r="A199" s="10" t="s">
        <v>37</v>
      </c>
      <c r="B199" s="10" t="s">
        <v>38</v>
      </c>
      <c r="C199" s="10" t="s">
        <v>39</v>
      </c>
      <c r="D199" s="10" t="s">
        <v>40</v>
      </c>
      <c r="E199" s="237" t="s">
        <v>22</v>
      </c>
      <c r="F199" s="266"/>
      <c r="G199" s="266"/>
      <c r="H199" s="266"/>
      <c r="I199" s="266"/>
      <c r="J199" s="266"/>
      <c r="K199" s="266"/>
      <c r="L199" s="6"/>
      <c r="M199" s="6"/>
      <c r="N199" s="6"/>
      <c r="O199" s="6"/>
      <c r="P199" s="6"/>
    </row>
    <row r="200" spans="1:17" hidden="1">
      <c r="A200" s="10">
        <v>1</v>
      </c>
      <c r="B200" s="10">
        <v>2</v>
      </c>
      <c r="C200" s="10">
        <v>3</v>
      </c>
      <c r="D200" s="10">
        <v>4</v>
      </c>
      <c r="E200" s="237">
        <v>5</v>
      </c>
      <c r="F200" s="266"/>
      <c r="G200" s="266"/>
      <c r="H200" s="266"/>
      <c r="I200" s="266"/>
      <c r="J200" s="266"/>
      <c r="K200" s="266"/>
      <c r="L200" s="6"/>
      <c r="M200" s="6"/>
      <c r="N200" s="6"/>
      <c r="O200" s="6"/>
      <c r="P200" s="6"/>
    </row>
    <row r="201" spans="1:17" hidden="1">
      <c r="A201" s="10" t="s">
        <v>21</v>
      </c>
      <c r="B201" s="10" t="s">
        <v>21</v>
      </c>
      <c r="C201" s="10" t="s">
        <v>21</v>
      </c>
      <c r="D201" s="10" t="s">
        <v>21</v>
      </c>
      <c r="E201" s="237" t="s">
        <v>21</v>
      </c>
      <c r="F201" s="241"/>
      <c r="G201" s="241"/>
      <c r="H201" s="241"/>
      <c r="I201" s="241"/>
      <c r="J201" s="241"/>
      <c r="K201" s="241"/>
      <c r="L201" s="6"/>
      <c r="M201" s="6"/>
      <c r="N201" s="6"/>
      <c r="O201" s="6"/>
      <c r="P201" s="6"/>
    </row>
    <row r="202" spans="1:17" hidden="1">
      <c r="A202" s="265" t="s">
        <v>41</v>
      </c>
      <c r="B202" s="265"/>
      <c r="C202" s="265"/>
      <c r="D202" s="265"/>
      <c r="E202" s="265"/>
      <c r="F202" s="265"/>
      <c r="G202" s="6"/>
      <c r="H202" s="6"/>
      <c r="I202" s="6"/>
      <c r="J202" s="6"/>
      <c r="K202" s="6"/>
      <c r="L202" s="6"/>
      <c r="M202" s="6"/>
      <c r="N202" s="6"/>
      <c r="O202" s="6"/>
      <c r="P202" s="6"/>
    </row>
    <row r="203" spans="1:17" hidden="1">
      <c r="A203" s="286" t="s">
        <v>42</v>
      </c>
      <c r="B203" s="286"/>
      <c r="C203" s="286"/>
      <c r="D203" s="286"/>
      <c r="E203" s="286"/>
      <c r="F203" s="286"/>
      <c r="G203" s="286"/>
      <c r="H203" s="286"/>
      <c r="I203" s="286"/>
      <c r="J203" s="286"/>
      <c r="K203" s="286"/>
      <c r="L203" s="16"/>
      <c r="M203" s="16"/>
      <c r="N203" s="16"/>
      <c r="O203" s="16"/>
      <c r="P203" s="6"/>
    </row>
    <row r="204" spans="1:17" ht="40.5" hidden="1" customHeight="1">
      <c r="A204" s="287" t="s">
        <v>43</v>
      </c>
      <c r="B204" s="287"/>
      <c r="C204" s="287"/>
      <c r="D204" s="287"/>
      <c r="E204" s="287"/>
      <c r="F204" s="287"/>
      <c r="G204" s="287"/>
      <c r="H204" s="287"/>
      <c r="I204" s="287"/>
      <c r="J204" s="287"/>
      <c r="K204" s="287"/>
      <c r="L204" s="16"/>
      <c r="M204" s="16"/>
      <c r="N204" s="16"/>
      <c r="O204" s="16"/>
      <c r="P204" s="6"/>
    </row>
    <row r="205" spans="1:17" ht="16.5" hidden="1" customHeight="1">
      <c r="A205" s="288" t="s">
        <v>44</v>
      </c>
      <c r="B205" s="288"/>
      <c r="C205" s="288"/>
      <c r="D205" s="288"/>
      <c r="E205" s="288"/>
      <c r="F205" s="288"/>
      <c r="G205" s="288"/>
      <c r="H205" s="288"/>
      <c r="I205" s="288"/>
      <c r="J205" s="288"/>
      <c r="K205" s="288"/>
      <c r="L205" s="16"/>
      <c r="M205" s="16"/>
      <c r="N205" s="16"/>
      <c r="O205" s="16"/>
      <c r="P205" s="6"/>
    </row>
    <row r="206" spans="1:17" hidden="1">
      <c r="A206" s="265" t="s">
        <v>45</v>
      </c>
      <c r="B206" s="265"/>
      <c r="C206" s="265"/>
      <c r="D206" s="265"/>
      <c r="E206" s="265"/>
      <c r="F206" s="265"/>
      <c r="G206" s="265"/>
      <c r="H206" s="265"/>
      <c r="I206" s="265"/>
      <c r="J206" s="6"/>
      <c r="K206" s="6"/>
      <c r="L206" s="6"/>
      <c r="M206" s="6"/>
      <c r="N206" s="6"/>
      <c r="O206" s="6"/>
      <c r="P206" s="6"/>
    </row>
    <row r="207" spans="1:17" hidden="1">
      <c r="A207" s="10" t="s">
        <v>46</v>
      </c>
      <c r="B207" s="237" t="s">
        <v>47</v>
      </c>
      <c r="C207" s="266"/>
      <c r="D207" s="266"/>
      <c r="E207" s="241" t="s">
        <v>48</v>
      </c>
      <c r="F207" s="241"/>
      <c r="G207" s="241"/>
      <c r="H207" s="241"/>
      <c r="I207" s="241"/>
      <c r="J207" s="6"/>
      <c r="K207" s="6"/>
      <c r="L207" s="6"/>
      <c r="M207" s="6"/>
      <c r="N207" s="6"/>
      <c r="O207" s="6"/>
      <c r="P207" s="6"/>
    </row>
    <row r="208" spans="1:17" hidden="1">
      <c r="A208" s="10">
        <v>1</v>
      </c>
      <c r="B208" s="237">
        <v>2</v>
      </c>
      <c r="C208" s="266"/>
      <c r="D208" s="266"/>
      <c r="E208" s="241">
        <v>3</v>
      </c>
      <c r="F208" s="241"/>
      <c r="G208" s="241"/>
      <c r="H208" s="241"/>
      <c r="I208" s="241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37" t="s">
        <v>49</v>
      </c>
      <c r="B209" s="237" t="s">
        <v>50</v>
      </c>
      <c r="C209" s="266"/>
      <c r="D209" s="266"/>
      <c r="E209" s="237" t="s">
        <v>51</v>
      </c>
      <c r="F209" s="237"/>
      <c r="G209" s="237"/>
      <c r="H209" s="237"/>
      <c r="I209" s="237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237"/>
      <c r="B210" s="237" t="s">
        <v>52</v>
      </c>
      <c r="C210" s="241"/>
      <c r="D210" s="241"/>
      <c r="E210" s="237" t="s">
        <v>53</v>
      </c>
      <c r="F210" s="237"/>
      <c r="G210" s="237"/>
      <c r="H210" s="237"/>
      <c r="I210" s="237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276" t="s">
        <v>108</v>
      </c>
      <c r="B211" s="237" t="s">
        <v>54</v>
      </c>
      <c r="C211" s="266"/>
      <c r="D211" s="266"/>
      <c r="E211" s="241" t="s">
        <v>55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259"/>
      <c r="B212" s="237" t="s">
        <v>56</v>
      </c>
      <c r="C212" s="241"/>
      <c r="D212" s="241"/>
      <c r="E212" s="241" t="s">
        <v>51</v>
      </c>
      <c r="F212" s="241"/>
      <c r="G212" s="241"/>
      <c r="H212" s="241"/>
      <c r="I212" s="241"/>
      <c r="J212" s="6"/>
      <c r="K212" s="6"/>
      <c r="L212" s="6"/>
      <c r="M212" s="6"/>
      <c r="N212" s="6"/>
      <c r="O212" s="6"/>
      <c r="P212" s="6"/>
    </row>
    <row r="213" spans="1:16" hidden="1">
      <c r="A213" s="9"/>
      <c r="B213" s="9"/>
      <c r="C213" s="9"/>
      <c r="D213" s="9"/>
      <c r="E213" s="9"/>
      <c r="F213" s="9"/>
      <c r="G213" s="9"/>
      <c r="H213" s="9"/>
      <c r="I213" s="9"/>
      <c r="J213" s="6"/>
      <c r="K213" s="6"/>
      <c r="L213" s="6"/>
      <c r="M213" s="6"/>
      <c r="N213" s="6"/>
      <c r="O213" s="6"/>
      <c r="P213" s="6"/>
    </row>
    <row r="214" spans="1:16" ht="40.5" hidden="1" customHeight="1">
      <c r="A214" s="277" t="s">
        <v>95</v>
      </c>
      <c r="B214" s="277"/>
      <c r="C214" s="277"/>
      <c r="D214" s="277"/>
      <c r="E214" s="277"/>
      <c r="F214" s="277"/>
      <c r="G214" s="277"/>
      <c r="H214" s="277"/>
      <c r="I214" s="277"/>
      <c r="J214" s="277"/>
      <c r="K214" s="277"/>
      <c r="L214" s="277"/>
      <c r="M214" s="260" t="s">
        <v>185</v>
      </c>
      <c r="N214" s="241" t="s">
        <v>195</v>
      </c>
      <c r="O214" s="6"/>
      <c r="P214" s="6"/>
    </row>
    <row r="215" spans="1:16" ht="18" hidden="1" customHeight="1">
      <c r="A215" s="265" t="s">
        <v>58</v>
      </c>
      <c r="B215" s="265"/>
      <c r="C215" s="265"/>
      <c r="D215" s="265"/>
      <c r="E215" s="265"/>
      <c r="F215" s="265"/>
      <c r="G215" s="265"/>
      <c r="H215" s="265"/>
      <c r="I215" s="265"/>
      <c r="J215" s="265"/>
      <c r="K215" s="265"/>
      <c r="L215" s="265"/>
      <c r="M215" s="261"/>
      <c r="N215" s="241"/>
      <c r="O215" s="6"/>
    </row>
    <row r="216" spans="1:16" hidden="1">
      <c r="A216" s="265" t="s">
        <v>8</v>
      </c>
      <c r="B216" s="265"/>
      <c r="C216" s="265"/>
      <c r="D216" s="265"/>
      <c r="E216" s="265"/>
      <c r="F216" s="265"/>
      <c r="G216" s="265"/>
      <c r="H216" s="265"/>
      <c r="I216" s="265"/>
      <c r="J216" s="265"/>
      <c r="K216" s="265"/>
      <c r="L216" s="265"/>
      <c r="M216" s="261"/>
      <c r="N216" s="241"/>
      <c r="O216" s="6"/>
    </row>
    <row r="217" spans="1:16" hidden="1">
      <c r="A217" s="265" t="s">
        <v>9</v>
      </c>
      <c r="B217" s="265"/>
      <c r="C217" s="265"/>
      <c r="D217" s="265"/>
      <c r="E217" s="265"/>
      <c r="F217" s="265"/>
      <c r="G217" s="265"/>
      <c r="H217" s="265"/>
      <c r="I217" s="265"/>
      <c r="J217" s="265"/>
      <c r="K217" s="265"/>
      <c r="L217" s="265"/>
      <c r="M217" s="6"/>
      <c r="N217" s="9"/>
      <c r="O217" s="6"/>
    </row>
    <row r="218" spans="1:16" hidden="1">
      <c r="A218" s="265" t="s">
        <v>233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6"/>
      <c r="L218" s="6"/>
      <c r="M218" s="6"/>
      <c r="N218" s="9"/>
      <c r="O218" s="6"/>
    </row>
    <row r="219" spans="1:16" ht="47.25" hidden="1" customHeight="1">
      <c r="A219" s="237" t="s">
        <v>10</v>
      </c>
      <c r="B219" s="237" t="s">
        <v>11</v>
      </c>
      <c r="C219" s="237"/>
      <c r="D219" s="237"/>
      <c r="E219" s="237" t="s">
        <v>12</v>
      </c>
      <c r="F219" s="237"/>
      <c r="G219" s="237" t="s">
        <v>13</v>
      </c>
      <c r="H219" s="237"/>
      <c r="I219" s="237"/>
      <c r="J219" s="237" t="s">
        <v>14</v>
      </c>
      <c r="K219" s="237"/>
      <c r="L219" s="237"/>
      <c r="M219" s="238" t="s">
        <v>170</v>
      </c>
      <c r="N219" s="240"/>
      <c r="O219" s="6"/>
      <c r="P219" s="6"/>
    </row>
    <row r="220" spans="1:16" ht="59.25" hidden="1" customHeight="1">
      <c r="A220" s="248"/>
      <c r="B220" s="237"/>
      <c r="C220" s="237"/>
      <c r="D220" s="237"/>
      <c r="E220" s="237"/>
      <c r="F220" s="237"/>
      <c r="G220" s="237" t="s">
        <v>15</v>
      </c>
      <c r="H220" s="237" t="s">
        <v>16</v>
      </c>
      <c r="I220" s="237"/>
      <c r="J220" s="237" t="s">
        <v>216</v>
      </c>
      <c r="K220" s="237" t="s">
        <v>217</v>
      </c>
      <c r="L220" s="237" t="s">
        <v>218</v>
      </c>
      <c r="M220" s="241" t="s">
        <v>171</v>
      </c>
      <c r="N220" s="237" t="s">
        <v>172</v>
      </c>
      <c r="O220" s="6"/>
      <c r="P220" s="6"/>
    </row>
    <row r="221" spans="1:16" ht="56.25" hidden="1" customHeight="1">
      <c r="A221" s="248"/>
      <c r="B221" s="10" t="s">
        <v>18</v>
      </c>
      <c r="C221" s="10" t="s">
        <v>19</v>
      </c>
      <c r="D221" s="10" t="s">
        <v>21</v>
      </c>
      <c r="E221" s="10" t="s">
        <v>59</v>
      </c>
      <c r="F221" s="10" t="s">
        <v>21</v>
      </c>
      <c r="G221" s="248"/>
      <c r="H221" s="10" t="s">
        <v>22</v>
      </c>
      <c r="I221" s="10" t="s">
        <v>23</v>
      </c>
      <c r="J221" s="237"/>
      <c r="K221" s="237"/>
      <c r="L221" s="248"/>
      <c r="M221" s="241"/>
      <c r="N221" s="237"/>
      <c r="O221" s="6"/>
      <c r="P221" s="6"/>
    </row>
    <row r="222" spans="1:16" hidden="1">
      <c r="A222" s="10">
        <v>1</v>
      </c>
      <c r="B222" s="10">
        <v>2</v>
      </c>
      <c r="C222" s="10">
        <v>3</v>
      </c>
      <c r="D222" s="10">
        <v>4</v>
      </c>
      <c r="E222" s="10">
        <v>5</v>
      </c>
      <c r="F222" s="10">
        <v>6</v>
      </c>
      <c r="G222" s="10">
        <v>7</v>
      </c>
      <c r="H222" s="10">
        <v>8</v>
      </c>
      <c r="I222" s="10">
        <v>9</v>
      </c>
      <c r="J222" s="10">
        <v>10</v>
      </c>
      <c r="K222" s="10">
        <v>11</v>
      </c>
      <c r="L222" s="10">
        <v>12</v>
      </c>
      <c r="M222" s="12">
        <v>13</v>
      </c>
      <c r="N222" s="12">
        <v>14</v>
      </c>
      <c r="O222" s="6"/>
      <c r="P222" s="6"/>
    </row>
    <row r="223" spans="1:16" hidden="1">
      <c r="A223" s="14"/>
      <c r="B223" s="10"/>
      <c r="C223" s="10"/>
      <c r="D223" s="17"/>
      <c r="E223" s="12"/>
      <c r="F223" s="17"/>
      <c r="G223" s="13"/>
      <c r="H223" s="13"/>
      <c r="I223" s="13"/>
      <c r="J223" s="13"/>
      <c r="K223" s="10"/>
      <c r="L223" s="10"/>
      <c r="M223" s="12">
        <v>5</v>
      </c>
      <c r="N223" s="42">
        <f>J223*0.05</f>
        <v>0</v>
      </c>
      <c r="O223" s="6"/>
      <c r="P223" s="6"/>
    </row>
    <row r="224" spans="1:16" hidden="1">
      <c r="A224" s="26"/>
      <c r="B224" s="27"/>
      <c r="C224" s="27"/>
      <c r="D224" s="21"/>
      <c r="E224" s="9"/>
      <c r="F224" s="21"/>
      <c r="G224" s="22"/>
      <c r="H224" s="22"/>
      <c r="I224" s="22"/>
      <c r="J224" s="22"/>
      <c r="K224" s="27"/>
      <c r="L224" s="27"/>
      <c r="M224" s="12">
        <v>5</v>
      </c>
      <c r="N224" s="42">
        <f>J224*0.05</f>
        <v>0</v>
      </c>
      <c r="O224" s="6"/>
      <c r="P224" s="6"/>
    </row>
    <row r="225" spans="1:17" hidden="1">
      <c r="A225" s="272"/>
      <c r="B225" s="272"/>
      <c r="C225" s="272"/>
      <c r="D225" s="272"/>
      <c r="E225" s="272"/>
      <c r="F225" s="272"/>
      <c r="G225" s="272"/>
      <c r="H225" s="272"/>
      <c r="I225" s="272"/>
      <c r="J225" s="272"/>
      <c r="K225" s="272"/>
      <c r="L225" s="272"/>
      <c r="M225" s="272"/>
      <c r="N225" s="272"/>
      <c r="O225" s="272"/>
      <c r="P225" s="6"/>
    </row>
    <row r="226" spans="1:17" hidden="1">
      <c r="A226" s="265" t="s">
        <v>190</v>
      </c>
      <c r="B226" s="265"/>
      <c r="C226" s="265"/>
      <c r="D226" s="265"/>
      <c r="E226" s="265"/>
      <c r="F226" s="265"/>
      <c r="G226" s="265"/>
      <c r="H226" s="265"/>
      <c r="I226" s="265"/>
      <c r="J226" s="265"/>
      <c r="K226" s="6"/>
      <c r="L226" s="6"/>
      <c r="M226" s="6"/>
      <c r="N226" s="6"/>
      <c r="O226" s="6"/>
      <c r="P226" s="6"/>
    </row>
    <row r="227" spans="1:17" ht="45" hidden="1" customHeight="1">
      <c r="A227" s="237" t="s">
        <v>10</v>
      </c>
      <c r="B227" s="237" t="s">
        <v>11</v>
      </c>
      <c r="C227" s="237"/>
      <c r="D227" s="237"/>
      <c r="E227" s="237" t="s">
        <v>12</v>
      </c>
      <c r="F227" s="237"/>
      <c r="G227" s="237" t="s">
        <v>24</v>
      </c>
      <c r="H227" s="237"/>
      <c r="I227" s="237"/>
      <c r="J227" s="237" t="s">
        <v>25</v>
      </c>
      <c r="K227" s="237"/>
      <c r="L227" s="237"/>
      <c r="M227" s="237" t="s">
        <v>26</v>
      </c>
      <c r="N227" s="237"/>
      <c r="O227" s="237"/>
      <c r="P227" s="238" t="s">
        <v>170</v>
      </c>
      <c r="Q227" s="240"/>
    </row>
    <row r="228" spans="1:17" ht="63" hidden="1" customHeight="1">
      <c r="A228" s="248"/>
      <c r="B228" s="237"/>
      <c r="C228" s="237"/>
      <c r="D228" s="237"/>
      <c r="E228" s="237"/>
      <c r="F228" s="237"/>
      <c r="G228" s="237" t="s">
        <v>60</v>
      </c>
      <c r="H228" s="237" t="s">
        <v>16</v>
      </c>
      <c r="I228" s="237"/>
      <c r="J228" s="237" t="s">
        <v>216</v>
      </c>
      <c r="K228" s="237" t="s">
        <v>217</v>
      </c>
      <c r="L228" s="237" t="s">
        <v>218</v>
      </c>
      <c r="M228" s="237" t="s">
        <v>216</v>
      </c>
      <c r="N228" s="237" t="s">
        <v>217</v>
      </c>
      <c r="O228" s="237" t="s">
        <v>218</v>
      </c>
      <c r="P228" s="237" t="s">
        <v>171</v>
      </c>
      <c r="Q228" s="237" t="s">
        <v>172</v>
      </c>
    </row>
    <row r="229" spans="1:17" ht="52.5" hidden="1" customHeight="1">
      <c r="A229" s="248"/>
      <c r="B229" s="10" t="s">
        <v>18</v>
      </c>
      <c r="C229" s="10" t="s">
        <v>19</v>
      </c>
      <c r="D229" s="10" t="s">
        <v>21</v>
      </c>
      <c r="E229" s="10" t="s">
        <v>59</v>
      </c>
      <c r="F229" s="10" t="s">
        <v>21</v>
      </c>
      <c r="G229" s="248"/>
      <c r="H229" s="10" t="s">
        <v>28</v>
      </c>
      <c r="I229" s="10" t="s">
        <v>23</v>
      </c>
      <c r="J229" s="237"/>
      <c r="K229" s="237"/>
      <c r="L229" s="248"/>
      <c r="M229" s="237"/>
      <c r="N229" s="237"/>
      <c r="O229" s="248"/>
      <c r="P229" s="237"/>
      <c r="Q229" s="237"/>
    </row>
    <row r="230" spans="1:17" hidden="1">
      <c r="A230" s="226" t="s">
        <v>197</v>
      </c>
      <c r="B230" s="10">
        <v>2</v>
      </c>
      <c r="C230" s="10">
        <v>3</v>
      </c>
      <c r="D230" s="10">
        <v>4</v>
      </c>
      <c r="E230" s="10">
        <v>5</v>
      </c>
      <c r="F230" s="10">
        <v>6</v>
      </c>
      <c r="G230" s="10">
        <v>7</v>
      </c>
      <c r="H230" s="10">
        <v>8</v>
      </c>
      <c r="I230" s="10">
        <v>9</v>
      </c>
      <c r="J230" s="10">
        <v>10</v>
      </c>
      <c r="K230" s="10">
        <v>11</v>
      </c>
      <c r="L230" s="10">
        <v>12</v>
      </c>
      <c r="M230" s="10">
        <v>13</v>
      </c>
      <c r="N230" s="10">
        <v>14</v>
      </c>
      <c r="O230" s="10">
        <v>15</v>
      </c>
      <c r="P230" s="35">
        <v>16</v>
      </c>
      <c r="Q230" s="35">
        <v>17</v>
      </c>
    </row>
    <row r="231" spans="1:17" ht="56.25" hidden="1">
      <c r="A231" s="226" t="s">
        <v>198</v>
      </c>
      <c r="B231" s="1" t="s">
        <v>134</v>
      </c>
      <c r="C231" s="1" t="s">
        <v>132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126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>
        <v>5</v>
      </c>
      <c r="Q231" s="42">
        <f t="shared" ref="Q231:Q250" si="9">J231*0.1</f>
        <v>0</v>
      </c>
    </row>
    <row r="232" spans="1:17" ht="75" hidden="1">
      <c r="A232" s="226" t="s">
        <v>199</v>
      </c>
      <c r="B232" s="1" t="s">
        <v>65</v>
      </c>
      <c r="C232" s="1" t="s">
        <v>132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126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/>
      <c r="Q232" s="42">
        <f t="shared" si="9"/>
        <v>0</v>
      </c>
    </row>
    <row r="233" spans="1:17" ht="37.5" hidden="1">
      <c r="A233" s="226" t="s">
        <v>200</v>
      </c>
      <c r="B233" s="1" t="s">
        <v>64</v>
      </c>
      <c r="C233" s="1" t="s">
        <v>132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126</v>
      </c>
      <c r="J233" s="10"/>
      <c r="K233" s="10"/>
      <c r="L233" s="10"/>
      <c r="M233" s="18" t="s">
        <v>21</v>
      </c>
      <c r="N233" s="18" t="s">
        <v>21</v>
      </c>
      <c r="O233" s="18" t="s">
        <v>21</v>
      </c>
      <c r="P233" s="12">
        <v>10</v>
      </c>
      <c r="Q233" s="42">
        <f t="shared" si="9"/>
        <v>0</v>
      </c>
    </row>
    <row r="234" spans="1:17" ht="93.75" hidden="1">
      <c r="A234" s="226" t="s">
        <v>199</v>
      </c>
      <c r="B234" s="1" t="s">
        <v>135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20" t="s">
        <v>136</v>
      </c>
      <c r="N234" s="20" t="s">
        <v>136</v>
      </c>
      <c r="O234" s="20" t="s">
        <v>136</v>
      </c>
      <c r="P234" s="12">
        <v>10</v>
      </c>
      <c r="Q234" s="42">
        <f t="shared" si="9"/>
        <v>0</v>
      </c>
    </row>
    <row r="235" spans="1:17" ht="75" hidden="1">
      <c r="A235" s="226" t="s">
        <v>200</v>
      </c>
      <c r="B235" s="1" t="s">
        <v>61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20" t="s">
        <v>137</v>
      </c>
      <c r="N235" s="20" t="s">
        <v>137</v>
      </c>
      <c r="O235" s="20" t="s">
        <v>137</v>
      </c>
      <c r="P235" s="12">
        <v>10</v>
      </c>
      <c r="Q235" s="42">
        <f t="shared" si="9"/>
        <v>0</v>
      </c>
    </row>
    <row r="236" spans="1:17" ht="93.75" hidden="1">
      <c r="A236" s="226"/>
      <c r="B236" s="1" t="s">
        <v>134</v>
      </c>
      <c r="C236" s="1" t="s">
        <v>132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9"/>
        <v>0</v>
      </c>
    </row>
    <row r="237" spans="1:17" ht="93.75" hidden="1">
      <c r="A237" s="226"/>
      <c r="B237" s="1" t="s">
        <v>65</v>
      </c>
      <c r="C237" s="1" t="s">
        <v>132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/>
      <c r="Q237" s="42">
        <f t="shared" si="9"/>
        <v>0</v>
      </c>
    </row>
    <row r="238" spans="1:17" ht="93.75" hidden="1">
      <c r="A238" s="226"/>
      <c r="B238" s="1" t="s">
        <v>64</v>
      </c>
      <c r="C238" s="1" t="s">
        <v>132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18" t="s">
        <v>21</v>
      </c>
      <c r="N238" s="18" t="s">
        <v>21</v>
      </c>
      <c r="O238" s="18" t="s">
        <v>21</v>
      </c>
      <c r="P238" s="12">
        <v>5</v>
      </c>
      <c r="Q238" s="42">
        <f t="shared" si="9"/>
        <v>0</v>
      </c>
    </row>
    <row r="239" spans="1:17" ht="93.75" hidden="1">
      <c r="A239" s="226" t="s">
        <v>201</v>
      </c>
      <c r="B239" s="1" t="s">
        <v>135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20" t="s">
        <v>138</v>
      </c>
      <c r="N239" s="20" t="s">
        <v>138</v>
      </c>
      <c r="O239" s="20" t="s">
        <v>138</v>
      </c>
      <c r="P239" s="12">
        <v>6</v>
      </c>
      <c r="Q239" s="42">
        <f t="shared" si="9"/>
        <v>0</v>
      </c>
    </row>
    <row r="240" spans="1:17" ht="93.75" hidden="1">
      <c r="A240" s="226" t="s">
        <v>202</v>
      </c>
      <c r="B240" s="1" t="s">
        <v>61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20" t="s">
        <v>139</v>
      </c>
      <c r="N240" s="20" t="s">
        <v>139</v>
      </c>
      <c r="O240" s="20" t="s">
        <v>139</v>
      </c>
      <c r="P240" s="12">
        <v>7</v>
      </c>
      <c r="Q240" s="42">
        <f t="shared" si="9"/>
        <v>0</v>
      </c>
    </row>
    <row r="241" spans="1:17" ht="56.25" hidden="1">
      <c r="A241" s="226" t="s">
        <v>203</v>
      </c>
      <c r="B241" s="1" t="s">
        <v>134</v>
      </c>
      <c r="C241" s="1" t="s">
        <v>133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8</v>
      </c>
      <c r="Q241" s="42">
        <f t="shared" si="9"/>
        <v>0</v>
      </c>
    </row>
    <row r="242" spans="1:17" ht="75" hidden="1">
      <c r="A242" s="226" t="s">
        <v>204</v>
      </c>
      <c r="B242" s="1" t="s">
        <v>65</v>
      </c>
      <c r="C242" s="1" t="s">
        <v>133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9</v>
      </c>
      <c r="Q242" s="42">
        <f t="shared" si="9"/>
        <v>0</v>
      </c>
    </row>
    <row r="243" spans="1:17" ht="37.5" hidden="1">
      <c r="A243" s="226" t="s">
        <v>205</v>
      </c>
      <c r="B243" s="1" t="s">
        <v>64</v>
      </c>
      <c r="C243" s="1" t="s">
        <v>133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21</v>
      </c>
      <c r="N243" s="20" t="s">
        <v>21</v>
      </c>
      <c r="O243" s="20" t="s">
        <v>21</v>
      </c>
      <c r="P243" s="12">
        <v>10</v>
      </c>
      <c r="Q243" s="42">
        <f t="shared" si="9"/>
        <v>0</v>
      </c>
    </row>
    <row r="244" spans="1:17" ht="93.75" hidden="1">
      <c r="A244" s="226" t="s">
        <v>204</v>
      </c>
      <c r="B244" s="1" t="s">
        <v>135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136</v>
      </c>
      <c r="N244" s="20" t="s">
        <v>136</v>
      </c>
      <c r="O244" s="20" t="s">
        <v>136</v>
      </c>
      <c r="P244" s="12">
        <v>10</v>
      </c>
      <c r="Q244" s="42">
        <f t="shared" si="9"/>
        <v>0</v>
      </c>
    </row>
    <row r="245" spans="1:17" ht="75" hidden="1">
      <c r="A245" s="226" t="s">
        <v>205</v>
      </c>
      <c r="B245" s="1" t="s">
        <v>61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137</v>
      </c>
      <c r="N245" s="20" t="s">
        <v>137</v>
      </c>
      <c r="O245" s="20" t="s">
        <v>137</v>
      </c>
      <c r="P245" s="12">
        <v>10</v>
      </c>
      <c r="Q245" s="42">
        <f t="shared" si="9"/>
        <v>0</v>
      </c>
    </row>
    <row r="246" spans="1:17" ht="93.75" hidden="1">
      <c r="A246" s="226"/>
      <c r="B246" s="1" t="s">
        <v>134</v>
      </c>
      <c r="C246" s="1" t="s">
        <v>133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13</v>
      </c>
      <c r="Q246" s="42">
        <f t="shared" si="9"/>
        <v>0</v>
      </c>
    </row>
    <row r="247" spans="1:17" ht="93.75" hidden="1">
      <c r="A247" s="226"/>
      <c r="B247" s="1" t="s">
        <v>65</v>
      </c>
      <c r="C247" s="1" t="s">
        <v>133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14</v>
      </c>
      <c r="Q247" s="42">
        <f t="shared" si="9"/>
        <v>0</v>
      </c>
    </row>
    <row r="248" spans="1:17" ht="93.75" hidden="1">
      <c r="A248" s="226"/>
      <c r="B248" s="1" t="s">
        <v>64</v>
      </c>
      <c r="C248" s="1" t="s">
        <v>133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21</v>
      </c>
      <c r="N248" s="20" t="s">
        <v>21</v>
      </c>
      <c r="O248" s="20" t="s">
        <v>21</v>
      </c>
      <c r="P248" s="12">
        <v>15</v>
      </c>
      <c r="Q248" s="42">
        <f t="shared" si="9"/>
        <v>0</v>
      </c>
    </row>
    <row r="249" spans="1:17" ht="93.75" hidden="1">
      <c r="A249" s="28"/>
      <c r="B249" s="1" t="s">
        <v>135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138</v>
      </c>
      <c r="N249" s="20" t="s">
        <v>138</v>
      </c>
      <c r="O249" s="20" t="s">
        <v>138</v>
      </c>
      <c r="P249" s="12">
        <v>16</v>
      </c>
      <c r="Q249" s="42">
        <f t="shared" si="9"/>
        <v>0</v>
      </c>
    </row>
    <row r="250" spans="1:17" ht="93.75" hidden="1">
      <c r="A250" s="28"/>
      <c r="B250" s="1" t="s">
        <v>61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139</v>
      </c>
      <c r="N250" s="20" t="s">
        <v>139</v>
      </c>
      <c r="O250" s="20" t="s">
        <v>139</v>
      </c>
      <c r="P250" s="12">
        <v>17</v>
      </c>
      <c r="Q250" s="42">
        <f t="shared" si="9"/>
        <v>0</v>
      </c>
    </row>
    <row r="251" spans="1:17" hidden="1">
      <c r="A251" s="14"/>
      <c r="B251" s="10"/>
      <c r="C251" s="10"/>
      <c r="D251" s="12"/>
      <c r="E251" s="10"/>
      <c r="F251" s="12"/>
      <c r="G251" s="10"/>
      <c r="H251" s="10"/>
      <c r="I251" s="15"/>
      <c r="J251" s="10"/>
      <c r="K251" s="10"/>
      <c r="L251" s="10"/>
      <c r="M251" s="10"/>
      <c r="N251" s="10"/>
      <c r="O251" s="10"/>
      <c r="P251" s="12">
        <v>18</v>
      </c>
      <c r="Q251" s="42">
        <f>J251*0.05</f>
        <v>0</v>
      </c>
    </row>
    <row r="252" spans="1:17" ht="21.75" hidden="1" customHeight="1">
      <c r="A252" s="14" t="s">
        <v>34</v>
      </c>
      <c r="B252" s="10"/>
      <c r="C252" s="10"/>
      <c r="D252" s="12"/>
      <c r="E252" s="10"/>
      <c r="F252" s="12"/>
      <c r="G252" s="10"/>
      <c r="H252" s="10"/>
      <c r="I252" s="15"/>
      <c r="J252" s="10">
        <f>SUM(J231:J251)</f>
        <v>0</v>
      </c>
      <c r="K252" s="10">
        <f>SUM(K231:K251)</f>
        <v>0</v>
      </c>
      <c r="L252" s="10">
        <f>SUM(L231:L251)</f>
        <v>0</v>
      </c>
      <c r="M252" s="10"/>
      <c r="N252" s="10"/>
      <c r="O252" s="10"/>
      <c r="P252" s="12">
        <v>5</v>
      </c>
      <c r="Q252" s="42">
        <f>J252*0.05</f>
        <v>0</v>
      </c>
    </row>
    <row r="253" spans="1:17" hidden="1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  <c r="N253" s="268"/>
      <c r="O253" s="268"/>
      <c r="P253" s="6"/>
    </row>
    <row r="254" spans="1:17" hidden="1">
      <c r="A254" s="6" t="s">
        <v>35</v>
      </c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</row>
    <row r="255" spans="1:17" hidden="1">
      <c r="A255" s="237" t="s">
        <v>36</v>
      </c>
      <c r="B255" s="237"/>
      <c r="C255" s="237"/>
      <c r="D255" s="237"/>
      <c r="E255" s="237"/>
      <c r="F255" s="266"/>
      <c r="G255" s="266"/>
      <c r="H255" s="266"/>
      <c r="I255" s="266"/>
      <c r="J255" s="266"/>
      <c r="K255" s="266"/>
      <c r="L255" s="6"/>
      <c r="M255" s="6"/>
      <c r="N255" s="6"/>
      <c r="O255" s="6"/>
      <c r="P255" s="6"/>
    </row>
    <row r="256" spans="1:17" hidden="1">
      <c r="A256" s="10" t="s">
        <v>37</v>
      </c>
      <c r="B256" s="10" t="s">
        <v>38</v>
      </c>
      <c r="C256" s="10" t="s">
        <v>39</v>
      </c>
      <c r="D256" s="10" t="s">
        <v>40</v>
      </c>
      <c r="E256" s="237" t="s">
        <v>22</v>
      </c>
      <c r="F256" s="266"/>
      <c r="G256" s="266"/>
      <c r="H256" s="266"/>
      <c r="I256" s="266"/>
      <c r="J256" s="266"/>
      <c r="K256" s="266"/>
      <c r="L256" s="6"/>
      <c r="M256" s="6"/>
      <c r="N256" s="6"/>
      <c r="O256" s="6"/>
      <c r="P256" s="6"/>
    </row>
    <row r="257" spans="1:16" hidden="1">
      <c r="A257" s="10">
        <v>1</v>
      </c>
      <c r="B257" s="10">
        <v>2</v>
      </c>
      <c r="C257" s="10">
        <v>3</v>
      </c>
      <c r="D257" s="10">
        <v>4</v>
      </c>
      <c r="E257" s="237">
        <v>5</v>
      </c>
      <c r="F257" s="266"/>
      <c r="G257" s="266"/>
      <c r="H257" s="266"/>
      <c r="I257" s="266"/>
      <c r="J257" s="266"/>
      <c r="K257" s="266"/>
      <c r="L257" s="6"/>
      <c r="M257" s="6"/>
      <c r="N257" s="6"/>
      <c r="O257" s="6"/>
      <c r="P257" s="6"/>
    </row>
    <row r="258" spans="1:16" ht="75.75" hidden="1" customHeight="1">
      <c r="A258" s="10" t="s">
        <v>67</v>
      </c>
      <c r="B258" s="10" t="s">
        <v>68</v>
      </c>
      <c r="C258" s="19">
        <v>42443</v>
      </c>
      <c r="D258" s="10">
        <v>529</v>
      </c>
      <c r="E258" s="237" t="s">
        <v>140</v>
      </c>
      <c r="F258" s="241"/>
      <c r="G258" s="241"/>
      <c r="H258" s="241"/>
      <c r="I258" s="241"/>
      <c r="J258" s="241"/>
      <c r="K258" s="241"/>
      <c r="L258" s="6"/>
      <c r="M258" s="6"/>
      <c r="N258" s="6"/>
      <c r="O258" s="6"/>
    </row>
    <row r="259" spans="1:16" ht="75.75" hidden="1" customHeight="1">
      <c r="A259" s="10" t="s">
        <v>67</v>
      </c>
      <c r="B259" s="10" t="s">
        <v>68</v>
      </c>
      <c r="C259" s="19">
        <v>42450</v>
      </c>
      <c r="D259" s="10">
        <v>601</v>
      </c>
      <c r="E259" s="289" t="s">
        <v>141</v>
      </c>
      <c r="F259" s="290"/>
      <c r="G259" s="290"/>
      <c r="H259" s="290"/>
      <c r="I259" s="290"/>
      <c r="J259" s="290"/>
      <c r="K259" s="291"/>
      <c r="L259" s="6"/>
      <c r="M259" s="6"/>
      <c r="N259" s="6"/>
      <c r="O259" s="6"/>
    </row>
    <row r="260" spans="1:16" hidden="1">
      <c r="A260" s="265" t="s">
        <v>41</v>
      </c>
      <c r="B260" s="265"/>
      <c r="C260" s="265"/>
      <c r="D260" s="265"/>
      <c r="E260" s="265"/>
      <c r="F260" s="265"/>
      <c r="G260" s="6"/>
      <c r="H260" s="6"/>
      <c r="I260" s="6"/>
      <c r="J260" s="6"/>
      <c r="K260" s="6"/>
      <c r="L260" s="6"/>
      <c r="M260" s="6"/>
      <c r="N260" s="6"/>
      <c r="O260" s="6"/>
      <c r="P260" s="6"/>
    </row>
    <row r="261" spans="1:16" hidden="1">
      <c r="A261" s="286" t="s">
        <v>42</v>
      </c>
      <c r="B261" s="286"/>
      <c r="C261" s="286"/>
      <c r="D261" s="286"/>
      <c r="E261" s="286"/>
      <c r="F261" s="286"/>
      <c r="G261" s="286"/>
      <c r="H261" s="286"/>
      <c r="I261" s="286"/>
      <c r="J261" s="286"/>
      <c r="K261" s="286"/>
      <c r="L261" s="16"/>
      <c r="M261" s="16"/>
      <c r="N261" s="16"/>
      <c r="O261" s="16"/>
      <c r="P261" s="6"/>
    </row>
    <row r="262" spans="1:16" ht="40.5" hidden="1" customHeight="1">
      <c r="A262" s="287" t="s">
        <v>43</v>
      </c>
      <c r="B262" s="287"/>
      <c r="C262" s="287"/>
      <c r="D262" s="287"/>
      <c r="E262" s="287"/>
      <c r="F262" s="287"/>
      <c r="G262" s="287"/>
      <c r="H262" s="287"/>
      <c r="I262" s="287"/>
      <c r="J262" s="287"/>
      <c r="K262" s="287"/>
      <c r="L262" s="16"/>
      <c r="M262" s="16"/>
      <c r="N262" s="16"/>
      <c r="O262" s="16"/>
      <c r="P262" s="6"/>
    </row>
    <row r="263" spans="1:16" ht="17.25" hidden="1" customHeight="1">
      <c r="A263" s="288" t="s">
        <v>44</v>
      </c>
      <c r="B263" s="288"/>
      <c r="C263" s="288"/>
      <c r="D263" s="288"/>
      <c r="E263" s="288"/>
      <c r="F263" s="288"/>
      <c r="G263" s="288"/>
      <c r="H263" s="288"/>
      <c r="I263" s="288"/>
      <c r="J263" s="288"/>
      <c r="K263" s="288"/>
      <c r="L263" s="16"/>
      <c r="M263" s="16"/>
      <c r="N263" s="16"/>
      <c r="O263" s="16"/>
      <c r="P263" s="6"/>
    </row>
    <row r="264" spans="1:16" hidden="1">
      <c r="A264" s="265" t="s">
        <v>45</v>
      </c>
      <c r="B264" s="265"/>
      <c r="C264" s="265"/>
      <c r="D264" s="265"/>
      <c r="E264" s="265"/>
      <c r="F264" s="265"/>
      <c r="G264" s="265"/>
      <c r="H264" s="265"/>
      <c r="I264" s="265"/>
      <c r="J264" s="6"/>
      <c r="K264" s="6"/>
      <c r="L264" s="6"/>
      <c r="M264" s="6"/>
      <c r="N264" s="6"/>
      <c r="O264" s="6"/>
      <c r="P264" s="6"/>
    </row>
    <row r="265" spans="1:16" hidden="1">
      <c r="A265" s="10" t="s">
        <v>46</v>
      </c>
      <c r="B265" s="237" t="s">
        <v>47</v>
      </c>
      <c r="C265" s="266"/>
      <c r="D265" s="266"/>
      <c r="E265" s="241" t="s">
        <v>48</v>
      </c>
      <c r="F265" s="241"/>
      <c r="G265" s="241"/>
      <c r="H265" s="241"/>
      <c r="I265" s="241"/>
      <c r="J265" s="6"/>
      <c r="K265" s="6"/>
      <c r="L265" s="6"/>
      <c r="M265" s="6"/>
      <c r="N265" s="6"/>
      <c r="O265" s="6"/>
      <c r="P265" s="6"/>
    </row>
    <row r="266" spans="1:16" hidden="1">
      <c r="A266" s="10">
        <v>1</v>
      </c>
      <c r="B266" s="237">
        <v>2</v>
      </c>
      <c r="C266" s="266"/>
      <c r="D266" s="266"/>
      <c r="E266" s="241">
        <v>3</v>
      </c>
      <c r="F266" s="241"/>
      <c r="G266" s="241"/>
      <c r="H266" s="241"/>
      <c r="I266" s="241"/>
      <c r="J266" s="6"/>
      <c r="K266" s="6"/>
      <c r="L266" s="6"/>
      <c r="M266" s="6"/>
      <c r="N266" s="6"/>
      <c r="O266" s="6"/>
      <c r="P266" s="6"/>
    </row>
    <row r="267" spans="1:16" ht="45" hidden="1" customHeight="1">
      <c r="A267" s="258" t="s">
        <v>49</v>
      </c>
      <c r="B267" s="237" t="s">
        <v>50</v>
      </c>
      <c r="C267" s="266"/>
      <c r="D267" s="266"/>
      <c r="E267" s="237" t="s">
        <v>51</v>
      </c>
      <c r="F267" s="237"/>
      <c r="G267" s="237"/>
      <c r="H267" s="237"/>
      <c r="I267" s="237"/>
      <c r="J267" s="6"/>
      <c r="K267" s="6"/>
      <c r="L267" s="6"/>
      <c r="M267" s="6"/>
      <c r="N267" s="6"/>
      <c r="O267" s="6"/>
      <c r="P267" s="6"/>
    </row>
    <row r="268" spans="1:16" ht="45" hidden="1" customHeight="1">
      <c r="A268" s="276"/>
      <c r="B268" s="237" t="s">
        <v>52</v>
      </c>
      <c r="C268" s="241"/>
      <c r="D268" s="241"/>
      <c r="E268" s="237" t="s">
        <v>53</v>
      </c>
      <c r="F268" s="237"/>
      <c r="G268" s="237"/>
      <c r="H268" s="237"/>
      <c r="I268" s="237"/>
      <c r="J268" s="6"/>
      <c r="K268" s="6"/>
      <c r="L268" s="6"/>
      <c r="M268" s="6"/>
      <c r="N268" s="6"/>
      <c r="O268" s="6"/>
      <c r="P268" s="6"/>
    </row>
    <row r="269" spans="1:16" ht="45" hidden="1" customHeight="1">
      <c r="A269" s="276" t="s">
        <v>108</v>
      </c>
      <c r="B269" s="237" t="s">
        <v>54</v>
      </c>
      <c r="C269" s="266"/>
      <c r="D269" s="266"/>
      <c r="E269" s="241" t="s">
        <v>173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59"/>
      <c r="B270" s="237" t="s">
        <v>56</v>
      </c>
      <c r="C270" s="241"/>
      <c r="D270" s="241"/>
      <c r="E270" s="241" t="s">
        <v>51</v>
      </c>
      <c r="F270" s="241"/>
      <c r="G270" s="241"/>
      <c r="H270" s="241"/>
      <c r="I270" s="241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"/>
      <c r="B271" s="27"/>
      <c r="C271" s="9"/>
      <c r="D271" s="9"/>
      <c r="E271" s="9"/>
      <c r="F271" s="9"/>
      <c r="G271" s="9"/>
      <c r="H271" s="9"/>
      <c r="I271" s="9"/>
      <c r="J271" s="6"/>
      <c r="K271" s="6"/>
      <c r="L271" s="6"/>
      <c r="M271" s="6"/>
      <c r="N271" s="6"/>
      <c r="O271" s="6"/>
      <c r="P271" s="6"/>
    </row>
    <row r="272" spans="1:16" ht="40.5" hidden="1" customHeight="1">
      <c r="A272" s="280" t="s">
        <v>94</v>
      </c>
      <c r="B272" s="280"/>
      <c r="C272" s="280"/>
      <c r="D272" s="280"/>
      <c r="E272" s="280"/>
      <c r="F272" s="280"/>
      <c r="G272" s="280"/>
      <c r="H272" s="280"/>
      <c r="I272" s="280"/>
      <c r="J272" s="280"/>
      <c r="K272" s="280"/>
      <c r="L272" s="280"/>
      <c r="M272" s="6"/>
      <c r="N272" s="6"/>
      <c r="O272" s="6"/>
      <c r="P272" s="6"/>
    </row>
    <row r="273" spans="1:18" s="39" customFormat="1" hidden="1">
      <c r="A273" s="279" t="s">
        <v>231</v>
      </c>
      <c r="B273" s="279"/>
      <c r="C273" s="279"/>
      <c r="D273" s="279"/>
      <c r="E273" s="279"/>
      <c r="F273" s="279"/>
      <c r="G273" s="279"/>
      <c r="H273" s="279"/>
      <c r="I273" s="279"/>
      <c r="J273" s="279"/>
      <c r="K273" s="279"/>
      <c r="L273" s="279"/>
      <c r="M273" s="260" t="s">
        <v>185</v>
      </c>
      <c r="N273" s="282" t="s">
        <v>254</v>
      </c>
      <c r="O273" s="102"/>
      <c r="P273" s="102"/>
      <c r="Q273" s="102"/>
      <c r="R273" s="102"/>
    </row>
    <row r="274" spans="1:18" s="39" customFormat="1" hidden="1">
      <c r="A274" s="102" t="s">
        <v>8</v>
      </c>
      <c r="B274" s="102"/>
      <c r="C274" s="102"/>
      <c r="D274" s="102"/>
      <c r="E274" s="102"/>
      <c r="F274" s="102"/>
      <c r="G274" s="102"/>
      <c r="H274" s="102"/>
      <c r="I274" s="102"/>
      <c r="J274" s="111"/>
      <c r="K274" s="102"/>
      <c r="L274" s="102"/>
      <c r="M274" s="261"/>
      <c r="N274" s="282"/>
      <c r="O274" s="102"/>
      <c r="P274" s="102"/>
      <c r="Q274" s="102"/>
      <c r="R274" s="102"/>
    </row>
    <row r="275" spans="1:18" s="39" customFormat="1" hidden="1">
      <c r="A275" s="279" t="s">
        <v>9</v>
      </c>
      <c r="B275" s="279"/>
      <c r="C275" s="279"/>
      <c r="D275" s="279"/>
      <c r="E275" s="279"/>
      <c r="F275" s="279"/>
      <c r="G275" s="279"/>
      <c r="H275" s="279"/>
      <c r="I275" s="279"/>
      <c r="J275" s="279"/>
      <c r="K275" s="279"/>
      <c r="L275" s="279"/>
      <c r="M275" s="261"/>
      <c r="N275" s="282"/>
      <c r="O275" s="102"/>
      <c r="P275" s="102"/>
      <c r="Q275" s="102"/>
      <c r="R275" s="102"/>
    </row>
    <row r="276" spans="1:18" s="39" customFormat="1" hidden="1">
      <c r="A276" s="281" t="s">
        <v>232</v>
      </c>
      <c r="B276" s="281"/>
      <c r="C276" s="281"/>
      <c r="D276" s="281"/>
      <c r="E276" s="281"/>
      <c r="F276" s="281"/>
      <c r="G276" s="281"/>
      <c r="H276" s="281"/>
      <c r="I276" s="281"/>
      <c r="J276" s="281"/>
      <c r="K276" s="102"/>
      <c r="L276" s="102"/>
      <c r="M276" s="102"/>
      <c r="N276" s="51"/>
      <c r="O276" s="102"/>
      <c r="P276" s="102"/>
      <c r="Q276" s="102"/>
      <c r="R276" s="102"/>
    </row>
    <row r="277" spans="1:18" s="39" customFormat="1" hidden="1">
      <c r="A277" s="279" t="s">
        <v>120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102"/>
      <c r="L277" s="102"/>
      <c r="M277" s="102"/>
      <c r="N277" s="102"/>
      <c r="O277" s="102"/>
      <c r="P277" s="102"/>
      <c r="Q277" s="102"/>
      <c r="R277" s="102"/>
    </row>
    <row r="278" spans="1:18" s="39" customFormat="1" hidden="1">
      <c r="A278" s="269" t="s">
        <v>10</v>
      </c>
      <c r="B278" s="269" t="s">
        <v>11</v>
      </c>
      <c r="C278" s="269"/>
      <c r="D278" s="269"/>
      <c r="E278" s="269" t="s">
        <v>12</v>
      </c>
      <c r="F278" s="269"/>
      <c r="G278" s="269" t="s">
        <v>13</v>
      </c>
      <c r="H278" s="269"/>
      <c r="I278" s="269"/>
      <c r="J278" s="269" t="s">
        <v>14</v>
      </c>
      <c r="K278" s="269"/>
      <c r="L278" s="269"/>
      <c r="M278" s="238" t="s">
        <v>170</v>
      </c>
      <c r="N278" s="240"/>
      <c r="O278" s="102"/>
      <c r="P278" s="102"/>
      <c r="Q278" s="102"/>
      <c r="R278" s="102"/>
    </row>
    <row r="279" spans="1:18" s="39" customFormat="1" ht="18.75" hidden="1" customHeight="1">
      <c r="A279" s="270"/>
      <c r="B279" s="269"/>
      <c r="C279" s="269"/>
      <c r="D279" s="269"/>
      <c r="E279" s="269"/>
      <c r="F279" s="269"/>
      <c r="G279" s="269" t="s">
        <v>15</v>
      </c>
      <c r="H279" s="269" t="s">
        <v>16</v>
      </c>
      <c r="I279" s="269"/>
      <c r="J279" s="213"/>
      <c r="K279" s="237" t="s">
        <v>361</v>
      </c>
      <c r="L279" s="237"/>
      <c r="M279" s="241" t="s">
        <v>171</v>
      </c>
      <c r="N279" s="237" t="s">
        <v>172</v>
      </c>
      <c r="O279" s="102"/>
      <c r="P279" s="102"/>
      <c r="Q279" s="102"/>
      <c r="R279" s="102"/>
    </row>
    <row r="280" spans="1:18" s="39" customFormat="1" ht="131.25" hidden="1" customHeight="1">
      <c r="A280" s="270"/>
      <c r="B280" s="99" t="s">
        <v>17</v>
      </c>
      <c r="C280" s="99" t="s">
        <v>18</v>
      </c>
      <c r="D280" s="99" t="s">
        <v>243</v>
      </c>
      <c r="E280" s="99" t="s">
        <v>20</v>
      </c>
      <c r="F280" s="99" t="s">
        <v>21</v>
      </c>
      <c r="G280" s="270"/>
      <c r="H280" s="99" t="s">
        <v>22</v>
      </c>
      <c r="I280" s="99" t="s">
        <v>23</v>
      </c>
      <c r="J280" s="214"/>
      <c r="K280" s="212" t="s">
        <v>22</v>
      </c>
      <c r="L280" s="212" t="s">
        <v>23</v>
      </c>
      <c r="M280" s="241"/>
      <c r="N280" s="237"/>
      <c r="O280" s="102"/>
      <c r="P280" s="102"/>
      <c r="Q280" s="102"/>
      <c r="R280" s="102"/>
    </row>
    <row r="281" spans="1:18" s="39" customFormat="1" hidden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1">
        <v>7</v>
      </c>
      <c r="H281" s="1">
        <v>8</v>
      </c>
      <c r="I281" s="1">
        <v>9</v>
      </c>
      <c r="J281" s="1">
        <v>10</v>
      </c>
      <c r="K281" s="1">
        <v>11</v>
      </c>
      <c r="L281" s="1">
        <v>12</v>
      </c>
      <c r="M281" s="12">
        <v>13</v>
      </c>
      <c r="N281" s="12">
        <v>14</v>
      </c>
      <c r="O281" s="102"/>
      <c r="P281" s="102"/>
      <c r="Q281" s="102"/>
      <c r="R281" s="102"/>
    </row>
    <row r="282" spans="1:18" s="39" customFormat="1" ht="187.5" hidden="1">
      <c r="A282" s="300" t="s">
        <v>125</v>
      </c>
      <c r="B282" s="283" t="s">
        <v>125</v>
      </c>
      <c r="C282" s="283" t="s">
        <v>125</v>
      </c>
      <c r="D282" s="283" t="s">
        <v>125</v>
      </c>
      <c r="E282" s="283" t="s">
        <v>125</v>
      </c>
      <c r="F282" s="283" t="s">
        <v>21</v>
      </c>
      <c r="G282" s="101" t="s">
        <v>244</v>
      </c>
      <c r="H282" s="1" t="s">
        <v>113</v>
      </c>
      <c r="I282" s="1">
        <v>744</v>
      </c>
      <c r="J282" s="1"/>
      <c r="K282" s="108" t="s">
        <v>21</v>
      </c>
      <c r="L282" s="108" t="s">
        <v>21</v>
      </c>
      <c r="M282" s="12">
        <v>5</v>
      </c>
      <c r="N282" s="12">
        <f>J282*0.05</f>
        <v>0</v>
      </c>
      <c r="O282" s="102"/>
      <c r="P282" s="102"/>
      <c r="Q282" s="102"/>
      <c r="R282" s="102"/>
    </row>
    <row r="283" spans="1:18" s="39" customFormat="1" ht="141.75" hidden="1">
      <c r="A283" s="301"/>
      <c r="B283" s="284"/>
      <c r="C283" s="284"/>
      <c r="D283" s="284"/>
      <c r="E283" s="284"/>
      <c r="F283" s="284"/>
      <c r="G283" s="54" t="s">
        <v>114</v>
      </c>
      <c r="H283" s="1" t="s">
        <v>113</v>
      </c>
      <c r="I283" s="1">
        <v>744</v>
      </c>
      <c r="J283" s="1">
        <v>95</v>
      </c>
      <c r="K283" s="1">
        <v>95</v>
      </c>
      <c r="L283" s="1">
        <v>95</v>
      </c>
      <c r="M283" s="12">
        <v>10</v>
      </c>
      <c r="N283" s="12">
        <v>10</v>
      </c>
      <c r="O283" s="102"/>
      <c r="P283" s="102"/>
      <c r="Q283" s="102"/>
      <c r="R283" s="102"/>
    </row>
    <row r="284" spans="1:18" s="39" customFormat="1" ht="299.25" hidden="1">
      <c r="A284" s="302"/>
      <c r="B284" s="285"/>
      <c r="C284" s="285"/>
      <c r="D284" s="285"/>
      <c r="E284" s="285"/>
      <c r="F284" s="285"/>
      <c r="G284" s="54" t="s">
        <v>123</v>
      </c>
      <c r="H284" s="1" t="s">
        <v>113</v>
      </c>
      <c r="I284" s="1">
        <v>744</v>
      </c>
      <c r="J284" s="1">
        <v>100</v>
      </c>
      <c r="K284" s="1">
        <v>100</v>
      </c>
      <c r="L284" s="1">
        <v>100</v>
      </c>
      <c r="M284" s="12">
        <v>10</v>
      </c>
      <c r="N284" s="12">
        <v>10</v>
      </c>
      <c r="O284" s="102"/>
      <c r="P284" s="102"/>
      <c r="Q284" s="102"/>
      <c r="R284" s="102"/>
    </row>
    <row r="285" spans="1:18" s="39" customFormat="1" hidden="1">
      <c r="A285" s="102"/>
      <c r="B285" s="102"/>
      <c r="C285" s="102"/>
      <c r="D285" s="102"/>
      <c r="E285" s="102"/>
      <c r="F285" s="102"/>
      <c r="G285" s="102"/>
      <c r="H285" s="102"/>
      <c r="I285" s="102"/>
      <c r="J285" s="111"/>
      <c r="K285" s="102"/>
      <c r="L285" s="102"/>
      <c r="M285" s="102"/>
      <c r="N285" s="102"/>
      <c r="O285" s="102"/>
      <c r="P285" s="102"/>
      <c r="Q285" s="102"/>
      <c r="R285" s="102"/>
    </row>
    <row r="286" spans="1:18" s="39" customFormat="1" hidden="1">
      <c r="A286" s="102"/>
      <c r="B286" s="102"/>
      <c r="C286" s="102"/>
      <c r="D286" s="102"/>
      <c r="E286" s="102"/>
      <c r="F286" s="102"/>
      <c r="G286" s="102"/>
      <c r="H286" s="102"/>
      <c r="I286" s="102"/>
      <c r="J286" s="111"/>
      <c r="K286" s="102"/>
      <c r="L286" s="102"/>
      <c r="M286" s="102"/>
      <c r="N286" s="102"/>
      <c r="O286" s="102"/>
      <c r="P286" s="102"/>
      <c r="Q286" s="102"/>
      <c r="R286" s="102"/>
    </row>
    <row r="287" spans="1:18" s="39" customFormat="1" hidden="1">
      <c r="A287" s="279" t="s">
        <v>120</v>
      </c>
      <c r="B287" s="279"/>
      <c r="C287" s="279"/>
      <c r="D287" s="279"/>
      <c r="E287" s="279"/>
      <c r="F287" s="279"/>
      <c r="G287" s="279"/>
      <c r="H287" s="279"/>
      <c r="I287" s="279"/>
      <c r="J287" s="279"/>
      <c r="K287" s="102"/>
      <c r="L287" s="102"/>
      <c r="M287" s="102"/>
      <c r="N287" s="102"/>
      <c r="O287" s="102"/>
      <c r="P287" s="102"/>
      <c r="Q287" s="102"/>
      <c r="R287" s="102"/>
    </row>
    <row r="288" spans="1:18" s="39" customFormat="1" hidden="1">
      <c r="A288" s="102"/>
      <c r="B288" s="102"/>
      <c r="C288" s="102"/>
      <c r="D288" s="102"/>
      <c r="E288" s="102"/>
      <c r="F288" s="102"/>
      <c r="G288" s="102"/>
      <c r="H288" s="102"/>
      <c r="I288" s="102"/>
      <c r="J288" s="111"/>
      <c r="K288" s="102"/>
      <c r="L288" s="102"/>
      <c r="M288" s="102"/>
      <c r="N288" s="102"/>
      <c r="O288" s="102"/>
      <c r="P288" s="102"/>
      <c r="Q288" s="102"/>
      <c r="R288" s="102"/>
    </row>
    <row r="289" spans="1:18" s="39" customFormat="1" hidden="1">
      <c r="A289" s="269" t="s">
        <v>10</v>
      </c>
      <c r="B289" s="269" t="s">
        <v>11</v>
      </c>
      <c r="C289" s="269"/>
      <c r="D289" s="269"/>
      <c r="E289" s="269" t="s">
        <v>12</v>
      </c>
      <c r="F289" s="269"/>
      <c r="G289" s="269" t="s">
        <v>24</v>
      </c>
      <c r="H289" s="269"/>
      <c r="I289" s="269"/>
      <c r="J289" s="269" t="s">
        <v>25</v>
      </c>
      <c r="K289" s="269"/>
      <c r="L289" s="269"/>
      <c r="M289" s="269" t="s">
        <v>26</v>
      </c>
      <c r="N289" s="269"/>
      <c r="O289" s="269"/>
      <c r="P289" s="238" t="s">
        <v>207</v>
      </c>
      <c r="Q289" s="240"/>
      <c r="R289" s="102"/>
    </row>
    <row r="290" spans="1:18" s="39" customFormat="1" ht="18.75" hidden="1" customHeight="1">
      <c r="A290" s="270"/>
      <c r="B290" s="269"/>
      <c r="C290" s="269"/>
      <c r="D290" s="269"/>
      <c r="E290" s="269"/>
      <c r="F290" s="269"/>
      <c r="G290" s="269" t="s">
        <v>60</v>
      </c>
      <c r="H290" s="269" t="s">
        <v>16</v>
      </c>
      <c r="I290" s="269"/>
      <c r="J290" s="213"/>
      <c r="K290" s="237" t="s">
        <v>361</v>
      </c>
      <c r="L290" s="237"/>
      <c r="M290" s="213"/>
      <c r="N290" s="237" t="s">
        <v>361</v>
      </c>
      <c r="O290" s="237"/>
      <c r="P290" s="258" t="s">
        <v>171</v>
      </c>
      <c r="Q290" s="237" t="s">
        <v>172</v>
      </c>
      <c r="R290" s="152"/>
    </row>
    <row r="291" spans="1:18" s="39" customFormat="1" ht="131.25" hidden="1" customHeight="1">
      <c r="A291" s="270"/>
      <c r="B291" s="150" t="s">
        <v>17</v>
      </c>
      <c r="C291" s="150" t="s">
        <v>18</v>
      </c>
      <c r="D291" s="150" t="s">
        <v>220</v>
      </c>
      <c r="E291" s="150" t="s">
        <v>20</v>
      </c>
      <c r="F291" s="150" t="s">
        <v>21</v>
      </c>
      <c r="G291" s="270"/>
      <c r="H291" s="150" t="s">
        <v>28</v>
      </c>
      <c r="I291" s="150" t="s">
        <v>23</v>
      </c>
      <c r="J291" s="214"/>
      <c r="K291" s="212" t="s">
        <v>22</v>
      </c>
      <c r="L291" s="212" t="s">
        <v>23</v>
      </c>
      <c r="M291" s="214"/>
      <c r="N291" s="212" t="s">
        <v>22</v>
      </c>
      <c r="O291" s="212" t="s">
        <v>23</v>
      </c>
      <c r="P291" s="259"/>
      <c r="Q291" s="237"/>
      <c r="R291" s="152"/>
    </row>
    <row r="292" spans="1:18" s="39" customFormat="1" hidden="1">
      <c r="A292" s="150">
        <v>1</v>
      </c>
      <c r="B292" s="150">
        <v>2</v>
      </c>
      <c r="C292" s="150">
        <v>3</v>
      </c>
      <c r="D292" s="150">
        <v>4</v>
      </c>
      <c r="E292" s="150">
        <v>5</v>
      </c>
      <c r="F292" s="150">
        <v>6</v>
      </c>
      <c r="G292" s="150">
        <v>7</v>
      </c>
      <c r="H292" s="150">
        <v>8</v>
      </c>
      <c r="I292" s="150">
        <v>9</v>
      </c>
      <c r="J292" s="150">
        <v>10</v>
      </c>
      <c r="K292" s="150">
        <v>11</v>
      </c>
      <c r="L292" s="150">
        <v>12</v>
      </c>
      <c r="M292" s="150">
        <v>13</v>
      </c>
      <c r="N292" s="150">
        <v>14</v>
      </c>
      <c r="O292" s="150">
        <v>15</v>
      </c>
      <c r="P292" s="35">
        <v>16</v>
      </c>
      <c r="Q292" s="35">
        <v>17</v>
      </c>
      <c r="R292" s="152"/>
    </row>
    <row r="293" spans="1:18" s="39" customFormat="1" ht="75" hidden="1">
      <c r="A293" s="117" t="s">
        <v>248</v>
      </c>
      <c r="B293" s="1" t="s">
        <v>29</v>
      </c>
      <c r="C293" s="1" t="s">
        <v>29</v>
      </c>
      <c r="D293" s="1" t="s">
        <v>221</v>
      </c>
      <c r="E293" s="1" t="s">
        <v>98</v>
      </c>
      <c r="F293" s="1" t="s">
        <v>21</v>
      </c>
      <c r="G293" s="1" t="s">
        <v>222</v>
      </c>
      <c r="H293" s="1" t="s">
        <v>223</v>
      </c>
      <c r="I293" s="2" t="s">
        <v>224</v>
      </c>
      <c r="J293" s="47"/>
      <c r="K293" s="47"/>
      <c r="L293" s="47"/>
      <c r="M293" s="1" t="s">
        <v>21</v>
      </c>
      <c r="N293" s="1" t="s">
        <v>21</v>
      </c>
      <c r="O293" s="1" t="s">
        <v>21</v>
      </c>
      <c r="P293" s="12">
        <v>10</v>
      </c>
      <c r="Q293" s="42">
        <f t="shared" ref="Q293:Q300" si="10">J293*0.1</f>
        <v>0</v>
      </c>
      <c r="R293" s="102"/>
    </row>
    <row r="294" spans="1:18" s="39" customFormat="1" ht="75" hidden="1">
      <c r="A294" s="117" t="s">
        <v>249</v>
      </c>
      <c r="B294" s="1" t="s">
        <v>29</v>
      </c>
      <c r="C294" s="1" t="s">
        <v>29</v>
      </c>
      <c r="D294" s="1" t="s">
        <v>225</v>
      </c>
      <c r="E294" s="1" t="s">
        <v>98</v>
      </c>
      <c r="F294" s="1" t="s">
        <v>21</v>
      </c>
      <c r="G294" s="1" t="s">
        <v>222</v>
      </c>
      <c r="H294" s="1" t="s">
        <v>223</v>
      </c>
      <c r="I294" s="2" t="s">
        <v>224</v>
      </c>
      <c r="J294" s="47"/>
      <c r="K294" s="47"/>
      <c r="L294" s="47"/>
      <c r="M294" s="1" t="s">
        <v>21</v>
      </c>
      <c r="N294" s="1" t="s">
        <v>21</v>
      </c>
      <c r="O294" s="1" t="s">
        <v>21</v>
      </c>
      <c r="P294" s="12">
        <v>10</v>
      </c>
      <c r="Q294" s="42">
        <f t="shared" si="10"/>
        <v>0</v>
      </c>
      <c r="R294" s="102"/>
    </row>
    <row r="295" spans="1:18" s="39" customFormat="1" ht="75" hidden="1">
      <c r="A295" s="117" t="s">
        <v>250</v>
      </c>
      <c r="B295" s="1" t="s">
        <v>29</v>
      </c>
      <c r="C295" s="1" t="s">
        <v>29</v>
      </c>
      <c r="D295" s="1" t="s">
        <v>226</v>
      </c>
      <c r="E295" s="1" t="s">
        <v>98</v>
      </c>
      <c r="F295" s="1" t="s">
        <v>21</v>
      </c>
      <c r="G295" s="1" t="s">
        <v>222</v>
      </c>
      <c r="H295" s="1" t="s">
        <v>223</v>
      </c>
      <c r="I295" s="2" t="s">
        <v>224</v>
      </c>
      <c r="J295" s="47"/>
      <c r="K295" s="47"/>
      <c r="L295" s="47"/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0"/>
        <v>0</v>
      </c>
      <c r="R295" s="102"/>
    </row>
    <row r="296" spans="1:18" s="39" customFormat="1" ht="75" hidden="1">
      <c r="A296" s="117" t="s">
        <v>251</v>
      </c>
      <c r="B296" s="1" t="s">
        <v>29</v>
      </c>
      <c r="C296" s="1" t="s">
        <v>29</v>
      </c>
      <c r="D296" s="1" t="s">
        <v>227</v>
      </c>
      <c r="E296" s="1" t="s">
        <v>98</v>
      </c>
      <c r="F296" s="1" t="s">
        <v>21</v>
      </c>
      <c r="G296" s="1" t="s">
        <v>222</v>
      </c>
      <c r="H296" s="1" t="s">
        <v>223</v>
      </c>
      <c r="I296" s="2" t="s">
        <v>224</v>
      </c>
      <c r="J296" s="47"/>
      <c r="K296" s="47"/>
      <c r="L296" s="47"/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0"/>
        <v>0</v>
      </c>
      <c r="R296" s="102"/>
    </row>
    <row r="297" spans="1:18" s="39" customFormat="1" ht="75" hidden="1">
      <c r="A297" s="117" t="s">
        <v>252</v>
      </c>
      <c r="B297" s="1" t="s">
        <v>29</v>
      </c>
      <c r="C297" s="1" t="s">
        <v>29</v>
      </c>
      <c r="D297" s="1" t="s">
        <v>228</v>
      </c>
      <c r="E297" s="1" t="s">
        <v>98</v>
      </c>
      <c r="F297" s="1" t="s">
        <v>21</v>
      </c>
      <c r="G297" s="1" t="s">
        <v>222</v>
      </c>
      <c r="H297" s="1" t="s">
        <v>223</v>
      </c>
      <c r="I297" s="2" t="s">
        <v>224</v>
      </c>
      <c r="J297" s="47"/>
      <c r="K297" s="47"/>
      <c r="L297" s="47"/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0"/>
        <v>0</v>
      </c>
      <c r="R297" s="102"/>
    </row>
    <row r="298" spans="1:18" s="39" customFormat="1" ht="75" hidden="1">
      <c r="A298" s="117" t="s">
        <v>253</v>
      </c>
      <c r="B298" s="1" t="s">
        <v>29</v>
      </c>
      <c r="C298" s="1" t="s">
        <v>29</v>
      </c>
      <c r="D298" s="1" t="s">
        <v>229</v>
      </c>
      <c r="E298" s="1" t="s">
        <v>98</v>
      </c>
      <c r="F298" s="1" t="s">
        <v>21</v>
      </c>
      <c r="G298" s="1" t="s">
        <v>222</v>
      </c>
      <c r="H298" s="1" t="s">
        <v>223</v>
      </c>
      <c r="I298" s="2" t="s">
        <v>224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0"/>
        <v>0</v>
      </c>
      <c r="R298" s="102"/>
    </row>
    <row r="299" spans="1:18" s="39" customFormat="1" hidden="1">
      <c r="A299" s="49"/>
      <c r="B299" s="1"/>
      <c r="C299" s="1"/>
      <c r="D299" s="1"/>
      <c r="E299" s="1"/>
      <c r="F299" s="10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0"/>
        <v>0</v>
      </c>
      <c r="R299" s="102"/>
    </row>
    <row r="300" spans="1:18" s="39" customFormat="1" hidden="1">
      <c r="A300" s="49" t="s">
        <v>34</v>
      </c>
      <c r="B300" s="108"/>
      <c r="C300" s="1"/>
      <c r="D300" s="1"/>
      <c r="E300" s="108"/>
      <c r="F300" s="108"/>
      <c r="G300" s="1"/>
      <c r="H300" s="1"/>
      <c r="I300" s="2"/>
      <c r="J300" s="50">
        <f>SUM(J293:J299)</f>
        <v>0</v>
      </c>
      <c r="K300" s="50">
        <f>SUM(K293:K299)</f>
        <v>0</v>
      </c>
      <c r="L300" s="50">
        <f>SUM(L293:L299)</f>
        <v>0</v>
      </c>
      <c r="M300" s="1"/>
      <c r="N300" s="1"/>
      <c r="O300" s="1"/>
      <c r="P300" s="12">
        <v>10</v>
      </c>
      <c r="Q300" s="42">
        <f t="shared" si="10"/>
        <v>0</v>
      </c>
    </row>
    <row r="301" spans="1:18" s="39" customFormat="1" hidden="1">
      <c r="A301" s="139"/>
      <c r="B301" s="51"/>
      <c r="C301" s="129"/>
      <c r="D301" s="129"/>
      <c r="E301" s="51"/>
      <c r="F301" s="51"/>
      <c r="G301" s="129"/>
      <c r="H301" s="129"/>
      <c r="I301" s="140"/>
      <c r="J301" s="128"/>
      <c r="K301" s="128"/>
      <c r="L301" s="128"/>
      <c r="M301" s="129"/>
      <c r="N301" s="129"/>
      <c r="O301" s="129"/>
      <c r="P301" s="218"/>
      <c r="Q301" s="123"/>
    </row>
    <row r="302" spans="1:18" hidden="1">
      <c r="A302" s="265" t="s">
        <v>35</v>
      </c>
      <c r="B302" s="265"/>
      <c r="C302" s="265"/>
      <c r="D302" s="265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  <c r="P302" s="216"/>
    </row>
    <row r="303" spans="1:18" hidden="1">
      <c r="A303" s="237" t="s">
        <v>36</v>
      </c>
      <c r="B303" s="237"/>
      <c r="C303" s="237"/>
      <c r="D303" s="237"/>
      <c r="E303" s="237"/>
      <c r="F303" s="266"/>
      <c r="G303" s="266"/>
      <c r="H303" s="266"/>
      <c r="I303" s="266"/>
      <c r="J303" s="266"/>
      <c r="K303" s="266"/>
      <c r="L303" s="216"/>
      <c r="M303" s="216"/>
      <c r="N303" s="216"/>
      <c r="O303" s="216"/>
      <c r="P303" s="216"/>
    </row>
    <row r="304" spans="1:18" hidden="1">
      <c r="A304" s="215" t="s">
        <v>37</v>
      </c>
      <c r="B304" s="215" t="s">
        <v>38</v>
      </c>
      <c r="C304" s="215" t="s">
        <v>39</v>
      </c>
      <c r="D304" s="215" t="s">
        <v>40</v>
      </c>
      <c r="E304" s="237" t="s">
        <v>22</v>
      </c>
      <c r="F304" s="266"/>
      <c r="G304" s="266"/>
      <c r="H304" s="266"/>
      <c r="I304" s="266"/>
      <c r="J304" s="266"/>
      <c r="K304" s="266"/>
      <c r="L304" s="216"/>
      <c r="M304" s="216"/>
      <c r="N304" s="216"/>
      <c r="O304" s="216"/>
      <c r="P304" s="216"/>
    </row>
    <row r="305" spans="1:17" hidden="1">
      <c r="A305" s="215">
        <v>1</v>
      </c>
      <c r="B305" s="215">
        <v>2</v>
      </c>
      <c r="C305" s="215">
        <v>3</v>
      </c>
      <c r="D305" s="215">
        <v>4</v>
      </c>
      <c r="E305" s="237">
        <v>5</v>
      </c>
      <c r="F305" s="266"/>
      <c r="G305" s="266"/>
      <c r="H305" s="266"/>
      <c r="I305" s="266"/>
      <c r="J305" s="266"/>
      <c r="K305" s="266"/>
      <c r="L305" s="216"/>
      <c r="M305" s="216"/>
      <c r="N305" s="216"/>
      <c r="O305" s="216"/>
      <c r="P305" s="216"/>
    </row>
    <row r="306" spans="1:17" hidden="1">
      <c r="A306" s="215" t="s">
        <v>21</v>
      </c>
      <c r="B306" s="215" t="s">
        <v>21</v>
      </c>
      <c r="C306" s="215" t="s">
        <v>21</v>
      </c>
      <c r="D306" s="215" t="s">
        <v>21</v>
      </c>
      <c r="E306" s="237" t="s">
        <v>21</v>
      </c>
      <c r="F306" s="241"/>
      <c r="G306" s="241"/>
      <c r="H306" s="241"/>
      <c r="I306" s="241"/>
      <c r="J306" s="241"/>
      <c r="K306" s="241"/>
      <c r="L306" s="216"/>
      <c r="M306" s="216"/>
      <c r="N306" s="216"/>
      <c r="O306" s="216"/>
      <c r="P306" s="216"/>
    </row>
    <row r="307" spans="1:17" hidden="1">
      <c r="A307" s="265" t="s">
        <v>41</v>
      </c>
      <c r="B307" s="265"/>
      <c r="C307" s="265"/>
      <c r="D307" s="265"/>
      <c r="E307" s="265"/>
      <c r="F307" s="265"/>
      <c r="G307" s="216"/>
      <c r="H307" s="216"/>
      <c r="I307" s="216"/>
      <c r="J307" s="216"/>
      <c r="K307" s="216"/>
      <c r="L307" s="216"/>
      <c r="M307" s="216"/>
      <c r="N307" s="216"/>
      <c r="O307" s="216"/>
      <c r="P307" s="216"/>
    </row>
    <row r="308" spans="1:17" hidden="1">
      <c r="A308" s="286" t="s">
        <v>42</v>
      </c>
      <c r="B308" s="286"/>
      <c r="C308" s="286"/>
      <c r="D308" s="286"/>
      <c r="E308" s="286"/>
      <c r="F308" s="286"/>
      <c r="G308" s="286"/>
      <c r="H308" s="286"/>
      <c r="I308" s="286"/>
      <c r="J308" s="286"/>
      <c r="K308" s="286"/>
      <c r="L308" s="217"/>
      <c r="M308" s="217"/>
      <c r="N308" s="217"/>
      <c r="O308" s="217"/>
      <c r="P308" s="216"/>
    </row>
    <row r="309" spans="1:17" ht="84.75" hidden="1" customHeight="1">
      <c r="A309" s="286" t="s">
        <v>246</v>
      </c>
      <c r="B309" s="286"/>
      <c r="C309" s="286"/>
      <c r="D309" s="286"/>
      <c r="E309" s="286"/>
      <c r="F309" s="286"/>
      <c r="G309" s="286"/>
      <c r="H309" s="286"/>
      <c r="I309" s="286"/>
      <c r="J309" s="286"/>
      <c r="K309" s="286"/>
      <c r="L309" s="217"/>
      <c r="M309" s="217"/>
      <c r="N309" s="217"/>
      <c r="O309" s="217"/>
      <c r="P309" s="216"/>
    </row>
    <row r="310" spans="1:17" ht="17.25" hidden="1" customHeight="1">
      <c r="A310" s="288" t="s">
        <v>44</v>
      </c>
      <c r="B310" s="288"/>
      <c r="C310" s="288"/>
      <c r="D310" s="288"/>
      <c r="E310" s="288"/>
      <c r="F310" s="288"/>
      <c r="G310" s="288"/>
      <c r="H310" s="288"/>
      <c r="I310" s="288"/>
      <c r="J310" s="288"/>
      <c r="K310" s="288"/>
      <c r="L310" s="217"/>
      <c r="M310" s="217"/>
      <c r="N310" s="217"/>
      <c r="O310" s="217"/>
      <c r="P310" s="216"/>
    </row>
    <row r="311" spans="1:17" hidden="1">
      <c r="A311" s="265" t="s">
        <v>45</v>
      </c>
      <c r="B311" s="265"/>
      <c r="C311" s="265"/>
      <c r="D311" s="265"/>
      <c r="E311" s="265"/>
      <c r="F311" s="265"/>
      <c r="G311" s="265"/>
      <c r="H311" s="265"/>
      <c r="I311" s="265"/>
      <c r="J311" s="216"/>
      <c r="K311" s="216"/>
      <c r="L311" s="216"/>
      <c r="M311" s="216"/>
      <c r="N311" s="216"/>
      <c r="O311" s="216"/>
      <c r="P311" s="216"/>
    </row>
    <row r="312" spans="1:17" hidden="1">
      <c r="A312" s="241" t="s">
        <v>46</v>
      </c>
      <c r="B312" s="241"/>
      <c r="C312" s="241"/>
      <c r="D312" s="241"/>
      <c r="E312" s="241" t="s">
        <v>47</v>
      </c>
      <c r="F312" s="241"/>
      <c r="G312" s="241"/>
      <c r="H312" s="241" t="s">
        <v>48</v>
      </c>
      <c r="I312" s="241"/>
      <c r="J312" s="241"/>
      <c r="K312" s="241"/>
      <c r="L312" s="241"/>
      <c r="M312" s="216"/>
      <c r="N312" s="216"/>
      <c r="O312" s="216"/>
      <c r="P312" s="216"/>
    </row>
    <row r="313" spans="1:17" hidden="1">
      <c r="A313" s="238">
        <v>1</v>
      </c>
      <c r="B313" s="239"/>
      <c r="C313" s="239"/>
      <c r="D313" s="240"/>
      <c r="E313" s="238">
        <v>2</v>
      </c>
      <c r="F313" s="239"/>
      <c r="G313" s="240"/>
      <c r="H313" s="262">
        <v>3</v>
      </c>
      <c r="I313" s="263"/>
      <c r="J313" s="263"/>
      <c r="K313" s="263"/>
      <c r="L313" s="264"/>
    </row>
    <row r="314" spans="1:17" ht="57.75" hidden="1" customHeight="1">
      <c r="A314" s="242" t="s">
        <v>289</v>
      </c>
      <c r="B314" s="243"/>
      <c r="C314" s="243"/>
      <c r="D314" s="244"/>
      <c r="E314" s="238" t="s">
        <v>50</v>
      </c>
      <c r="F314" s="239"/>
      <c r="G314" s="240"/>
      <c r="H314" s="238" t="s">
        <v>51</v>
      </c>
      <c r="I314" s="239"/>
      <c r="J314" s="239"/>
      <c r="K314" s="239"/>
      <c r="L314" s="240"/>
    </row>
    <row r="315" spans="1:17" ht="63.75" hidden="1" customHeight="1">
      <c r="A315" s="242" t="s">
        <v>290</v>
      </c>
      <c r="B315" s="243"/>
      <c r="C315" s="243"/>
      <c r="D315" s="244"/>
      <c r="E315" s="238" t="s">
        <v>52</v>
      </c>
      <c r="F315" s="239"/>
      <c r="G315" s="240"/>
      <c r="H315" s="238" t="s">
        <v>53</v>
      </c>
      <c r="I315" s="239"/>
      <c r="J315" s="239"/>
      <c r="K315" s="239"/>
      <c r="L315" s="240"/>
    </row>
    <row r="316" spans="1:17" ht="57.75" hidden="1" customHeight="1">
      <c r="A316" s="242" t="s">
        <v>289</v>
      </c>
      <c r="B316" s="243"/>
      <c r="C316" s="243"/>
      <c r="D316" s="244"/>
      <c r="E316" s="238" t="s">
        <v>56</v>
      </c>
      <c r="F316" s="239"/>
      <c r="G316" s="240"/>
      <c r="H316" s="238" t="s">
        <v>51</v>
      </c>
      <c r="I316" s="239"/>
      <c r="J316" s="239"/>
      <c r="K316" s="239"/>
      <c r="L316" s="240"/>
    </row>
    <row r="317" spans="1:17" ht="45" hidden="1" customHeight="1">
      <c r="A317" s="242" t="s">
        <v>310</v>
      </c>
      <c r="B317" s="243"/>
      <c r="C317" s="243"/>
      <c r="D317" s="244"/>
      <c r="E317" s="238" t="s">
        <v>54</v>
      </c>
      <c r="F317" s="239"/>
      <c r="G317" s="240"/>
      <c r="H317" s="262" t="s">
        <v>173</v>
      </c>
      <c r="I317" s="263"/>
      <c r="J317" s="263"/>
      <c r="K317" s="263"/>
      <c r="L317" s="264"/>
    </row>
    <row r="318" spans="1:17" s="39" customFormat="1">
      <c r="A318" s="277" t="s">
        <v>268</v>
      </c>
      <c r="B318" s="278"/>
      <c r="C318" s="278"/>
      <c r="D318" s="278"/>
      <c r="E318" s="278"/>
      <c r="F318" s="278"/>
      <c r="G318" s="278"/>
      <c r="H318" s="278"/>
      <c r="I318" s="278"/>
      <c r="J318" s="278"/>
      <c r="K318" s="278"/>
      <c r="L318" s="278"/>
      <c r="M318" s="278"/>
      <c r="N318" s="278"/>
      <c r="O318" s="278"/>
      <c r="P318" s="9"/>
      <c r="Q318" s="123"/>
    </row>
    <row r="319" spans="1:17" s="39" customFormat="1">
      <c r="A319" s="231" t="s">
        <v>459</v>
      </c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9"/>
      <c r="Q319" s="123"/>
    </row>
    <row r="320" spans="1:17" ht="32.25" customHeight="1">
      <c r="A320" s="277" t="s">
        <v>271</v>
      </c>
      <c r="B320" s="277"/>
      <c r="C320" s="277"/>
      <c r="D320" s="277"/>
      <c r="E320" s="277"/>
      <c r="F320" s="277"/>
      <c r="G320" s="277"/>
      <c r="H320" s="277"/>
      <c r="I320" s="277"/>
      <c r="J320" s="277"/>
      <c r="K320" s="277"/>
      <c r="L320" s="277"/>
      <c r="M320" s="260" t="s">
        <v>185</v>
      </c>
      <c r="N320" s="241" t="s">
        <v>21</v>
      </c>
      <c r="O320" s="6"/>
      <c r="P320" s="6"/>
    </row>
    <row r="321" spans="1:17">
      <c r="A321" s="265" t="s">
        <v>272</v>
      </c>
      <c r="B321" s="265"/>
      <c r="C321" s="265"/>
      <c r="D321" s="265"/>
      <c r="E321" s="265"/>
      <c r="F321" s="265"/>
      <c r="G321" s="265"/>
      <c r="H321" s="265"/>
      <c r="I321" s="265"/>
      <c r="J321" s="265"/>
      <c r="K321" s="265"/>
      <c r="L321" s="265"/>
      <c r="M321" s="261"/>
      <c r="N321" s="241"/>
      <c r="O321" s="6"/>
      <c r="P321" s="6"/>
    </row>
    <row r="322" spans="1:17" ht="20.25" customHeight="1">
      <c r="A322" s="6" t="s">
        <v>273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261"/>
      <c r="N322" s="241"/>
      <c r="O322" s="6"/>
      <c r="P322" s="6"/>
    </row>
    <row r="323" spans="1:17">
      <c r="A323" s="265" t="s">
        <v>269</v>
      </c>
      <c r="B323" s="265"/>
      <c r="C323" s="265"/>
      <c r="D323" s="265"/>
      <c r="E323" s="265"/>
      <c r="F323" s="265"/>
      <c r="G323" s="265"/>
      <c r="H323" s="265"/>
      <c r="I323" s="265"/>
      <c r="J323" s="265"/>
      <c r="K323" s="265"/>
      <c r="L323" s="265"/>
      <c r="M323" s="6"/>
      <c r="N323" s="9"/>
      <c r="O323" s="6"/>
      <c r="P323" s="6"/>
    </row>
    <row r="324" spans="1:17">
      <c r="A324" s="247" t="s">
        <v>270</v>
      </c>
      <c r="B324" s="247"/>
      <c r="C324" s="247"/>
      <c r="D324" s="247"/>
      <c r="E324" s="247"/>
      <c r="F324" s="247"/>
      <c r="G324" s="247"/>
      <c r="H324" s="247"/>
      <c r="I324" s="247"/>
      <c r="J324" s="247"/>
      <c r="K324" s="6"/>
      <c r="L324" s="6"/>
      <c r="M324" s="6"/>
      <c r="N324" s="9"/>
      <c r="O324" s="6"/>
      <c r="P324" s="6"/>
    </row>
    <row r="325" spans="1:17" s="39" customFormat="1" ht="96" customHeight="1">
      <c r="A325" s="249" t="s">
        <v>262</v>
      </c>
      <c r="B325" s="249" t="s">
        <v>256</v>
      </c>
      <c r="C325" s="249"/>
      <c r="D325" s="249"/>
      <c r="E325" s="249" t="s">
        <v>257</v>
      </c>
      <c r="F325" s="249"/>
      <c r="G325" s="249" t="s">
        <v>258</v>
      </c>
      <c r="H325" s="249"/>
      <c r="I325" s="249"/>
      <c r="J325" s="249" t="s">
        <v>259</v>
      </c>
      <c r="K325" s="249"/>
      <c r="L325" s="249"/>
      <c r="M325" s="249" t="s">
        <v>263</v>
      </c>
      <c r="N325" s="249"/>
      <c r="O325" s="9"/>
      <c r="P325" s="123"/>
    </row>
    <row r="326" spans="1:17" s="39" customFormat="1" ht="87.75" customHeight="1">
      <c r="A326" s="249"/>
      <c r="B326" s="274" t="s">
        <v>266</v>
      </c>
      <c r="C326" s="274" t="s">
        <v>266</v>
      </c>
      <c r="D326" s="274" t="s">
        <v>266</v>
      </c>
      <c r="E326" s="274" t="s">
        <v>266</v>
      </c>
      <c r="F326" s="274" t="s">
        <v>266</v>
      </c>
      <c r="G326" s="249" t="s">
        <v>264</v>
      </c>
      <c r="H326" s="249" t="s">
        <v>260</v>
      </c>
      <c r="I326" s="249"/>
      <c r="J326" s="237" t="s">
        <v>321</v>
      </c>
      <c r="K326" s="237" t="s">
        <v>322</v>
      </c>
      <c r="L326" s="237" t="s">
        <v>323</v>
      </c>
      <c r="M326" s="249" t="s">
        <v>171</v>
      </c>
      <c r="N326" s="249" t="s">
        <v>172</v>
      </c>
      <c r="O326" s="9"/>
      <c r="P326" s="123"/>
    </row>
    <row r="327" spans="1:17" s="39" customFormat="1" ht="58.5" customHeight="1">
      <c r="A327" s="249"/>
      <c r="B327" s="275"/>
      <c r="C327" s="275"/>
      <c r="D327" s="275"/>
      <c r="E327" s="275"/>
      <c r="F327" s="275"/>
      <c r="G327" s="249"/>
      <c r="H327" s="124" t="s">
        <v>22</v>
      </c>
      <c r="I327" s="125" t="s">
        <v>267</v>
      </c>
      <c r="J327" s="237"/>
      <c r="K327" s="237"/>
      <c r="L327" s="248"/>
      <c r="M327" s="249"/>
      <c r="N327" s="249"/>
      <c r="O327" s="9"/>
      <c r="P327" s="123"/>
    </row>
    <row r="328" spans="1:17" s="39" customFormat="1">
      <c r="A328" s="124">
        <v>1</v>
      </c>
      <c r="B328" s="124">
        <v>2</v>
      </c>
      <c r="C328" s="124">
        <v>3</v>
      </c>
      <c r="D328" s="124">
        <v>4</v>
      </c>
      <c r="E328" s="124">
        <v>5</v>
      </c>
      <c r="F328" s="124">
        <v>6</v>
      </c>
      <c r="G328" s="124">
        <v>7</v>
      </c>
      <c r="H328" s="124">
        <v>8</v>
      </c>
      <c r="I328" s="124">
        <v>9</v>
      </c>
      <c r="J328" s="124">
        <v>10</v>
      </c>
      <c r="K328" s="124">
        <v>11</v>
      </c>
      <c r="L328" s="124">
        <v>12</v>
      </c>
      <c r="M328" s="124">
        <v>13</v>
      </c>
      <c r="N328" s="124">
        <v>14</v>
      </c>
      <c r="O328" s="9"/>
      <c r="P328" s="123"/>
    </row>
    <row r="329" spans="1:17" s="39" customFormat="1">
      <c r="A329" s="249" t="s">
        <v>21</v>
      </c>
      <c r="B329" s="249" t="s">
        <v>21</v>
      </c>
      <c r="C329" s="249" t="s">
        <v>21</v>
      </c>
      <c r="D329" s="249" t="s">
        <v>21</v>
      </c>
      <c r="E329" s="249" t="s">
        <v>21</v>
      </c>
      <c r="F329" s="249" t="s">
        <v>21</v>
      </c>
      <c r="G329" s="124" t="s">
        <v>21</v>
      </c>
      <c r="H329" s="124" t="s">
        <v>21</v>
      </c>
      <c r="I329" s="124" t="s">
        <v>21</v>
      </c>
      <c r="J329" s="124" t="s">
        <v>21</v>
      </c>
      <c r="K329" s="124" t="s">
        <v>21</v>
      </c>
      <c r="L329" s="124" t="s">
        <v>21</v>
      </c>
      <c r="M329" s="124" t="s">
        <v>21</v>
      </c>
      <c r="N329" s="124" t="s">
        <v>21</v>
      </c>
      <c r="O329" s="9"/>
      <c r="P329" s="123"/>
    </row>
    <row r="330" spans="1:17" s="39" customFormat="1">
      <c r="A330" s="249"/>
      <c r="B330" s="249"/>
      <c r="C330" s="249"/>
      <c r="D330" s="249"/>
      <c r="E330" s="249"/>
      <c r="F330" s="249"/>
      <c r="G330" s="124" t="s">
        <v>21</v>
      </c>
      <c r="H330" s="124" t="s">
        <v>21</v>
      </c>
      <c r="I330" s="124" t="s">
        <v>21</v>
      </c>
      <c r="J330" s="124" t="s">
        <v>21</v>
      </c>
      <c r="K330" s="124" t="s">
        <v>21</v>
      </c>
      <c r="L330" s="124" t="s">
        <v>21</v>
      </c>
      <c r="M330" s="124" t="s">
        <v>21</v>
      </c>
      <c r="N330" s="124" t="s">
        <v>21</v>
      </c>
      <c r="O330" s="9"/>
      <c r="P330" s="123"/>
    </row>
    <row r="331" spans="1:17" s="39" customFormat="1">
      <c r="A331" s="127"/>
      <c r="B331" s="127"/>
      <c r="C331" s="127"/>
      <c r="D331" s="127"/>
      <c r="E331" s="127"/>
      <c r="F331" s="127"/>
      <c r="G331" s="127"/>
      <c r="H331" s="127"/>
      <c r="I331" s="127"/>
      <c r="J331" s="134"/>
      <c r="K331" s="127"/>
      <c r="L331" s="127"/>
      <c r="M331" s="127"/>
      <c r="N331" s="127"/>
      <c r="O331" s="9"/>
      <c r="P331" s="123"/>
    </row>
    <row r="332" spans="1:17" s="39" customFormat="1">
      <c r="A332" s="247" t="s">
        <v>278</v>
      </c>
      <c r="B332" s="247"/>
      <c r="C332" s="247"/>
      <c r="D332" s="247"/>
      <c r="E332" s="247"/>
      <c r="F332" s="247"/>
      <c r="G332" s="247"/>
      <c r="H332" s="247"/>
      <c r="I332" s="247"/>
      <c r="J332" s="247"/>
      <c r="K332" s="128"/>
      <c r="L332" s="128"/>
      <c r="M332" s="129"/>
      <c r="N332" s="129"/>
      <c r="O332" s="129"/>
      <c r="P332" s="9"/>
      <c r="Q332" s="123"/>
    </row>
    <row r="333" spans="1:17" s="39" customFormat="1" ht="95.25" customHeight="1">
      <c r="A333" s="249" t="s">
        <v>262</v>
      </c>
      <c r="B333" s="249" t="s">
        <v>256</v>
      </c>
      <c r="C333" s="249"/>
      <c r="D333" s="249"/>
      <c r="E333" s="249" t="s">
        <v>257</v>
      </c>
      <c r="F333" s="249"/>
      <c r="G333" s="249" t="s">
        <v>261</v>
      </c>
      <c r="H333" s="249"/>
      <c r="I333" s="249"/>
      <c r="J333" s="255" t="s">
        <v>259</v>
      </c>
      <c r="K333" s="256"/>
      <c r="L333" s="257"/>
      <c r="M333" s="250" t="s">
        <v>274</v>
      </c>
      <c r="N333" s="251"/>
      <c r="O333" s="252"/>
      <c r="P333" s="253" t="s">
        <v>263</v>
      </c>
      <c r="Q333" s="253"/>
    </row>
    <row r="334" spans="1:17" s="39" customFormat="1" ht="57.75" customHeight="1">
      <c r="A334" s="249"/>
      <c r="B334" s="274" t="s">
        <v>266</v>
      </c>
      <c r="C334" s="274" t="s">
        <v>266</v>
      </c>
      <c r="D334" s="274" t="s">
        <v>266</v>
      </c>
      <c r="E334" s="274" t="s">
        <v>266</v>
      </c>
      <c r="F334" s="274" t="s">
        <v>266</v>
      </c>
      <c r="G334" s="274" t="s">
        <v>264</v>
      </c>
      <c r="H334" s="253" t="s">
        <v>260</v>
      </c>
      <c r="I334" s="253"/>
      <c r="J334" s="237" t="s">
        <v>321</v>
      </c>
      <c r="K334" s="237" t="s">
        <v>322</v>
      </c>
      <c r="L334" s="237" t="s">
        <v>323</v>
      </c>
      <c r="M334" s="237" t="s">
        <v>321</v>
      </c>
      <c r="N334" s="237" t="s">
        <v>322</v>
      </c>
      <c r="O334" s="237" t="s">
        <v>323</v>
      </c>
      <c r="P334" s="249" t="s">
        <v>171</v>
      </c>
      <c r="Q334" s="249" t="s">
        <v>172</v>
      </c>
    </row>
    <row r="335" spans="1:17" s="39" customFormat="1" ht="37.5">
      <c r="A335" s="249"/>
      <c r="B335" s="275"/>
      <c r="C335" s="275"/>
      <c r="D335" s="275"/>
      <c r="E335" s="275"/>
      <c r="F335" s="275"/>
      <c r="G335" s="275"/>
      <c r="H335" s="131" t="s">
        <v>22</v>
      </c>
      <c r="I335" s="125" t="s">
        <v>267</v>
      </c>
      <c r="J335" s="237"/>
      <c r="K335" s="237"/>
      <c r="L335" s="248"/>
      <c r="M335" s="237"/>
      <c r="N335" s="237"/>
      <c r="O335" s="248"/>
      <c r="P335" s="249"/>
      <c r="Q335" s="249"/>
    </row>
    <row r="336" spans="1:17" s="39" customFormat="1">
      <c r="A336" s="124">
        <v>1</v>
      </c>
      <c r="B336" s="124">
        <v>2</v>
      </c>
      <c r="C336" s="124">
        <v>3</v>
      </c>
      <c r="D336" s="132">
        <v>4</v>
      </c>
      <c r="E336" s="124">
        <v>5</v>
      </c>
      <c r="F336" s="124">
        <v>6</v>
      </c>
      <c r="G336" s="133">
        <v>7</v>
      </c>
      <c r="H336" s="124">
        <v>8</v>
      </c>
      <c r="I336" s="124">
        <v>9</v>
      </c>
      <c r="J336" s="124">
        <v>10</v>
      </c>
      <c r="K336" s="124">
        <v>11</v>
      </c>
      <c r="L336" s="124">
        <v>12</v>
      </c>
      <c r="M336" s="124">
        <v>13</v>
      </c>
      <c r="N336" s="124">
        <v>14</v>
      </c>
      <c r="O336" s="124">
        <v>15</v>
      </c>
      <c r="P336" s="124">
        <v>16</v>
      </c>
      <c r="Q336" s="124">
        <v>17</v>
      </c>
    </row>
    <row r="337" spans="1:23" s="39" customFormat="1">
      <c r="A337" s="341" t="s">
        <v>21</v>
      </c>
      <c r="B337" s="341" t="s">
        <v>21</v>
      </c>
      <c r="C337" s="341" t="s">
        <v>21</v>
      </c>
      <c r="D337" s="274" t="s">
        <v>21</v>
      </c>
      <c r="E337" s="274" t="s">
        <v>21</v>
      </c>
      <c r="F337" s="249" t="s">
        <v>21</v>
      </c>
      <c r="G337" s="124" t="s">
        <v>21</v>
      </c>
      <c r="H337" s="124" t="s">
        <v>21</v>
      </c>
      <c r="I337" s="124" t="s">
        <v>21</v>
      </c>
      <c r="J337" s="124" t="s">
        <v>21</v>
      </c>
      <c r="K337" s="124" t="s">
        <v>21</v>
      </c>
      <c r="L337" s="124" t="s">
        <v>21</v>
      </c>
      <c r="M337" s="124" t="s">
        <v>21</v>
      </c>
      <c r="N337" s="124" t="s">
        <v>21</v>
      </c>
      <c r="O337" s="124" t="s">
        <v>21</v>
      </c>
      <c r="P337" s="124" t="s">
        <v>21</v>
      </c>
      <c r="Q337" s="124" t="s">
        <v>21</v>
      </c>
    </row>
    <row r="338" spans="1:23" s="39" customFormat="1">
      <c r="A338" s="341"/>
      <c r="B338" s="341"/>
      <c r="C338" s="341"/>
      <c r="D338" s="275"/>
      <c r="E338" s="275"/>
      <c r="F338" s="249"/>
      <c r="G338" s="124" t="s">
        <v>21</v>
      </c>
      <c r="H338" s="124" t="s">
        <v>21</v>
      </c>
      <c r="I338" s="124" t="s">
        <v>21</v>
      </c>
      <c r="J338" s="124" t="s">
        <v>21</v>
      </c>
      <c r="K338" s="124" t="s">
        <v>21</v>
      </c>
      <c r="L338" s="124" t="s">
        <v>21</v>
      </c>
      <c r="M338" s="124" t="s">
        <v>21</v>
      </c>
      <c r="N338" s="124" t="s">
        <v>21</v>
      </c>
      <c r="O338" s="124" t="s">
        <v>21</v>
      </c>
      <c r="P338" s="124" t="s">
        <v>21</v>
      </c>
      <c r="Q338" s="124" t="s">
        <v>21</v>
      </c>
      <c r="R338" s="3"/>
      <c r="S338" s="3"/>
      <c r="T338" s="3"/>
      <c r="U338" s="3"/>
      <c r="V338" s="3"/>
      <c r="W338" s="3"/>
    </row>
    <row r="339" spans="1:23" s="39" customFormat="1">
      <c r="A339" s="127"/>
      <c r="B339" s="127"/>
      <c r="C339" s="127"/>
      <c r="D339" s="135"/>
      <c r="E339" s="127"/>
      <c r="F339" s="127"/>
      <c r="G339" s="136"/>
      <c r="H339" s="127"/>
      <c r="I339" s="127"/>
      <c r="J339" s="134"/>
      <c r="K339" s="127"/>
      <c r="L339" s="127"/>
      <c r="M339" s="127"/>
      <c r="N339" s="127"/>
      <c r="O339" s="127"/>
      <c r="P339" s="127"/>
      <c r="Q339" s="127"/>
      <c r="R339" s="3"/>
      <c r="S339" s="3"/>
      <c r="T339" s="3"/>
      <c r="U339" s="3"/>
      <c r="V339" s="3"/>
      <c r="W339" s="3"/>
    </row>
    <row r="340" spans="1:23" s="39" customFormat="1">
      <c r="A340" s="139"/>
      <c r="B340" s="51"/>
      <c r="C340" s="129"/>
      <c r="D340" s="129"/>
      <c r="E340" s="51"/>
      <c r="F340" s="51"/>
      <c r="G340" s="129"/>
      <c r="H340" s="129"/>
      <c r="I340" s="140"/>
      <c r="J340" s="128"/>
      <c r="K340" s="128"/>
      <c r="L340" s="128"/>
      <c r="M340" s="129"/>
      <c r="N340" s="129"/>
      <c r="O340" s="129"/>
      <c r="P340" s="9"/>
      <c r="Q340" s="123"/>
      <c r="R340" s="3"/>
      <c r="S340" s="3"/>
      <c r="T340" s="3"/>
      <c r="U340" s="3"/>
      <c r="V340" s="3"/>
      <c r="W340" s="3"/>
    </row>
    <row r="341" spans="1:23">
      <c r="A341" s="277" t="s">
        <v>255</v>
      </c>
      <c r="B341" s="278"/>
      <c r="C341" s="278"/>
      <c r="D341" s="278"/>
      <c r="E341" s="278"/>
      <c r="F341" s="278"/>
      <c r="G341" s="278"/>
      <c r="H341" s="278"/>
      <c r="I341" s="278"/>
      <c r="J341" s="278"/>
      <c r="K341" s="278"/>
      <c r="L341" s="278"/>
      <c r="M341" s="278"/>
      <c r="N341" s="278"/>
      <c r="O341" s="278"/>
      <c r="P341" s="6"/>
    </row>
    <row r="342" spans="1:23">
      <c r="A342" s="265" t="s">
        <v>70</v>
      </c>
      <c r="B342" s="265"/>
      <c r="C342" s="265"/>
      <c r="D342" s="265"/>
      <c r="E342" s="265"/>
      <c r="F342" s="265"/>
      <c r="G342" s="265"/>
      <c r="H342" s="265"/>
      <c r="I342" s="265"/>
      <c r="J342" s="279"/>
      <c r="K342" s="279"/>
      <c r="L342" s="279"/>
      <c r="M342" s="265"/>
      <c r="N342" s="265"/>
      <c r="O342" s="265"/>
      <c r="P342" s="6"/>
    </row>
    <row r="343" spans="1:23">
      <c r="A343" s="271" t="s">
        <v>71</v>
      </c>
      <c r="B343" s="271"/>
      <c r="C343" s="271"/>
      <c r="D343" s="271"/>
      <c r="E343" s="271"/>
      <c r="F343" s="271"/>
      <c r="G343" s="271"/>
      <c r="H343" s="271"/>
      <c r="I343" s="271"/>
      <c r="J343" s="271"/>
      <c r="K343" s="271"/>
      <c r="L343" s="271"/>
      <c r="M343" s="6"/>
      <c r="N343" s="6"/>
      <c r="O343" s="6"/>
      <c r="P343" s="6"/>
    </row>
    <row r="344" spans="1:23">
      <c r="A344" s="271" t="s">
        <v>72</v>
      </c>
      <c r="B344" s="271"/>
      <c r="C344" s="271"/>
      <c r="D344" s="271"/>
      <c r="E344" s="271"/>
      <c r="F344" s="271"/>
      <c r="G344" s="271"/>
      <c r="H344" s="271"/>
      <c r="I344" s="271"/>
      <c r="J344" s="271"/>
      <c r="K344" s="271"/>
      <c r="L344" s="271"/>
      <c r="M344" s="6"/>
      <c r="N344" s="6"/>
      <c r="O344" s="6"/>
      <c r="P344" s="6"/>
    </row>
    <row r="345" spans="1:23" ht="16.5" customHeight="1">
      <c r="A345" s="271" t="s">
        <v>73</v>
      </c>
      <c r="B345" s="271"/>
      <c r="C345" s="271"/>
      <c r="D345" s="271"/>
      <c r="E345" s="271"/>
      <c r="F345" s="271"/>
      <c r="G345" s="271"/>
      <c r="H345" s="271"/>
      <c r="I345" s="271"/>
      <c r="J345" s="271"/>
      <c r="K345" s="271"/>
      <c r="L345" s="271"/>
      <c r="M345" s="6"/>
      <c r="N345" s="6"/>
      <c r="O345" s="6"/>
      <c r="P345" s="6"/>
    </row>
    <row r="346" spans="1:23">
      <c r="A346" s="271" t="s">
        <v>74</v>
      </c>
      <c r="B346" s="271"/>
      <c r="C346" s="271"/>
      <c r="D346" s="271"/>
      <c r="E346" s="271"/>
      <c r="F346" s="271"/>
      <c r="G346" s="271"/>
      <c r="H346" s="271"/>
      <c r="I346" s="271"/>
      <c r="J346" s="271"/>
      <c r="K346" s="271"/>
      <c r="L346" s="271"/>
      <c r="M346" s="6"/>
      <c r="N346" s="6"/>
      <c r="O346" s="6"/>
      <c r="P346" s="6"/>
    </row>
    <row r="347" spans="1:23">
      <c r="A347" s="271" t="s">
        <v>75</v>
      </c>
      <c r="B347" s="271"/>
      <c r="C347" s="271"/>
      <c r="D347" s="271"/>
      <c r="E347" s="271"/>
      <c r="F347" s="271"/>
      <c r="G347" s="271"/>
      <c r="H347" s="271"/>
      <c r="I347" s="271"/>
      <c r="J347" s="271"/>
      <c r="K347" s="271"/>
      <c r="L347" s="271"/>
      <c r="M347" s="6"/>
      <c r="N347" s="6"/>
      <c r="O347" s="6"/>
      <c r="P347" s="6"/>
    </row>
    <row r="348" spans="1:23">
      <c r="A348" s="271" t="s">
        <v>76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23">
      <c r="A349" s="271" t="s">
        <v>77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23">
      <c r="A350" s="272" t="s">
        <v>78</v>
      </c>
      <c r="B350" s="272"/>
      <c r="C350" s="272"/>
      <c r="D350" s="272"/>
      <c r="E350" s="272"/>
      <c r="F350" s="272"/>
      <c r="G350" s="272"/>
      <c r="H350" s="272"/>
      <c r="I350" s="272"/>
      <c r="J350" s="346"/>
      <c r="K350" s="346"/>
      <c r="L350" s="346"/>
      <c r="M350" s="346"/>
      <c r="N350" s="346"/>
      <c r="O350" s="346"/>
      <c r="P350" s="6"/>
    </row>
    <row r="351" spans="1:23" ht="60.75" customHeight="1">
      <c r="A351" s="272" t="s">
        <v>127</v>
      </c>
      <c r="B351" s="272"/>
      <c r="C351" s="272"/>
      <c r="D351" s="272"/>
      <c r="E351" s="272"/>
      <c r="F351" s="272"/>
      <c r="G351" s="272"/>
      <c r="H351" s="272"/>
      <c r="I351" s="272"/>
      <c r="J351" s="346"/>
      <c r="K351" s="346"/>
      <c r="L351" s="346"/>
      <c r="M351" s="346"/>
      <c r="N351" s="272"/>
      <c r="O351" s="272"/>
    </row>
    <row r="352" spans="1:23" ht="60.75" customHeight="1">
      <c r="A352" s="272" t="s">
        <v>128</v>
      </c>
      <c r="B352" s="272"/>
      <c r="C352" s="272"/>
      <c r="D352" s="272"/>
      <c r="E352" s="272"/>
      <c r="F352" s="272"/>
      <c r="G352" s="272"/>
      <c r="H352" s="272"/>
      <c r="I352" s="272"/>
      <c r="J352" s="272"/>
      <c r="K352" s="272"/>
      <c r="L352" s="272"/>
      <c r="M352" s="272"/>
      <c r="N352" s="272"/>
      <c r="O352" s="272"/>
    </row>
    <row r="353" spans="1:16">
      <c r="A353" s="265" t="s">
        <v>79</v>
      </c>
      <c r="B353" s="265"/>
      <c r="C353" s="265"/>
      <c r="D353" s="265"/>
      <c r="E353" s="265"/>
      <c r="F353" s="265"/>
      <c r="G353" s="265"/>
      <c r="H353" s="265"/>
      <c r="I353" s="265"/>
      <c r="J353" s="265"/>
      <c r="K353" s="265"/>
      <c r="L353" s="265"/>
      <c r="M353" s="265"/>
      <c r="N353" s="265"/>
      <c r="O353" s="265"/>
      <c r="P353" s="6"/>
    </row>
    <row r="354" spans="1:16">
      <c r="A354" s="10" t="s">
        <v>80</v>
      </c>
      <c r="B354" s="237" t="s">
        <v>81</v>
      </c>
      <c r="C354" s="266"/>
      <c r="D354" s="266"/>
      <c r="E354" s="248" t="s">
        <v>82</v>
      </c>
      <c r="F354" s="266"/>
      <c r="G354" s="266"/>
      <c r="H354" s="266"/>
      <c r="I354" s="266"/>
      <c r="J354" s="266"/>
      <c r="K354" s="266"/>
      <c r="L354" s="266"/>
      <c r="M354" s="6"/>
      <c r="N354" s="6"/>
      <c r="O354" s="6"/>
      <c r="P354" s="6"/>
    </row>
    <row r="355" spans="1:16">
      <c r="A355" s="10">
        <v>1</v>
      </c>
      <c r="B355" s="237">
        <v>2</v>
      </c>
      <c r="C355" s="266"/>
      <c r="D355" s="266"/>
      <c r="E355" s="241">
        <v>3</v>
      </c>
      <c r="F355" s="241"/>
      <c r="G355" s="241"/>
      <c r="H355" s="241"/>
      <c r="I355" s="241"/>
      <c r="J355" s="241"/>
      <c r="K355" s="266"/>
      <c r="L355" s="266"/>
      <c r="M355" s="6"/>
      <c r="N355" s="6"/>
      <c r="O355" s="6"/>
      <c r="P355" s="6"/>
    </row>
    <row r="356" spans="1:16" ht="40.5" customHeight="1">
      <c r="A356" s="10" t="s">
        <v>83</v>
      </c>
      <c r="B356" s="237" t="s">
        <v>235</v>
      </c>
      <c r="C356" s="266"/>
      <c r="D356" s="266"/>
      <c r="E356" s="241" t="s">
        <v>84</v>
      </c>
      <c r="F356" s="241"/>
      <c r="G356" s="241"/>
      <c r="H356" s="241"/>
      <c r="I356" s="241"/>
      <c r="J356" s="241"/>
      <c r="K356" s="241"/>
      <c r="L356" s="241"/>
      <c r="M356" s="6"/>
      <c r="N356" s="6"/>
      <c r="O356" s="6"/>
      <c r="P356" s="6"/>
    </row>
    <row r="357" spans="1:16" ht="42.75" customHeight="1">
      <c r="A357" s="10" t="s">
        <v>85</v>
      </c>
      <c r="B357" s="237" t="s">
        <v>86</v>
      </c>
      <c r="C357" s="248"/>
      <c r="D357" s="248"/>
      <c r="E357" s="241" t="s">
        <v>84</v>
      </c>
      <c r="F357" s="241"/>
      <c r="G357" s="241"/>
      <c r="H357" s="241"/>
      <c r="I357" s="241"/>
      <c r="J357" s="241"/>
      <c r="K357" s="241"/>
      <c r="L357" s="241"/>
      <c r="M357" s="6"/>
      <c r="N357" s="6"/>
      <c r="O357" s="6"/>
      <c r="P357" s="6"/>
    </row>
    <row r="358" spans="1:16" ht="64.5" customHeight="1">
      <c r="A358" s="10" t="s">
        <v>87</v>
      </c>
      <c r="B358" s="237" t="s">
        <v>206</v>
      </c>
      <c r="C358" s="266"/>
      <c r="D358" s="266"/>
      <c r="E358" s="241" t="s">
        <v>84</v>
      </c>
      <c r="F358" s="241"/>
      <c r="G358" s="241"/>
      <c r="H358" s="241"/>
      <c r="I358" s="241"/>
      <c r="J358" s="241"/>
      <c r="K358" s="241"/>
      <c r="L358" s="241"/>
      <c r="M358" s="6"/>
      <c r="N358" s="6"/>
      <c r="O358" s="6"/>
      <c r="P358" s="6"/>
    </row>
    <row r="359" spans="1:16">
      <c r="A359" s="265" t="s">
        <v>88</v>
      </c>
      <c r="B359" s="265"/>
      <c r="C359" s="265"/>
      <c r="D359" s="265"/>
      <c r="E359" s="265"/>
      <c r="F359" s="265"/>
      <c r="G359" s="265"/>
      <c r="H359" s="265"/>
      <c r="I359" s="265"/>
      <c r="J359" s="265"/>
      <c r="K359" s="265"/>
      <c r="L359" s="265"/>
      <c r="M359" s="265"/>
      <c r="N359" s="265"/>
      <c r="O359" s="265"/>
      <c r="P359" s="6"/>
    </row>
    <row r="360" spans="1:16">
      <c r="A360" s="265" t="s">
        <v>89</v>
      </c>
      <c r="B360" s="265"/>
      <c r="C360" s="265"/>
      <c r="D360" s="265"/>
      <c r="E360" s="265"/>
      <c r="F360" s="265"/>
      <c r="G360" s="265"/>
      <c r="H360" s="265"/>
      <c r="I360" s="265"/>
      <c r="J360" s="265"/>
      <c r="K360" s="265"/>
      <c r="L360" s="265"/>
      <c r="M360" s="265"/>
      <c r="N360" s="265"/>
      <c r="O360" s="265"/>
      <c r="P360" s="6"/>
    </row>
    <row r="361" spans="1:16">
      <c r="A361" s="265" t="s">
        <v>90</v>
      </c>
      <c r="B361" s="265"/>
      <c r="C361" s="265"/>
      <c r="D361" s="265"/>
      <c r="E361" s="265"/>
      <c r="F361" s="265"/>
      <c r="G361" s="265"/>
      <c r="H361" s="265"/>
      <c r="I361" s="265"/>
      <c r="J361" s="265"/>
      <c r="K361" s="265"/>
      <c r="L361" s="265"/>
      <c r="M361" s="265"/>
      <c r="N361" s="265"/>
      <c r="O361" s="265"/>
      <c r="P361" s="6"/>
    </row>
    <row r="362" spans="1:16">
      <c r="A362" s="265" t="s">
        <v>174</v>
      </c>
      <c r="B362" s="265"/>
      <c r="C362" s="265"/>
      <c r="D362" s="265"/>
      <c r="E362" s="265"/>
      <c r="F362" s="265"/>
      <c r="G362" s="265"/>
      <c r="H362" s="265"/>
      <c r="I362" s="265"/>
      <c r="J362" s="265"/>
      <c r="K362" s="265"/>
      <c r="L362" s="265"/>
      <c r="M362" s="265"/>
      <c r="N362" s="265"/>
      <c r="O362" s="265"/>
    </row>
    <row r="363" spans="1:16" ht="21" customHeight="1">
      <c r="A363" s="268" t="s">
        <v>91</v>
      </c>
      <c r="B363" s="268"/>
      <c r="C363" s="268"/>
      <c r="D363" s="268"/>
      <c r="E363" s="268"/>
      <c r="F363" s="268"/>
      <c r="G363" s="268"/>
      <c r="H363" s="268"/>
      <c r="I363" s="268"/>
      <c r="J363" s="268"/>
      <c r="K363" s="268"/>
      <c r="L363" s="268"/>
      <c r="M363" s="268"/>
      <c r="N363" s="268"/>
      <c r="O363" s="268"/>
      <c r="P363" s="6"/>
    </row>
    <row r="364" spans="1:16" ht="62.25" customHeight="1">
      <c r="A364" s="268" t="s">
        <v>92</v>
      </c>
      <c r="B364" s="268"/>
      <c r="C364" s="268"/>
      <c r="D364" s="268"/>
      <c r="E364" s="268"/>
      <c r="F364" s="268"/>
      <c r="G364" s="268"/>
      <c r="H364" s="268"/>
      <c r="I364" s="268"/>
      <c r="J364" s="268"/>
      <c r="K364" s="268"/>
      <c r="L364" s="268"/>
      <c r="M364" s="268"/>
      <c r="N364" s="268"/>
      <c r="O364" s="268"/>
      <c r="P364" s="6"/>
    </row>
    <row r="365" spans="1:16">
      <c r="A365" s="247" t="s">
        <v>93</v>
      </c>
      <c r="B365" s="247"/>
      <c r="C365" s="247"/>
      <c r="D365" s="247"/>
      <c r="E365" s="247"/>
      <c r="F365" s="247"/>
      <c r="G365" s="247"/>
      <c r="H365" s="247"/>
      <c r="I365" s="247"/>
      <c r="J365" s="247"/>
      <c r="K365" s="247"/>
      <c r="L365" s="247"/>
      <c r="M365" s="247"/>
      <c r="N365" s="247"/>
      <c r="O365" s="247"/>
      <c r="P365" s="6"/>
    </row>
    <row r="366" spans="1:1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 ht="17.25" customHeight="1">
      <c r="A368" s="6" t="s">
        <v>319</v>
      </c>
      <c r="B368" s="6"/>
      <c r="C368" s="6"/>
      <c r="D368" s="6"/>
      <c r="E368" s="6"/>
      <c r="F368" s="6"/>
      <c r="G368" s="6"/>
      <c r="H368" s="6"/>
      <c r="I368" s="6"/>
      <c r="J368" s="6"/>
      <c r="K368" s="6" t="s">
        <v>320</v>
      </c>
      <c r="L368" s="6"/>
      <c r="M368" s="6"/>
      <c r="N368" s="6"/>
      <c r="O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475" spans="10:12">
      <c r="J475" s="213"/>
      <c r="K475" s="237" t="s">
        <v>361</v>
      </c>
      <c r="L475" s="237"/>
    </row>
    <row r="476" spans="10:12" ht="37.5">
      <c r="J476" s="214"/>
      <c r="K476" s="212" t="s">
        <v>22</v>
      </c>
      <c r="L476" s="212" t="s">
        <v>23</v>
      </c>
    </row>
    <row r="483" spans="10:15">
      <c r="J483" s="213"/>
      <c r="K483" s="237" t="s">
        <v>361</v>
      </c>
      <c r="L483" s="237"/>
      <c r="M483" s="213"/>
      <c r="N483" s="237" t="s">
        <v>361</v>
      </c>
      <c r="O483" s="237"/>
    </row>
    <row r="484" spans="10:15" ht="37.5">
      <c r="J484" s="214"/>
      <c r="K484" s="212" t="s">
        <v>22</v>
      </c>
      <c r="L484" s="212" t="s">
        <v>23</v>
      </c>
      <c r="M484" s="214"/>
      <c r="N484" s="212" t="s">
        <v>22</v>
      </c>
      <c r="O484" s="212" t="s">
        <v>23</v>
      </c>
    </row>
  </sheetData>
  <mergeCells count="570">
    <mergeCell ref="K475:L475"/>
    <mergeCell ref="K483:L483"/>
    <mergeCell ref="N483:O483"/>
    <mergeCell ref="K279:L279"/>
    <mergeCell ref="K290:L290"/>
    <mergeCell ref="N290:O290"/>
    <mergeCell ref="A5:O5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N12:O12"/>
    <mergeCell ref="L13:M13"/>
    <mergeCell ref="N13:O13"/>
    <mergeCell ref="L14:M14"/>
    <mergeCell ref="N14:O14"/>
    <mergeCell ref="A18:O18"/>
    <mergeCell ref="A19:O19"/>
    <mergeCell ref="L15:M15"/>
    <mergeCell ref="N15:O15"/>
    <mergeCell ref="N22:O22"/>
    <mergeCell ref="A23:J23"/>
    <mergeCell ref="K23:M23"/>
    <mergeCell ref="N23:O23"/>
    <mergeCell ref="A24:J24"/>
    <mergeCell ref="K24:M24"/>
    <mergeCell ref="N24:O24"/>
    <mergeCell ref="K25:M25"/>
    <mergeCell ref="N25:O25"/>
    <mergeCell ref="A26:J26"/>
    <mergeCell ref="K26:M26"/>
    <mergeCell ref="N26:O26"/>
    <mergeCell ref="A27:J27"/>
    <mergeCell ref="K27:M27"/>
    <mergeCell ref="N27:O27"/>
    <mergeCell ref="A28:J28"/>
    <mergeCell ref="K28:M28"/>
    <mergeCell ref="N28:O28"/>
    <mergeCell ref="K29:M29"/>
    <mergeCell ref="N29:O29"/>
    <mergeCell ref="K30:M30"/>
    <mergeCell ref="N30:O30"/>
    <mergeCell ref="A31:J31"/>
    <mergeCell ref="A32:J32"/>
    <mergeCell ref="A33:J33"/>
    <mergeCell ref="A34:O34"/>
    <mergeCell ref="A35:L35"/>
    <mergeCell ref="M35:M37"/>
    <mergeCell ref="N35:N37"/>
    <mergeCell ref="A36:L36"/>
    <mergeCell ref="A38:L38"/>
    <mergeCell ref="A39:J39"/>
    <mergeCell ref="A40:A42"/>
    <mergeCell ref="B40:D41"/>
    <mergeCell ref="E40:F41"/>
    <mergeCell ref="G40:L40"/>
    <mergeCell ref="G46:J46"/>
    <mergeCell ref="M40:O40"/>
    <mergeCell ref="P40:Q40"/>
    <mergeCell ref="G41:J42"/>
    <mergeCell ref="M41:M42"/>
    <mergeCell ref="N41:N42"/>
    <mergeCell ref="O41:O42"/>
    <mergeCell ref="P41:P42"/>
    <mergeCell ref="Q41:Q42"/>
    <mergeCell ref="K41:L41"/>
    <mergeCell ref="G43:J43"/>
    <mergeCell ref="A44:A47"/>
    <mergeCell ref="B44:B47"/>
    <mergeCell ref="C44:C47"/>
    <mergeCell ref="D44:D47"/>
    <mergeCell ref="E44:E47"/>
    <mergeCell ref="F44:F47"/>
    <mergeCell ref="G44:J44"/>
    <mergeCell ref="G45:J45"/>
    <mergeCell ref="P50:Q50"/>
    <mergeCell ref="G51:G52"/>
    <mergeCell ref="H51:I51"/>
    <mergeCell ref="P51:P52"/>
    <mergeCell ref="G47:J47"/>
    <mergeCell ref="A48:O48"/>
    <mergeCell ref="A49:J49"/>
    <mergeCell ref="A50:A52"/>
    <mergeCell ref="G50:I50"/>
    <mergeCell ref="J50:L50"/>
    <mergeCell ref="Q51:Q52"/>
    <mergeCell ref="M50:O50"/>
    <mergeCell ref="K51:L51"/>
    <mergeCell ref="N51:O51"/>
    <mergeCell ref="A63:O63"/>
    <mergeCell ref="A64:O64"/>
    <mergeCell ref="A65:K65"/>
    <mergeCell ref="E66:K66"/>
    <mergeCell ref="E67:K67"/>
    <mergeCell ref="E68:K68"/>
    <mergeCell ref="A69:F69"/>
    <mergeCell ref="A70:K70"/>
    <mergeCell ref="A71:K71"/>
    <mergeCell ref="A72:K72"/>
    <mergeCell ref="A73:I73"/>
    <mergeCell ref="A75:D75"/>
    <mergeCell ref="E75:G75"/>
    <mergeCell ref="H75:L75"/>
    <mergeCell ref="A76:D76"/>
    <mergeCell ref="E76:G76"/>
    <mergeCell ref="H76:L76"/>
    <mergeCell ref="M81:M83"/>
    <mergeCell ref="N81:N83"/>
    <mergeCell ref="A82:L82"/>
    <mergeCell ref="A77:D77"/>
    <mergeCell ref="E77:G77"/>
    <mergeCell ref="H77:L77"/>
    <mergeCell ref="A78:D78"/>
    <mergeCell ref="E78:G78"/>
    <mergeCell ref="H78:L78"/>
    <mergeCell ref="A86:A88"/>
    <mergeCell ref="B86:D87"/>
    <mergeCell ref="E86:F87"/>
    <mergeCell ref="G86:L86"/>
    <mergeCell ref="A79:D79"/>
    <mergeCell ref="E79:G79"/>
    <mergeCell ref="H79:L79"/>
    <mergeCell ref="A81:L81"/>
    <mergeCell ref="A84:L84"/>
    <mergeCell ref="A85:J85"/>
    <mergeCell ref="M86:O86"/>
    <mergeCell ref="P86:Q86"/>
    <mergeCell ref="G87:J88"/>
    <mergeCell ref="K87:L87"/>
    <mergeCell ref="P87:P88"/>
    <mergeCell ref="Q87:Q88"/>
    <mergeCell ref="N87:N88"/>
    <mergeCell ref="O87:O88"/>
    <mergeCell ref="M87:M88"/>
    <mergeCell ref="G89:J89"/>
    <mergeCell ref="A90:A93"/>
    <mergeCell ref="B90:B93"/>
    <mergeCell ref="C90:C93"/>
    <mergeCell ref="D90:D93"/>
    <mergeCell ref="E90:E93"/>
    <mergeCell ref="F90:F93"/>
    <mergeCell ref="G90:J90"/>
    <mergeCell ref="G91:J91"/>
    <mergeCell ref="G92:J92"/>
    <mergeCell ref="G93:J93"/>
    <mergeCell ref="A94:O94"/>
    <mergeCell ref="A95:J95"/>
    <mergeCell ref="A96:A98"/>
    <mergeCell ref="G96:I96"/>
    <mergeCell ref="J96:L96"/>
    <mergeCell ref="M96:O96"/>
    <mergeCell ref="F97:F98"/>
    <mergeCell ref="P96:Q96"/>
    <mergeCell ref="G97:G98"/>
    <mergeCell ref="H97:I97"/>
    <mergeCell ref="P97:P98"/>
    <mergeCell ref="Q97:Q98"/>
    <mergeCell ref="K97:L97"/>
    <mergeCell ref="N97:O97"/>
    <mergeCell ref="A109:O109"/>
    <mergeCell ref="A110:O110"/>
    <mergeCell ref="A111:K111"/>
    <mergeCell ref="E112:K112"/>
    <mergeCell ref="E113:K113"/>
    <mergeCell ref="B97:B98"/>
    <mergeCell ref="C97:C98"/>
    <mergeCell ref="D97:D98"/>
    <mergeCell ref="E97:E98"/>
    <mergeCell ref="E114:K114"/>
    <mergeCell ref="A115:F115"/>
    <mergeCell ref="A116:K116"/>
    <mergeCell ref="A117:K117"/>
    <mergeCell ref="A118:K118"/>
    <mergeCell ref="A119:I119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6:L126"/>
    <mergeCell ref="M126:M128"/>
    <mergeCell ref="N126:N128"/>
    <mergeCell ref="A127:L127"/>
    <mergeCell ref="H125:L125"/>
    <mergeCell ref="A129:L129"/>
    <mergeCell ref="A130:J130"/>
    <mergeCell ref="A131:A133"/>
    <mergeCell ref="B131:D132"/>
    <mergeCell ref="E131:F132"/>
    <mergeCell ref="G131:K131"/>
    <mergeCell ref="L131:N131"/>
    <mergeCell ref="O131:P131"/>
    <mergeCell ref="G132:I133"/>
    <mergeCell ref="J132:K132"/>
    <mergeCell ref="L132:L133"/>
    <mergeCell ref="M132:M133"/>
    <mergeCell ref="N132:N133"/>
    <mergeCell ref="O132:O133"/>
    <mergeCell ref="P132:P133"/>
    <mergeCell ref="G134:I134"/>
    <mergeCell ref="A135:A138"/>
    <mergeCell ref="B135:B138"/>
    <mergeCell ref="C135:C138"/>
    <mergeCell ref="D135:D138"/>
    <mergeCell ref="E135:E138"/>
    <mergeCell ref="F135:F138"/>
    <mergeCell ref="G135:I135"/>
    <mergeCell ref="G136:I136"/>
    <mergeCell ref="G137:I137"/>
    <mergeCell ref="G138:I138"/>
    <mergeCell ref="A139:O139"/>
    <mergeCell ref="A140:J140"/>
    <mergeCell ref="A141:A143"/>
    <mergeCell ref="G141:I141"/>
    <mergeCell ref="J141:L141"/>
    <mergeCell ref="M141:O141"/>
    <mergeCell ref="B141:D141"/>
    <mergeCell ref="E141:F141"/>
    <mergeCell ref="F142:F143"/>
    <mergeCell ref="K142:L142"/>
    <mergeCell ref="N142:O142"/>
    <mergeCell ref="P141:Q141"/>
    <mergeCell ref="G142:G143"/>
    <mergeCell ref="H142:I142"/>
    <mergeCell ref="P142:P143"/>
    <mergeCell ref="Q142:Q143"/>
    <mergeCell ref="A155:O155"/>
    <mergeCell ref="A156:O156"/>
    <mergeCell ref="A157:K157"/>
    <mergeCell ref="E158:K158"/>
    <mergeCell ref="E159:K159"/>
    <mergeCell ref="B142:B143"/>
    <mergeCell ref="C142:C143"/>
    <mergeCell ref="D142:D143"/>
    <mergeCell ref="E142:E143"/>
    <mergeCell ref="E160:K160"/>
    <mergeCell ref="A161:F161"/>
    <mergeCell ref="A162:K162"/>
    <mergeCell ref="A163:K163"/>
    <mergeCell ref="A164:K164"/>
    <mergeCell ref="A165:I165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3:L173"/>
    <mergeCell ref="M173:M175"/>
    <mergeCell ref="N173:N175"/>
    <mergeCell ref="A174:L174"/>
    <mergeCell ref="A176:L176"/>
    <mergeCell ref="A177:J177"/>
    <mergeCell ref="A178:A180"/>
    <mergeCell ref="B178:D179"/>
    <mergeCell ref="E178:F179"/>
    <mergeCell ref="G178:I178"/>
    <mergeCell ref="J178:L178"/>
    <mergeCell ref="M178:N178"/>
    <mergeCell ref="G179:G180"/>
    <mergeCell ref="H179:I179"/>
    <mergeCell ref="J179:J180"/>
    <mergeCell ref="K179:K180"/>
    <mergeCell ref="L179:L180"/>
    <mergeCell ref="M179:M180"/>
    <mergeCell ref="N179:N180"/>
    <mergeCell ref="A184:O184"/>
    <mergeCell ref="A185:J185"/>
    <mergeCell ref="A186:A188"/>
    <mergeCell ref="B186:D187"/>
    <mergeCell ref="E186:F187"/>
    <mergeCell ref="G186:I186"/>
    <mergeCell ref="J186:L186"/>
    <mergeCell ref="M186:O186"/>
    <mergeCell ref="P186:Q186"/>
    <mergeCell ref="G187:G188"/>
    <mergeCell ref="H187:I187"/>
    <mergeCell ref="J187:J188"/>
    <mergeCell ref="K187:K188"/>
    <mergeCell ref="L187:L188"/>
    <mergeCell ref="M187:M188"/>
    <mergeCell ref="N187:N188"/>
    <mergeCell ref="O187:O188"/>
    <mergeCell ref="P187:P188"/>
    <mergeCell ref="Q187:Q188"/>
    <mergeCell ref="A196:O196"/>
    <mergeCell ref="A197:O197"/>
    <mergeCell ref="A198:K198"/>
    <mergeCell ref="E199:K199"/>
    <mergeCell ref="E200:K200"/>
    <mergeCell ref="E201:K201"/>
    <mergeCell ref="A202:F202"/>
    <mergeCell ref="A203:K203"/>
    <mergeCell ref="A204:K204"/>
    <mergeCell ref="A205:K205"/>
    <mergeCell ref="A206:I206"/>
    <mergeCell ref="B207:D207"/>
    <mergeCell ref="E207:I207"/>
    <mergeCell ref="B208:D208"/>
    <mergeCell ref="E208:I208"/>
    <mergeCell ref="A209:A210"/>
    <mergeCell ref="B209:D209"/>
    <mergeCell ref="E209:I209"/>
    <mergeCell ref="B210:D210"/>
    <mergeCell ref="E210:I210"/>
    <mergeCell ref="A211:A212"/>
    <mergeCell ref="B211:D211"/>
    <mergeCell ref="E211:I211"/>
    <mergeCell ref="B212:D212"/>
    <mergeCell ref="E212:I212"/>
    <mergeCell ref="A214:L214"/>
    <mergeCell ref="M214:M216"/>
    <mergeCell ref="N214:N216"/>
    <mergeCell ref="A215:L215"/>
    <mergeCell ref="A216:L216"/>
    <mergeCell ref="A217:L217"/>
    <mergeCell ref="A218:J218"/>
    <mergeCell ref="A219:A221"/>
    <mergeCell ref="B219:D220"/>
    <mergeCell ref="E219:F220"/>
    <mergeCell ref="G219:I219"/>
    <mergeCell ref="J219:L219"/>
    <mergeCell ref="M219:N219"/>
    <mergeCell ref="G220:G221"/>
    <mergeCell ref="H220:I220"/>
    <mergeCell ref="J220:J221"/>
    <mergeCell ref="K220:K221"/>
    <mergeCell ref="L220:L221"/>
    <mergeCell ref="M220:M221"/>
    <mergeCell ref="N220:N221"/>
    <mergeCell ref="A225:O225"/>
    <mergeCell ref="A226:J226"/>
    <mergeCell ref="A227:A229"/>
    <mergeCell ref="B227:D228"/>
    <mergeCell ref="E227:F228"/>
    <mergeCell ref="G227:I227"/>
    <mergeCell ref="J227:L227"/>
    <mergeCell ref="M227:O227"/>
    <mergeCell ref="P227:Q227"/>
    <mergeCell ref="G228:G229"/>
    <mergeCell ref="H228:I228"/>
    <mergeCell ref="J228:J229"/>
    <mergeCell ref="K228:K229"/>
    <mergeCell ref="L228:L229"/>
    <mergeCell ref="M228:M229"/>
    <mergeCell ref="N228:N229"/>
    <mergeCell ref="O228:O229"/>
    <mergeCell ref="P228:P229"/>
    <mergeCell ref="Q228:Q229"/>
    <mergeCell ref="A253:O253"/>
    <mergeCell ref="A255:K255"/>
    <mergeCell ref="E256:K256"/>
    <mergeCell ref="E257:K257"/>
    <mergeCell ref="E258:K258"/>
    <mergeCell ref="E259:K259"/>
    <mergeCell ref="A260:F260"/>
    <mergeCell ref="A261:K261"/>
    <mergeCell ref="A262:K262"/>
    <mergeCell ref="A263:K263"/>
    <mergeCell ref="A264:I264"/>
    <mergeCell ref="B265:D265"/>
    <mergeCell ref="E265:I265"/>
    <mergeCell ref="B266:D266"/>
    <mergeCell ref="E266:I266"/>
    <mergeCell ref="A267:A268"/>
    <mergeCell ref="B267:D267"/>
    <mergeCell ref="E267:I267"/>
    <mergeCell ref="B268:D268"/>
    <mergeCell ref="E268:I268"/>
    <mergeCell ref="A269:A270"/>
    <mergeCell ref="B269:D269"/>
    <mergeCell ref="E269:I269"/>
    <mergeCell ref="B270:D270"/>
    <mergeCell ref="E270:I270"/>
    <mergeCell ref="A272:L272"/>
    <mergeCell ref="A273:L273"/>
    <mergeCell ref="M273:M275"/>
    <mergeCell ref="N273:N275"/>
    <mergeCell ref="A275:L275"/>
    <mergeCell ref="G278:I278"/>
    <mergeCell ref="A278:A280"/>
    <mergeCell ref="B278:D279"/>
    <mergeCell ref="E278:F279"/>
    <mergeCell ref="A276:J276"/>
    <mergeCell ref="A277:J277"/>
    <mergeCell ref="J278:L278"/>
    <mergeCell ref="M278:N278"/>
    <mergeCell ref="G279:G280"/>
    <mergeCell ref="H279:I279"/>
    <mergeCell ref="M279:M280"/>
    <mergeCell ref="N279:N280"/>
    <mergeCell ref="A287:J287"/>
    <mergeCell ref="A289:A291"/>
    <mergeCell ref="B289:D290"/>
    <mergeCell ref="E289:F290"/>
    <mergeCell ref="G289:I289"/>
    <mergeCell ref="J289:L289"/>
    <mergeCell ref="A282:A284"/>
    <mergeCell ref="M289:O289"/>
    <mergeCell ref="P289:Q289"/>
    <mergeCell ref="G290:G291"/>
    <mergeCell ref="H290:I290"/>
    <mergeCell ref="P290:P291"/>
    <mergeCell ref="Q290:Q291"/>
    <mergeCell ref="B282:B284"/>
    <mergeCell ref="C282:C284"/>
    <mergeCell ref="D282:D284"/>
    <mergeCell ref="E282:E284"/>
    <mergeCell ref="F282:F284"/>
    <mergeCell ref="A318:O318"/>
    <mergeCell ref="A320:L320"/>
    <mergeCell ref="M320:M322"/>
    <mergeCell ref="N320:N322"/>
    <mergeCell ref="A321:L321"/>
    <mergeCell ref="A323:L323"/>
    <mergeCell ref="A324:J324"/>
    <mergeCell ref="A325:A327"/>
    <mergeCell ref="B325:D325"/>
    <mergeCell ref="E325:F325"/>
    <mergeCell ref="G325:I325"/>
    <mergeCell ref="J325:L325"/>
    <mergeCell ref="L326:L327"/>
    <mergeCell ref="M325:N325"/>
    <mergeCell ref="B326:B327"/>
    <mergeCell ref="C326:C327"/>
    <mergeCell ref="D326:D327"/>
    <mergeCell ref="E326:E327"/>
    <mergeCell ref="F326:F327"/>
    <mergeCell ref="G326:G327"/>
    <mergeCell ref="H326:I326"/>
    <mergeCell ref="J326:J327"/>
    <mergeCell ref="K326:K327"/>
    <mergeCell ref="M326:M327"/>
    <mergeCell ref="N326:N327"/>
    <mergeCell ref="A329:A330"/>
    <mergeCell ref="B329:B330"/>
    <mergeCell ref="C329:C330"/>
    <mergeCell ref="D329:D330"/>
    <mergeCell ref="E329:E330"/>
    <mergeCell ref="F329:F330"/>
    <mergeCell ref="A332:J332"/>
    <mergeCell ref="A333:A335"/>
    <mergeCell ref="B333:D333"/>
    <mergeCell ref="E333:F333"/>
    <mergeCell ref="G333:I333"/>
    <mergeCell ref="J333:L333"/>
    <mergeCell ref="K334:K335"/>
    <mergeCell ref="L334:L335"/>
    <mergeCell ref="M333:O333"/>
    <mergeCell ref="P333:Q333"/>
    <mergeCell ref="B334:B335"/>
    <mergeCell ref="C334:C335"/>
    <mergeCell ref="D334:D335"/>
    <mergeCell ref="E334:E335"/>
    <mergeCell ref="F334:F335"/>
    <mergeCell ref="G334:G335"/>
    <mergeCell ref="H334:I334"/>
    <mergeCell ref="J334:J335"/>
    <mergeCell ref="M334:M335"/>
    <mergeCell ref="N334:N335"/>
    <mergeCell ref="O334:O335"/>
    <mergeCell ref="P334:P335"/>
    <mergeCell ref="Q334:Q335"/>
    <mergeCell ref="A337:A338"/>
    <mergeCell ref="B337:B338"/>
    <mergeCell ref="C337:C338"/>
    <mergeCell ref="D337:D338"/>
    <mergeCell ref="E337:E338"/>
    <mergeCell ref="A350:O350"/>
    <mergeCell ref="A351:O351"/>
    <mergeCell ref="F337:F338"/>
    <mergeCell ref="A341:O341"/>
    <mergeCell ref="A342:O342"/>
    <mergeCell ref="A343:L343"/>
    <mergeCell ref="A344:L344"/>
    <mergeCell ref="A345:L345"/>
    <mergeCell ref="A359:O359"/>
    <mergeCell ref="A360:O360"/>
    <mergeCell ref="A346:L346"/>
    <mergeCell ref="A347:L347"/>
    <mergeCell ref="A348:L348"/>
    <mergeCell ref="A349:L349"/>
    <mergeCell ref="A352:O352"/>
    <mergeCell ref="A364:O364"/>
    <mergeCell ref="B356:D356"/>
    <mergeCell ref="E356:L356"/>
    <mergeCell ref="B357:D357"/>
    <mergeCell ref="E357:L357"/>
    <mergeCell ref="B358:D358"/>
    <mergeCell ref="E358:L358"/>
    <mergeCell ref="A361:O361"/>
    <mergeCell ref="A362:O362"/>
    <mergeCell ref="A365:O365"/>
    <mergeCell ref="A74:D74"/>
    <mergeCell ref="E74:G74"/>
    <mergeCell ref="H74:L74"/>
    <mergeCell ref="A125:D125"/>
    <mergeCell ref="E125:G125"/>
    <mergeCell ref="B96:D96"/>
    <mergeCell ref="E96:F96"/>
    <mergeCell ref="B50:D50"/>
    <mergeCell ref="E50:F50"/>
    <mergeCell ref="B51:B52"/>
    <mergeCell ref="C51:C52"/>
    <mergeCell ref="D51:D52"/>
    <mergeCell ref="E51:E52"/>
    <mergeCell ref="F51:F52"/>
    <mergeCell ref="A353:O353"/>
    <mergeCell ref="B354:D354"/>
    <mergeCell ref="E354:L354"/>
    <mergeCell ref="B355:D355"/>
    <mergeCell ref="E355:L355"/>
    <mergeCell ref="A363:O363"/>
    <mergeCell ref="A166:D166"/>
    <mergeCell ref="E166:G166"/>
    <mergeCell ref="H166:L166"/>
    <mergeCell ref="A302:O302"/>
    <mergeCell ref="A303:K303"/>
    <mergeCell ref="E304:K304"/>
    <mergeCell ref="E305:K305"/>
    <mergeCell ref="E306:K306"/>
    <mergeCell ref="A307:F307"/>
    <mergeCell ref="A308:K308"/>
    <mergeCell ref="A309:K309"/>
    <mergeCell ref="A310:K310"/>
    <mergeCell ref="A311:I311"/>
    <mergeCell ref="A312:D312"/>
    <mergeCell ref="E312:G312"/>
    <mergeCell ref="H312:L312"/>
    <mergeCell ref="A313:D313"/>
    <mergeCell ref="E313:G313"/>
    <mergeCell ref="H313:L313"/>
    <mergeCell ref="A314:D314"/>
    <mergeCell ref="E314:G314"/>
    <mergeCell ref="H314:L314"/>
    <mergeCell ref="A315:D315"/>
    <mergeCell ref="E315:G315"/>
    <mergeCell ref="H315:L315"/>
    <mergeCell ref="A316:D316"/>
    <mergeCell ref="E316:G316"/>
    <mergeCell ref="H316:L316"/>
    <mergeCell ref="A317:D317"/>
    <mergeCell ref="E317:G317"/>
    <mergeCell ref="H317:L317"/>
  </mergeCells>
  <hyperlinks>
    <hyperlink ref="M333" location="sub_777" display="sub_777"/>
    <hyperlink ref="P333" location="sub_666" display="sub_666"/>
    <hyperlink ref="M141" location="sub_777" display="sub_777"/>
    <hyperlink ref="P141" location="sub_666" display="sub_666"/>
    <hyperlink ref="M96" location="sub_777" display="sub_777"/>
    <hyperlink ref="P96" location="sub_666" display="sub_666"/>
    <hyperlink ref="M50" location="sub_777" display="sub_777"/>
    <hyperlink ref="P50" location="sub_666" display="sub_666"/>
  </hyperlinks>
  <pageMargins left="0.31496062992125984" right="0.31496062992125984" top="0.35433070866141736" bottom="0.35433070866141736" header="0.31496062992125984" footer="0.31496062992125984"/>
  <pageSetup paperSize="9" scale="39" fitToHeight="0" orientation="landscape" r:id="rId1"/>
  <rowBreaks count="4" manualBreakCount="4">
    <brk id="33" max="16" man="1"/>
    <brk id="68" max="16" man="1"/>
    <brk id="95" max="16" man="1"/>
    <brk id="323" max="1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/>
  <dimension ref="A3:AE469"/>
  <sheetViews>
    <sheetView view="pageBreakPreview" topLeftCell="A318" zoomScale="80" zoomScaleSheetLayoutView="80" workbookViewId="0">
      <selection activeCell="G335" sqref="G335:G336"/>
    </sheetView>
  </sheetViews>
  <sheetFormatPr defaultRowHeight="18.75"/>
  <cols>
    <col min="1" max="1" width="38.2851562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0.7109375" style="3" customWidth="1"/>
    <col min="7" max="7" width="38.28515625" style="3" customWidth="1"/>
    <col min="8" max="8" width="13.4257812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372</v>
      </c>
    </row>
    <row r="4" spans="1:16">
      <c r="L4" s="3" t="s">
        <v>363</v>
      </c>
    </row>
    <row r="5" spans="1:16" ht="35.25" customHeight="1">
      <c r="A5" s="314" t="s">
        <v>356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359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357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358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331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364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45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45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124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234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 hidden="1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hidden="1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 ht="18.75" hidden="1" customHeight="1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 ht="18.75" hidden="1" customHeight="1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 hidden="1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 hidden="1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hidden="1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hidden="1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360</v>
      </c>
      <c r="K41" s="237" t="s">
        <v>361</v>
      </c>
      <c r="L41" s="237" t="s">
        <v>362</v>
      </c>
      <c r="M41" s="237" t="s">
        <v>171</v>
      </c>
      <c r="N41" s="237" t="s">
        <v>172</v>
      </c>
      <c r="O41" s="6"/>
      <c r="P41" s="6"/>
    </row>
    <row r="42" spans="1:16" ht="75" hidden="1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 hidden="1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hidden="1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 hidden="1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 hidden="1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41.75" hidden="1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hidden="1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8" hidden="1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8" ht="94.5" hidden="1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207</v>
      </c>
      <c r="Q50" s="240"/>
    </row>
    <row r="51" spans="1:18" ht="55.5" hidden="1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360</v>
      </c>
      <c r="K51" s="237" t="s">
        <v>361</v>
      </c>
      <c r="L51" s="237" t="s">
        <v>362</v>
      </c>
      <c r="M51" s="237" t="s">
        <v>360</v>
      </c>
      <c r="N51" s="237" t="s">
        <v>361</v>
      </c>
      <c r="O51" s="237" t="s">
        <v>362</v>
      </c>
      <c r="P51" s="237" t="s">
        <v>171</v>
      </c>
      <c r="Q51" s="237" t="s">
        <v>172</v>
      </c>
    </row>
    <row r="52" spans="1:18" ht="75" hidden="1" customHeight="1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8" hidden="1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idden="1">
      <c r="A54" s="228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/>
      <c r="K54" s="10">
        <f t="shared" ref="K54:K59" si="0">J54</f>
        <v>0</v>
      </c>
      <c r="L54" s="10">
        <f t="shared" ref="L54:L59" si="1">J54</f>
        <v>0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0</v>
      </c>
    </row>
    <row r="55" spans="1:18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 hidden="1">
      <c r="A56" s="43" t="s">
        <v>237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  <c r="R56" s="3" t="s">
        <v>387</v>
      </c>
    </row>
    <row r="57" spans="1:18" ht="105" hidden="1" customHeight="1">
      <c r="A57" s="113" t="s">
        <v>391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/>
      <c r="K57" s="10">
        <f t="shared" si="0"/>
        <v>0</v>
      </c>
      <c r="L57" s="10">
        <f t="shared" si="1"/>
        <v>0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388</v>
      </c>
    </row>
    <row r="58" spans="1:18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131.25" hidden="1" customHeight="1">
      <c r="A59" s="113" t="s">
        <v>219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385</v>
      </c>
    </row>
    <row r="60" spans="1:18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hidden="1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0</v>
      </c>
      <c r="K62" s="10">
        <f>SUM(K54:K61)</f>
        <v>0</v>
      </c>
      <c r="L62" s="10">
        <f>SUM(L54:L61)</f>
        <v>0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0</v>
      </c>
    </row>
    <row r="63" spans="1:18" hidden="1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8" hidden="1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 hidden="1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 hidden="1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 hidden="1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 hidden="1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 hidden="1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 hidden="1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103.5" hidden="1" customHeight="1">
      <c r="A71" s="287" t="s">
        <v>380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hidden="1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 hidden="1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 hidden="1">
      <c r="A74" s="237">
        <v>1</v>
      </c>
      <c r="B74" s="237"/>
      <c r="C74" s="237"/>
      <c r="D74" s="237"/>
      <c r="E74" s="238">
        <v>2</v>
      </c>
      <c r="F74" s="239"/>
      <c r="G74" s="240"/>
      <c r="H74" s="241">
        <v>3</v>
      </c>
      <c r="I74" s="241"/>
      <c r="J74" s="241"/>
      <c r="K74" s="241"/>
      <c r="L74" s="241"/>
    </row>
    <row r="75" spans="1:16" ht="57.75" hidden="1" customHeight="1">
      <c r="A75" s="242" t="s">
        <v>291</v>
      </c>
      <c r="B75" s="243"/>
      <c r="C75" s="243"/>
      <c r="D75" s="244"/>
      <c r="E75" s="238" t="s">
        <v>50</v>
      </c>
      <c r="F75" s="239"/>
      <c r="G75" s="240"/>
      <c r="H75" s="238" t="s">
        <v>51</v>
      </c>
      <c r="I75" s="239"/>
      <c r="J75" s="239"/>
      <c r="K75" s="239"/>
      <c r="L75" s="240"/>
    </row>
    <row r="76" spans="1:16" ht="63.75" hidden="1" customHeight="1">
      <c r="A76" s="242" t="s">
        <v>291</v>
      </c>
      <c r="B76" s="243"/>
      <c r="C76" s="243"/>
      <c r="D76" s="244"/>
      <c r="E76" s="238" t="s">
        <v>52</v>
      </c>
      <c r="F76" s="239"/>
      <c r="G76" s="240"/>
      <c r="H76" s="238" t="s">
        <v>53</v>
      </c>
      <c r="I76" s="239"/>
      <c r="J76" s="239"/>
      <c r="K76" s="239"/>
      <c r="L76" s="240"/>
    </row>
    <row r="77" spans="1:16" ht="57.75" hidden="1" customHeight="1">
      <c r="A77" s="242" t="s">
        <v>291</v>
      </c>
      <c r="B77" s="243"/>
      <c r="C77" s="243"/>
      <c r="D77" s="244"/>
      <c r="E77" s="238" t="s">
        <v>56</v>
      </c>
      <c r="F77" s="239"/>
      <c r="G77" s="240"/>
      <c r="H77" s="238" t="s">
        <v>51</v>
      </c>
      <c r="I77" s="239"/>
      <c r="J77" s="239"/>
      <c r="K77" s="239"/>
      <c r="L77" s="240"/>
    </row>
    <row r="78" spans="1:16" ht="45" hidden="1" customHeight="1">
      <c r="A78" s="242" t="s">
        <v>279</v>
      </c>
      <c r="B78" s="243"/>
      <c r="C78" s="243"/>
      <c r="D78" s="244"/>
      <c r="E78" s="238" t="s">
        <v>54</v>
      </c>
      <c r="F78" s="239"/>
      <c r="G78" s="240"/>
      <c r="H78" s="262" t="s">
        <v>173</v>
      </c>
      <c r="I78" s="263"/>
      <c r="J78" s="263"/>
      <c r="K78" s="263"/>
      <c r="L78" s="264"/>
    </row>
    <row r="79" spans="1:16" hidden="1">
      <c r="A79" s="9"/>
      <c r="B79" s="9"/>
      <c r="C79" s="9"/>
      <c r="D79" s="9"/>
      <c r="E79" s="9"/>
      <c r="F79" s="9"/>
      <c r="G79" s="9"/>
      <c r="H79" s="9"/>
      <c r="I79" s="9"/>
      <c r="J79" s="6"/>
      <c r="K79" s="6"/>
      <c r="L79" s="6"/>
      <c r="M79" s="6"/>
      <c r="N79" s="6"/>
      <c r="O79" s="6"/>
      <c r="P79" s="6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6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96.7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360</v>
      </c>
      <c r="K87" s="237" t="s">
        <v>361</v>
      </c>
      <c r="L87" s="237" t="s">
        <v>362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41.75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207</v>
      </c>
      <c r="Q96" s="240"/>
    </row>
    <row r="97" spans="1:18" ht="126.7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360</v>
      </c>
      <c r="K97" s="237" t="s">
        <v>361</v>
      </c>
      <c r="L97" s="237" t="s">
        <v>362</v>
      </c>
      <c r="M97" s="237" t="s">
        <v>360</v>
      </c>
      <c r="N97" s="237" t="s">
        <v>361</v>
      </c>
      <c r="O97" s="237" t="s">
        <v>362</v>
      </c>
      <c r="P97" s="237" t="s">
        <v>171</v>
      </c>
      <c r="Q97" s="237" t="s">
        <v>172</v>
      </c>
    </row>
    <row r="98" spans="1:18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idden="1">
      <c r="A100" s="113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/>
      <c r="K100" s="10">
        <f t="shared" ref="K100:K106" si="3">J100</f>
        <v>0</v>
      </c>
      <c r="L100" s="10">
        <f t="shared" ref="L100:L106" si="4">J100</f>
        <v>0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0</v>
      </c>
    </row>
    <row r="101" spans="1:18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>
      <c r="A102" s="228" t="s">
        <v>191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0" t="s">
        <v>21</v>
      </c>
      <c r="G102" s="10" t="s">
        <v>31</v>
      </c>
      <c r="H102" s="10" t="s">
        <v>32</v>
      </c>
      <c r="I102" s="15" t="s">
        <v>126</v>
      </c>
      <c r="J102" s="10">
        <v>142</v>
      </c>
      <c r="K102" s="10">
        <f t="shared" si="3"/>
        <v>142</v>
      </c>
      <c r="L102" s="10">
        <f t="shared" si="4"/>
        <v>142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14</v>
      </c>
      <c r="R102" s="3" t="s">
        <v>387</v>
      </c>
    </row>
    <row r="103" spans="1:18" ht="93.75" hidden="1">
      <c r="A103" s="113" t="s">
        <v>191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83.25" customHeight="1">
      <c r="A104" s="113" t="s">
        <v>392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2</v>
      </c>
      <c r="K104" s="10">
        <f t="shared" si="3"/>
        <v>2</v>
      </c>
      <c r="L104" s="10">
        <f t="shared" si="4"/>
        <v>2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  <c r="R104" s="3" t="s">
        <v>386</v>
      </c>
    </row>
    <row r="105" spans="1:18" ht="84.75" hidden="1" customHeight="1">
      <c r="A105" s="113" t="s">
        <v>238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385</v>
      </c>
    </row>
    <row r="106" spans="1:18">
      <c r="A106" s="113" t="s">
        <v>393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>
        <v>131</v>
      </c>
      <c r="K106" s="10">
        <f t="shared" si="3"/>
        <v>131</v>
      </c>
      <c r="L106" s="10">
        <f t="shared" si="4"/>
        <v>131</v>
      </c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13</v>
      </c>
      <c r="R106" s="3" t="s">
        <v>389</v>
      </c>
    </row>
    <row r="107" spans="1:18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275</v>
      </c>
      <c r="K108" s="10">
        <f>SUM(K100:K107)</f>
        <v>275</v>
      </c>
      <c r="L108" s="10">
        <f>SUM(L100:L107)</f>
        <v>275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28</v>
      </c>
    </row>
    <row r="109" spans="1:18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8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8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3.25" customHeight="1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106.5" customHeight="1">
      <c r="A117" s="287" t="s">
        <v>380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 ht="18.75" customHeight="1">
      <c r="A121" s="238">
        <v>1</v>
      </c>
      <c r="B121" s="239"/>
      <c r="C121" s="239"/>
      <c r="D121" s="240"/>
      <c r="E121" s="238">
        <v>2</v>
      </c>
      <c r="F121" s="239"/>
      <c r="G121" s="240"/>
      <c r="H121" s="262">
        <v>3</v>
      </c>
      <c r="I121" s="263"/>
      <c r="J121" s="263"/>
      <c r="K121" s="263"/>
      <c r="L121" s="264"/>
    </row>
    <row r="122" spans="1:16" ht="57.75" customHeight="1">
      <c r="A122" s="242" t="s">
        <v>418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418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418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52.5" customHeight="1">
      <c r="A125" s="242" t="s">
        <v>419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>
      <c r="A126" s="9"/>
      <c r="B126" s="9"/>
      <c r="C126" s="9"/>
      <c r="D126" s="9"/>
      <c r="E126" s="9"/>
      <c r="F126" s="9"/>
      <c r="G126" s="9"/>
      <c r="H126" s="9"/>
      <c r="I126" s="9"/>
      <c r="J126" s="6"/>
      <c r="K126" s="6"/>
      <c r="L126" s="6"/>
      <c r="M126" s="6"/>
      <c r="N126" s="6"/>
      <c r="O126" s="6"/>
      <c r="P126" s="6"/>
    </row>
    <row r="127" spans="1:16" ht="42" customHeight="1">
      <c r="A127" s="277" t="s">
        <v>57</v>
      </c>
      <c r="B127" s="277"/>
      <c r="C127" s="277"/>
      <c r="D127" s="277"/>
      <c r="E127" s="277"/>
      <c r="F127" s="277"/>
      <c r="G127" s="277"/>
      <c r="H127" s="277"/>
      <c r="I127" s="277"/>
      <c r="J127" s="277"/>
      <c r="K127" s="277"/>
      <c r="L127" s="277"/>
      <c r="M127" s="260" t="s">
        <v>185</v>
      </c>
      <c r="N127" s="241" t="s">
        <v>180</v>
      </c>
      <c r="O127" s="6"/>
      <c r="P127" s="6"/>
    </row>
    <row r="128" spans="1:16">
      <c r="A128" s="265" t="s">
        <v>104</v>
      </c>
      <c r="B128" s="265"/>
      <c r="C128" s="265"/>
      <c r="D128" s="265"/>
      <c r="E128" s="265"/>
      <c r="F128" s="265"/>
      <c r="G128" s="265"/>
      <c r="H128" s="265"/>
      <c r="I128" s="265"/>
      <c r="J128" s="265"/>
      <c r="K128" s="265"/>
      <c r="L128" s="265"/>
      <c r="M128" s="261"/>
      <c r="N128" s="241"/>
      <c r="O128" s="6"/>
      <c r="P128" s="6"/>
    </row>
    <row r="129" spans="1:17">
      <c r="A129" s="6" t="s">
        <v>8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261"/>
      <c r="N129" s="241"/>
      <c r="O129" s="6"/>
      <c r="P129" s="6"/>
    </row>
    <row r="130" spans="1:17">
      <c r="A130" s="265" t="s">
        <v>9</v>
      </c>
      <c r="B130" s="265"/>
      <c r="C130" s="265"/>
      <c r="D130" s="265"/>
      <c r="E130" s="265"/>
      <c r="F130" s="265"/>
      <c r="G130" s="265"/>
      <c r="H130" s="265"/>
      <c r="I130" s="265"/>
      <c r="J130" s="265"/>
      <c r="K130" s="265"/>
      <c r="L130" s="265"/>
      <c r="M130" s="6"/>
      <c r="N130" s="9"/>
      <c r="O130" s="6"/>
      <c r="P130" s="6"/>
    </row>
    <row r="131" spans="1:17">
      <c r="A131" s="345" t="s">
        <v>119</v>
      </c>
      <c r="B131" s="345"/>
      <c r="C131" s="345"/>
      <c r="D131" s="345"/>
      <c r="E131" s="345"/>
      <c r="F131" s="345"/>
      <c r="G131" s="345"/>
      <c r="H131" s="345"/>
      <c r="I131" s="345"/>
      <c r="J131" s="345"/>
      <c r="K131" s="6"/>
      <c r="L131" s="6"/>
      <c r="M131" s="6"/>
      <c r="N131" s="9"/>
      <c r="O131" s="6"/>
      <c r="P131" s="6"/>
    </row>
    <row r="132" spans="1:17" ht="90.75" customHeight="1">
      <c r="A132" s="237" t="s">
        <v>10</v>
      </c>
      <c r="B132" s="237" t="s">
        <v>11</v>
      </c>
      <c r="C132" s="237"/>
      <c r="D132" s="237"/>
      <c r="E132" s="237" t="s">
        <v>12</v>
      </c>
      <c r="F132" s="237"/>
      <c r="G132" s="237" t="s">
        <v>13</v>
      </c>
      <c r="H132" s="237"/>
      <c r="I132" s="237"/>
      <c r="J132" s="237" t="s">
        <v>14</v>
      </c>
      <c r="K132" s="237"/>
      <c r="L132" s="237"/>
      <c r="M132" s="238" t="s">
        <v>170</v>
      </c>
      <c r="N132" s="240"/>
      <c r="O132" s="6"/>
      <c r="P132" s="6"/>
    </row>
    <row r="133" spans="1:17" ht="59.25" customHeight="1">
      <c r="A133" s="248"/>
      <c r="B133" s="237"/>
      <c r="C133" s="237"/>
      <c r="D133" s="237"/>
      <c r="E133" s="237"/>
      <c r="F133" s="237"/>
      <c r="G133" s="237" t="s">
        <v>15</v>
      </c>
      <c r="H133" s="237" t="s">
        <v>16</v>
      </c>
      <c r="I133" s="237"/>
      <c r="J133" s="237" t="s">
        <v>321</v>
      </c>
      <c r="K133" s="237" t="s">
        <v>322</v>
      </c>
      <c r="L133" s="237" t="s">
        <v>323</v>
      </c>
      <c r="M133" s="237" t="s">
        <v>171</v>
      </c>
      <c r="N133" s="237" t="s">
        <v>172</v>
      </c>
      <c r="O133" s="6"/>
      <c r="P133" s="6"/>
    </row>
    <row r="134" spans="1:17" ht="75">
      <c r="A134" s="248"/>
      <c r="B134" s="10" t="s">
        <v>17</v>
      </c>
      <c r="C134" s="10" t="s">
        <v>18</v>
      </c>
      <c r="D134" s="10" t="s">
        <v>111</v>
      </c>
      <c r="E134" s="10" t="s">
        <v>20</v>
      </c>
      <c r="F134" s="10" t="s">
        <v>21</v>
      </c>
      <c r="G134" s="248"/>
      <c r="H134" s="10" t="s">
        <v>22</v>
      </c>
      <c r="I134" s="10" t="s">
        <v>23</v>
      </c>
      <c r="J134" s="237"/>
      <c r="K134" s="237"/>
      <c r="L134" s="248"/>
      <c r="M134" s="237"/>
      <c r="N134" s="237"/>
      <c r="O134" s="6"/>
      <c r="P134" s="6"/>
    </row>
    <row r="135" spans="1:17">
      <c r="A135" s="10">
        <v>1</v>
      </c>
      <c r="B135" s="10">
        <v>2</v>
      </c>
      <c r="C135" s="10">
        <v>3</v>
      </c>
      <c r="D135" s="10">
        <v>4</v>
      </c>
      <c r="E135" s="10">
        <v>5</v>
      </c>
      <c r="F135" s="10">
        <v>6</v>
      </c>
      <c r="G135" s="10">
        <v>7</v>
      </c>
      <c r="H135" s="10">
        <v>8</v>
      </c>
      <c r="I135" s="10">
        <v>9</v>
      </c>
      <c r="J135" s="10">
        <v>10</v>
      </c>
      <c r="K135" s="10">
        <v>11</v>
      </c>
      <c r="L135" s="10">
        <v>12</v>
      </c>
      <c r="M135" s="12">
        <v>13</v>
      </c>
      <c r="N135" s="12">
        <v>14</v>
      </c>
      <c r="O135" s="6"/>
      <c r="P135" s="6"/>
    </row>
    <row r="136" spans="1:17" ht="78.75" customHeight="1">
      <c r="A136" s="294" t="s">
        <v>125</v>
      </c>
      <c r="B136" s="294" t="s">
        <v>125</v>
      </c>
      <c r="C136" s="294" t="s">
        <v>125</v>
      </c>
      <c r="D136" s="294" t="s">
        <v>125</v>
      </c>
      <c r="E136" s="294" t="s">
        <v>125</v>
      </c>
      <c r="F136" s="297" t="s">
        <v>21</v>
      </c>
      <c r="G136" s="11" t="s">
        <v>121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47.25">
      <c r="A137" s="296"/>
      <c r="B137" s="296"/>
      <c r="C137" s="296"/>
      <c r="D137" s="296"/>
      <c r="E137" s="296"/>
      <c r="F137" s="298"/>
      <c r="G137" s="11" t="s">
        <v>122</v>
      </c>
      <c r="H137" s="10" t="s">
        <v>113</v>
      </c>
      <c r="I137" s="10">
        <v>744</v>
      </c>
      <c r="J137" s="10">
        <v>100</v>
      </c>
      <c r="K137" s="10">
        <v>100</v>
      </c>
      <c r="L137" s="10">
        <v>100</v>
      </c>
      <c r="M137" s="12">
        <v>10</v>
      </c>
      <c r="N137" s="42">
        <v>10</v>
      </c>
      <c r="O137" s="6"/>
      <c r="P137" s="6"/>
    </row>
    <row r="138" spans="1:17" ht="78.75">
      <c r="A138" s="296"/>
      <c r="B138" s="296"/>
      <c r="C138" s="296"/>
      <c r="D138" s="296"/>
      <c r="E138" s="296"/>
      <c r="F138" s="298"/>
      <c r="G138" s="11" t="s">
        <v>114</v>
      </c>
      <c r="H138" s="10" t="s">
        <v>113</v>
      </c>
      <c r="I138" s="10">
        <v>744</v>
      </c>
      <c r="J138" s="10">
        <v>95</v>
      </c>
      <c r="K138" s="10">
        <v>95</v>
      </c>
      <c r="L138" s="10">
        <v>95</v>
      </c>
      <c r="M138" s="12">
        <v>10</v>
      </c>
      <c r="N138" s="42">
        <v>10</v>
      </c>
      <c r="O138" s="6"/>
      <c r="P138" s="6"/>
    </row>
    <row r="139" spans="1:17" ht="141.75">
      <c r="A139" s="295"/>
      <c r="B139" s="295"/>
      <c r="C139" s="295"/>
      <c r="D139" s="295"/>
      <c r="E139" s="295"/>
      <c r="F139" s="299"/>
      <c r="G139" s="11" t="s">
        <v>123</v>
      </c>
      <c r="H139" s="10" t="s">
        <v>113</v>
      </c>
      <c r="I139" s="10">
        <v>744</v>
      </c>
      <c r="J139" s="10">
        <v>100</v>
      </c>
      <c r="K139" s="10">
        <v>100</v>
      </c>
      <c r="L139" s="10">
        <v>100</v>
      </c>
      <c r="M139" s="12">
        <v>10</v>
      </c>
      <c r="N139" s="42">
        <v>10</v>
      </c>
      <c r="O139" s="6"/>
      <c r="P139" s="6"/>
    </row>
    <row r="140" spans="1:17">
      <c r="A140" s="345" t="s">
        <v>120</v>
      </c>
      <c r="B140" s="345"/>
      <c r="C140" s="345"/>
      <c r="D140" s="345"/>
      <c r="E140" s="345"/>
      <c r="F140" s="345"/>
      <c r="G140" s="345"/>
      <c r="H140" s="345"/>
      <c r="I140" s="345"/>
      <c r="J140" s="34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207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360</v>
      </c>
      <c r="K142" s="237" t="s">
        <v>361</v>
      </c>
      <c r="L142" s="237" t="s">
        <v>362</v>
      </c>
      <c r="M142" s="237" t="s">
        <v>360</v>
      </c>
      <c r="N142" s="237" t="s">
        <v>361</v>
      </c>
      <c r="O142" s="237" t="s">
        <v>362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idden="1">
      <c r="A145" s="229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/>
      <c r="K145" s="10">
        <f t="shared" ref="K145:K151" si="6">J145</f>
        <v>0</v>
      </c>
      <c r="L145" s="10">
        <f t="shared" ref="L145:L151" si="7">J145</f>
        <v>0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0</v>
      </c>
    </row>
    <row r="146" spans="1:18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93.75" hidden="1">
      <c r="A148" s="44" t="s">
        <v>192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93.75" hidden="1">
      <c r="A149" s="229" t="s">
        <v>241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43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386</v>
      </c>
    </row>
    <row r="150" spans="1:18" ht="75" hidden="1">
      <c r="A150" s="229" t="s">
        <v>242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385</v>
      </c>
    </row>
    <row r="151" spans="1:18">
      <c r="A151" s="229" t="s">
        <v>193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>
        <v>56</v>
      </c>
      <c r="K151" s="10">
        <f t="shared" si="6"/>
        <v>56</v>
      </c>
      <c r="L151" s="10">
        <f t="shared" si="7"/>
        <v>56</v>
      </c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6</v>
      </c>
      <c r="R151" s="3" t="s">
        <v>390</v>
      </c>
    </row>
    <row r="152" spans="1:18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56</v>
      </c>
      <c r="K153" s="10">
        <f>SUM(K145:K152)</f>
        <v>56</v>
      </c>
      <c r="L153" s="10">
        <f>SUM(L145:L152)</f>
        <v>56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6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331</v>
      </c>
      <c r="K154" s="10">
        <f>K62+K108+K153</f>
        <v>331</v>
      </c>
      <c r="L154" s="10">
        <f>L62+L108+L153</f>
        <v>331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33</v>
      </c>
    </row>
    <row r="155" spans="1:18">
      <c r="A155" s="362"/>
      <c r="B155" s="362"/>
      <c r="C155" s="362"/>
      <c r="D155" s="362"/>
      <c r="E155" s="362"/>
      <c r="F155" s="362"/>
      <c r="G155" s="362"/>
      <c r="H155" s="362"/>
      <c r="I155" s="362"/>
      <c r="J155" s="362"/>
      <c r="K155" s="362"/>
      <c r="L155" s="362"/>
      <c r="M155" s="362"/>
      <c r="N155" s="362"/>
      <c r="O155" s="362"/>
      <c r="P155" s="6"/>
    </row>
    <row r="156" spans="1:18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8">
      <c r="A157" s="238" t="s">
        <v>36</v>
      </c>
      <c r="B157" s="239"/>
      <c r="C157" s="239"/>
      <c r="D157" s="239"/>
      <c r="E157" s="239"/>
      <c r="F157" s="239"/>
      <c r="G157" s="239"/>
      <c r="H157" s="239"/>
      <c r="I157" s="239"/>
      <c r="J157" s="239"/>
      <c r="K157" s="240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38" t="s">
        <v>22</v>
      </c>
      <c r="F158" s="239"/>
      <c r="G158" s="239"/>
      <c r="H158" s="239"/>
      <c r="I158" s="239"/>
      <c r="J158" s="239"/>
      <c r="K158" s="240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38">
        <v>5</v>
      </c>
      <c r="F159" s="239"/>
      <c r="G159" s="239"/>
      <c r="H159" s="239"/>
      <c r="I159" s="239"/>
      <c r="J159" s="239"/>
      <c r="K159" s="240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38" t="s">
        <v>21</v>
      </c>
      <c r="F160" s="239"/>
      <c r="G160" s="239"/>
      <c r="H160" s="239"/>
      <c r="I160" s="239"/>
      <c r="J160" s="239"/>
      <c r="K160" s="240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 ht="18.75" customHeight="1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99" customHeight="1">
      <c r="A163" s="287" t="s">
        <v>380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 ht="18.75" customHeight="1">
      <c r="A167" s="238">
        <v>1</v>
      </c>
      <c r="B167" s="239"/>
      <c r="C167" s="239"/>
      <c r="D167" s="240"/>
      <c r="E167" s="238">
        <v>2</v>
      </c>
      <c r="F167" s="239"/>
      <c r="G167" s="240"/>
      <c r="H167" s="262">
        <v>3</v>
      </c>
      <c r="I167" s="263"/>
      <c r="J167" s="263"/>
      <c r="K167" s="263"/>
      <c r="L167" s="264"/>
    </row>
    <row r="168" spans="1:16" ht="57.75" customHeight="1">
      <c r="A168" s="242" t="s">
        <v>418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customHeight="1">
      <c r="A169" s="242" t="s">
        <v>418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418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57.75" customHeight="1">
      <c r="A171" s="242" t="s">
        <v>419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13.5" customHeight="1">
      <c r="A172" s="9"/>
      <c r="B172" s="9"/>
      <c r="C172" s="9"/>
      <c r="D172" s="9"/>
      <c r="E172" s="9"/>
      <c r="F172" s="9"/>
      <c r="G172" s="9"/>
      <c r="H172" s="9"/>
      <c r="I172" s="9"/>
      <c r="J172" s="6"/>
      <c r="K172" s="6"/>
      <c r="L172" s="6"/>
      <c r="M172" s="6"/>
      <c r="N172" s="6"/>
      <c r="O172" s="6"/>
      <c r="P172" s="6"/>
    </row>
    <row r="173" spans="1:16" ht="42" hidden="1" customHeight="1">
      <c r="A173" s="277" t="s">
        <v>94</v>
      </c>
      <c r="B173" s="277"/>
      <c r="C173" s="277"/>
      <c r="D173" s="277"/>
      <c r="E173" s="277"/>
      <c r="F173" s="277"/>
      <c r="G173" s="277"/>
      <c r="H173" s="277"/>
      <c r="I173" s="277"/>
      <c r="J173" s="277"/>
      <c r="K173" s="277"/>
      <c r="L173" s="277"/>
      <c r="M173" s="260" t="s">
        <v>185</v>
      </c>
      <c r="N173" s="241" t="s">
        <v>194</v>
      </c>
      <c r="O173" s="6"/>
      <c r="P173" s="6"/>
    </row>
    <row r="174" spans="1:16" ht="18.75" hidden="1" customHeight="1">
      <c r="A174" s="265" t="s">
        <v>7</v>
      </c>
      <c r="B174" s="265"/>
      <c r="C174" s="265"/>
      <c r="D174" s="265"/>
      <c r="E174" s="265"/>
      <c r="F174" s="265"/>
      <c r="G174" s="265"/>
      <c r="H174" s="265"/>
      <c r="I174" s="265"/>
      <c r="J174" s="265"/>
      <c r="K174" s="265"/>
      <c r="L174" s="265"/>
      <c r="M174" s="261"/>
      <c r="N174" s="241"/>
      <c r="O174" s="6"/>
      <c r="P174" s="6"/>
    </row>
    <row r="175" spans="1:16" ht="18.75" hidden="1" customHeight="1">
      <c r="A175" s="6" t="s">
        <v>8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261"/>
      <c r="N175" s="241"/>
      <c r="O175" s="6"/>
      <c r="P175" s="6"/>
    </row>
    <row r="176" spans="1:16" ht="18.75" hidden="1" customHeight="1">
      <c r="A176" s="265" t="s">
        <v>9</v>
      </c>
      <c r="B176" s="265"/>
      <c r="C176" s="265"/>
      <c r="D176" s="265"/>
      <c r="E176" s="265"/>
      <c r="F176" s="265"/>
      <c r="G176" s="265"/>
      <c r="H176" s="265"/>
      <c r="I176" s="265"/>
      <c r="J176" s="265"/>
      <c r="K176" s="265"/>
      <c r="L176" s="265"/>
      <c r="M176" s="6"/>
      <c r="N176" s="9"/>
      <c r="O176" s="6"/>
      <c r="P176" s="6"/>
    </row>
    <row r="177" spans="1:17" ht="18.75" hidden="1" customHeight="1">
      <c r="A177" s="345" t="s">
        <v>119</v>
      </c>
      <c r="B177" s="345"/>
      <c r="C177" s="345"/>
      <c r="D177" s="345"/>
      <c r="E177" s="345"/>
      <c r="F177" s="345"/>
      <c r="G177" s="345"/>
      <c r="H177" s="345"/>
      <c r="I177" s="345"/>
      <c r="J177" s="345"/>
      <c r="K177" s="6"/>
      <c r="L177" s="6"/>
      <c r="M177" s="6"/>
      <c r="N177" s="9"/>
      <c r="O177" s="6"/>
      <c r="P177" s="6"/>
    </row>
    <row r="178" spans="1:17" ht="36.75" hidden="1" customHeight="1">
      <c r="A178" s="237" t="s">
        <v>10</v>
      </c>
      <c r="B178" s="237" t="s">
        <v>11</v>
      </c>
      <c r="C178" s="237"/>
      <c r="D178" s="237"/>
      <c r="E178" s="237" t="s">
        <v>12</v>
      </c>
      <c r="F178" s="237"/>
      <c r="G178" s="237" t="s">
        <v>13</v>
      </c>
      <c r="H178" s="237"/>
      <c r="I178" s="237"/>
      <c r="J178" s="237" t="s">
        <v>14</v>
      </c>
      <c r="K178" s="237"/>
      <c r="L178" s="237"/>
      <c r="M178" s="238" t="s">
        <v>170</v>
      </c>
      <c r="N178" s="240"/>
      <c r="O178" s="6"/>
      <c r="P178" s="6"/>
    </row>
    <row r="179" spans="1:17" ht="59.25" hidden="1" customHeight="1">
      <c r="A179" s="248"/>
      <c r="B179" s="237"/>
      <c r="C179" s="237"/>
      <c r="D179" s="237"/>
      <c r="E179" s="237"/>
      <c r="F179" s="237"/>
      <c r="G179" s="237" t="s">
        <v>15</v>
      </c>
      <c r="H179" s="237" t="s">
        <v>16</v>
      </c>
      <c r="I179" s="237"/>
      <c r="J179" s="237" t="s">
        <v>216</v>
      </c>
      <c r="K179" s="237" t="s">
        <v>217</v>
      </c>
      <c r="L179" s="237" t="s">
        <v>218</v>
      </c>
      <c r="M179" s="241" t="s">
        <v>171</v>
      </c>
      <c r="N179" s="237" t="s">
        <v>172</v>
      </c>
      <c r="O179" s="6"/>
      <c r="P179" s="6"/>
    </row>
    <row r="180" spans="1:17" ht="75" hidden="1" customHeight="1">
      <c r="A180" s="248"/>
      <c r="B180" s="10" t="s">
        <v>17</v>
      </c>
      <c r="C180" s="10" t="s">
        <v>18</v>
      </c>
      <c r="D180" s="10" t="s">
        <v>19</v>
      </c>
      <c r="E180" s="10" t="s">
        <v>20</v>
      </c>
      <c r="F180" s="10" t="s">
        <v>21</v>
      </c>
      <c r="G180" s="248"/>
      <c r="H180" s="10" t="s">
        <v>22</v>
      </c>
      <c r="I180" s="10" t="s">
        <v>23</v>
      </c>
      <c r="J180" s="237"/>
      <c r="K180" s="237"/>
      <c r="L180" s="248"/>
      <c r="M180" s="241"/>
      <c r="N180" s="237"/>
      <c r="O180" s="6"/>
      <c r="P180" s="6"/>
    </row>
    <row r="181" spans="1:17" hidden="1">
      <c r="A181" s="10">
        <v>1</v>
      </c>
      <c r="B181" s="10">
        <v>2</v>
      </c>
      <c r="C181" s="10">
        <v>3</v>
      </c>
      <c r="D181" s="10">
        <v>4</v>
      </c>
      <c r="E181" s="10">
        <v>5</v>
      </c>
      <c r="F181" s="10">
        <v>6</v>
      </c>
      <c r="G181" s="10">
        <v>7</v>
      </c>
      <c r="H181" s="10">
        <v>8</v>
      </c>
      <c r="I181" s="10">
        <v>9</v>
      </c>
      <c r="J181" s="10">
        <v>10</v>
      </c>
      <c r="K181" s="10">
        <v>11</v>
      </c>
      <c r="L181" s="10">
        <v>12</v>
      </c>
      <c r="M181" s="12">
        <v>13</v>
      </c>
      <c r="N181" s="12">
        <v>14</v>
      </c>
      <c r="O181" s="6"/>
      <c r="P181" s="6"/>
    </row>
    <row r="182" spans="1:17" hidden="1">
      <c r="A182" s="14"/>
      <c r="B182" s="12"/>
      <c r="C182" s="12"/>
      <c r="D182" s="10"/>
      <c r="E182" s="17"/>
      <c r="F182" s="17"/>
      <c r="G182" s="13"/>
      <c r="H182" s="13"/>
      <c r="I182" s="13"/>
      <c r="J182" s="13"/>
      <c r="K182" s="13">
        <v>95</v>
      </c>
      <c r="L182" s="13">
        <v>95</v>
      </c>
      <c r="M182" s="12">
        <v>10</v>
      </c>
      <c r="N182" s="42">
        <v>10</v>
      </c>
      <c r="O182" s="6"/>
      <c r="P182" s="6"/>
    </row>
    <row r="183" spans="1:17" hidden="1">
      <c r="A183" s="26"/>
      <c r="B183" s="9"/>
      <c r="C183" s="9"/>
      <c r="D183" s="27"/>
      <c r="E183" s="21"/>
      <c r="F183" s="21"/>
      <c r="G183" s="22"/>
      <c r="H183" s="22"/>
      <c r="I183" s="22"/>
      <c r="J183" s="22"/>
      <c r="K183" s="22">
        <v>100</v>
      </c>
      <c r="L183" s="22">
        <v>100</v>
      </c>
      <c r="M183" s="12">
        <v>10</v>
      </c>
      <c r="N183" s="42">
        <v>10</v>
      </c>
      <c r="O183" s="6"/>
      <c r="P183" s="6"/>
    </row>
    <row r="184" spans="1:17" ht="18.75" hidden="1" customHeight="1">
      <c r="A184" s="272"/>
      <c r="B184" s="272"/>
      <c r="C184" s="272"/>
      <c r="D184" s="272"/>
      <c r="E184" s="272"/>
      <c r="F184" s="272"/>
      <c r="G184" s="272"/>
      <c r="H184" s="272"/>
      <c r="I184" s="272"/>
      <c r="J184" s="272"/>
      <c r="K184" s="272"/>
      <c r="L184" s="272"/>
      <c r="M184" s="272"/>
      <c r="N184" s="272"/>
      <c r="O184" s="272"/>
      <c r="P184" s="6"/>
    </row>
    <row r="185" spans="1:17" ht="18.75" hidden="1" customHeight="1">
      <c r="A185" s="345" t="s">
        <v>190</v>
      </c>
      <c r="B185" s="345"/>
      <c r="C185" s="345"/>
      <c r="D185" s="345"/>
      <c r="E185" s="345"/>
      <c r="F185" s="345"/>
      <c r="G185" s="345"/>
      <c r="H185" s="345"/>
      <c r="I185" s="345"/>
      <c r="J185" s="345"/>
      <c r="K185" s="6"/>
      <c r="L185" s="6"/>
      <c r="M185" s="6"/>
      <c r="N185" s="6"/>
      <c r="O185" s="6"/>
      <c r="P185" s="6"/>
    </row>
    <row r="186" spans="1:17" ht="42" hidden="1" customHeight="1">
      <c r="A186" s="237" t="s">
        <v>10</v>
      </c>
      <c r="B186" s="237" t="s">
        <v>11</v>
      </c>
      <c r="C186" s="237"/>
      <c r="D186" s="237"/>
      <c r="E186" s="237" t="s">
        <v>12</v>
      </c>
      <c r="F186" s="237"/>
      <c r="G186" s="237" t="s">
        <v>24</v>
      </c>
      <c r="H186" s="237"/>
      <c r="I186" s="237"/>
      <c r="J186" s="237" t="s">
        <v>25</v>
      </c>
      <c r="K186" s="237"/>
      <c r="L186" s="237"/>
      <c r="M186" s="237" t="s">
        <v>26</v>
      </c>
      <c r="N186" s="237"/>
      <c r="O186" s="237"/>
      <c r="P186" s="238" t="s">
        <v>170</v>
      </c>
      <c r="Q186" s="240"/>
    </row>
    <row r="187" spans="1:17" ht="55.5" hidden="1" customHeight="1">
      <c r="A187" s="248"/>
      <c r="B187" s="237"/>
      <c r="C187" s="237"/>
      <c r="D187" s="237"/>
      <c r="E187" s="237"/>
      <c r="F187" s="237"/>
      <c r="G187" s="237" t="s">
        <v>27</v>
      </c>
      <c r="H187" s="237" t="s">
        <v>16</v>
      </c>
      <c r="I187" s="237"/>
      <c r="J187" s="237" t="s">
        <v>216</v>
      </c>
      <c r="K187" s="237" t="s">
        <v>217</v>
      </c>
      <c r="L187" s="237" t="s">
        <v>218</v>
      </c>
      <c r="M187" s="237" t="s">
        <v>216</v>
      </c>
      <c r="N187" s="237" t="s">
        <v>217</v>
      </c>
      <c r="O187" s="237" t="s">
        <v>218</v>
      </c>
      <c r="P187" s="241" t="s">
        <v>171</v>
      </c>
      <c r="Q187" s="237" t="s">
        <v>172</v>
      </c>
    </row>
    <row r="188" spans="1:17" ht="75" hidden="1" customHeight="1">
      <c r="A188" s="248"/>
      <c r="B188" s="10" t="s">
        <v>17</v>
      </c>
      <c r="C188" s="10" t="s">
        <v>18</v>
      </c>
      <c r="D188" s="10" t="s">
        <v>19</v>
      </c>
      <c r="E188" s="10" t="s">
        <v>20</v>
      </c>
      <c r="F188" s="10" t="s">
        <v>162</v>
      </c>
      <c r="G188" s="248"/>
      <c r="H188" s="10" t="s">
        <v>28</v>
      </c>
      <c r="I188" s="10" t="s">
        <v>23</v>
      </c>
      <c r="J188" s="237"/>
      <c r="K188" s="237"/>
      <c r="L188" s="248"/>
      <c r="M188" s="237"/>
      <c r="N188" s="237"/>
      <c r="O188" s="248"/>
      <c r="P188" s="241"/>
      <c r="Q188" s="237"/>
    </row>
    <row r="189" spans="1:17" ht="56.25" hidden="1">
      <c r="A189" s="10" t="s">
        <v>239</v>
      </c>
      <c r="B189" s="10" t="s">
        <v>381</v>
      </c>
      <c r="C189" s="10" t="s">
        <v>29</v>
      </c>
      <c r="D189" s="10" t="s">
        <v>132</v>
      </c>
      <c r="E189" s="10" t="s">
        <v>98</v>
      </c>
      <c r="F189" s="10" t="s">
        <v>66</v>
      </c>
      <c r="G189" s="10">
        <v>7</v>
      </c>
      <c r="H189" s="10">
        <v>8</v>
      </c>
      <c r="I189" s="10">
        <v>9</v>
      </c>
      <c r="J189" s="10">
        <v>10</v>
      </c>
      <c r="K189" s="10">
        <v>11</v>
      </c>
      <c r="L189" s="10">
        <v>12</v>
      </c>
      <c r="M189" s="10">
        <v>13</v>
      </c>
      <c r="N189" s="10">
        <v>14</v>
      </c>
      <c r="O189" s="10">
        <v>15</v>
      </c>
      <c r="P189" s="35">
        <v>16</v>
      </c>
      <c r="Q189" s="35">
        <v>17</v>
      </c>
    </row>
    <row r="190" spans="1:17" ht="75" hidden="1">
      <c r="A190" s="122" t="s">
        <v>382</v>
      </c>
      <c r="B190" s="45" t="s">
        <v>97</v>
      </c>
      <c r="C190" s="1" t="s">
        <v>383</v>
      </c>
      <c r="D190" s="1" t="s">
        <v>132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>
        <v>10</v>
      </c>
      <c r="Q190" s="42">
        <f>J190*0.1</f>
        <v>0</v>
      </c>
    </row>
    <row r="191" spans="1:17" ht="56.25" hidden="1">
      <c r="A191" s="122" t="s">
        <v>240</v>
      </c>
      <c r="B191" s="10" t="s">
        <v>381</v>
      </c>
      <c r="C191" s="1" t="s">
        <v>29</v>
      </c>
      <c r="D191" s="10" t="s">
        <v>133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5</v>
      </c>
      <c r="Q191" s="42">
        <f t="shared" ref="Q191:Q194" si="9">J191*0.05</f>
        <v>0</v>
      </c>
    </row>
    <row r="192" spans="1:17" ht="75" hidden="1">
      <c r="A192" s="115" t="s">
        <v>384</v>
      </c>
      <c r="B192" s="224" t="s">
        <v>97</v>
      </c>
      <c r="C192" s="1" t="s">
        <v>383</v>
      </c>
      <c r="D192" s="224" t="s">
        <v>133</v>
      </c>
      <c r="E192" s="225" t="s">
        <v>98</v>
      </c>
      <c r="F192" s="224" t="s">
        <v>66</v>
      </c>
      <c r="G192" s="224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10</v>
      </c>
      <c r="Q192" s="42">
        <f>J192*0.1</f>
        <v>0</v>
      </c>
    </row>
    <row r="193" spans="1:17" ht="131.2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62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idden="1">
      <c r="A194" s="14"/>
      <c r="B194" s="12"/>
      <c r="C194" s="10"/>
      <c r="D194" s="10"/>
      <c r="E194" s="12"/>
      <c r="F194" s="12"/>
      <c r="G194" s="10"/>
      <c r="H194" s="10"/>
      <c r="I194" s="15"/>
      <c r="J194" s="10"/>
      <c r="K194" s="10"/>
      <c r="L194" s="10"/>
      <c r="M194" s="10"/>
      <c r="N194" s="10"/>
      <c r="O194" s="10"/>
      <c r="P194" s="6"/>
      <c r="Q194" s="42">
        <f t="shared" si="9"/>
        <v>0</v>
      </c>
    </row>
    <row r="195" spans="1:17" ht="23.25" hidden="1" customHeight="1">
      <c r="A195" s="14" t="s">
        <v>34</v>
      </c>
      <c r="B195" s="12"/>
      <c r="C195" s="10"/>
      <c r="D195" s="10"/>
      <c r="E195" s="12"/>
      <c r="F195" s="12"/>
      <c r="G195" s="10"/>
      <c r="H195" s="10"/>
      <c r="I195" s="15"/>
      <c r="J195" s="10">
        <f>SUM(J190:J194)</f>
        <v>0</v>
      </c>
      <c r="K195" s="10">
        <f>SUM(K190:K194)</f>
        <v>0</v>
      </c>
      <c r="L195" s="10">
        <f>SUM(L190:L194)</f>
        <v>0</v>
      </c>
      <c r="M195" s="10"/>
      <c r="N195" s="10"/>
      <c r="O195" s="10"/>
      <c r="P195" s="12">
        <v>10</v>
      </c>
      <c r="Q195" s="42">
        <f>J195*0.1</f>
        <v>0</v>
      </c>
    </row>
    <row r="196" spans="1:17" ht="18.75" hidden="1" customHeight="1">
      <c r="A196" s="362"/>
      <c r="B196" s="362"/>
      <c r="C196" s="362"/>
      <c r="D196" s="362"/>
      <c r="E196" s="362"/>
      <c r="F196" s="362"/>
      <c r="G196" s="362"/>
      <c r="H196" s="362"/>
      <c r="I196" s="362"/>
      <c r="J196" s="362"/>
      <c r="K196" s="362"/>
      <c r="L196" s="362"/>
      <c r="M196" s="362"/>
      <c r="N196" s="362"/>
      <c r="O196" s="362"/>
      <c r="P196" s="6"/>
    </row>
    <row r="197" spans="1:17" ht="18.75" hidden="1" customHeight="1">
      <c r="A197" s="265" t="s">
        <v>35</v>
      </c>
      <c r="B197" s="265"/>
      <c r="C197" s="265"/>
      <c r="D197" s="265"/>
      <c r="E197" s="265"/>
      <c r="F197" s="265"/>
      <c r="G197" s="265"/>
      <c r="H197" s="265"/>
      <c r="I197" s="265"/>
      <c r="J197" s="265"/>
      <c r="K197" s="265"/>
      <c r="L197" s="265"/>
      <c r="M197" s="265"/>
      <c r="N197" s="265"/>
      <c r="O197" s="265"/>
      <c r="P197" s="6"/>
    </row>
    <row r="198" spans="1:17" ht="18.75" hidden="1" customHeight="1">
      <c r="A198" s="238" t="s">
        <v>36</v>
      </c>
      <c r="B198" s="239"/>
      <c r="C198" s="239"/>
      <c r="D198" s="239"/>
      <c r="E198" s="239"/>
      <c r="F198" s="239"/>
      <c r="G198" s="239"/>
      <c r="H198" s="239"/>
      <c r="I198" s="239"/>
      <c r="J198" s="239"/>
      <c r="K198" s="240"/>
      <c r="L198" s="6"/>
      <c r="M198" s="6"/>
      <c r="N198" s="6"/>
      <c r="O198" s="6"/>
      <c r="P198" s="6"/>
    </row>
    <row r="199" spans="1:17" ht="18.75" hidden="1" customHeight="1">
      <c r="A199" s="10" t="s">
        <v>37</v>
      </c>
      <c r="B199" s="10" t="s">
        <v>38</v>
      </c>
      <c r="C199" s="10" t="s">
        <v>39</v>
      </c>
      <c r="D199" s="10" t="s">
        <v>40</v>
      </c>
      <c r="E199" s="238" t="s">
        <v>22</v>
      </c>
      <c r="F199" s="239"/>
      <c r="G199" s="239"/>
      <c r="H199" s="239"/>
      <c r="I199" s="239"/>
      <c r="J199" s="239"/>
      <c r="K199" s="240"/>
      <c r="L199" s="6"/>
      <c r="M199" s="6"/>
      <c r="N199" s="6"/>
      <c r="O199" s="6"/>
      <c r="P199" s="6"/>
    </row>
    <row r="200" spans="1:17" ht="18.75" hidden="1" customHeight="1">
      <c r="A200" s="10">
        <v>1</v>
      </c>
      <c r="B200" s="10">
        <v>2</v>
      </c>
      <c r="C200" s="10">
        <v>3</v>
      </c>
      <c r="D200" s="10">
        <v>4</v>
      </c>
      <c r="E200" s="238">
        <v>5</v>
      </c>
      <c r="F200" s="239"/>
      <c r="G200" s="239"/>
      <c r="H200" s="239"/>
      <c r="I200" s="239"/>
      <c r="J200" s="239"/>
      <c r="K200" s="240"/>
      <c r="L200" s="6"/>
      <c r="M200" s="6"/>
      <c r="N200" s="6"/>
      <c r="O200" s="6"/>
      <c r="P200" s="6"/>
    </row>
    <row r="201" spans="1:17" ht="18.75" hidden="1" customHeight="1">
      <c r="A201" s="10" t="s">
        <v>21</v>
      </c>
      <c r="B201" s="10" t="s">
        <v>21</v>
      </c>
      <c r="C201" s="10" t="s">
        <v>21</v>
      </c>
      <c r="D201" s="10" t="s">
        <v>21</v>
      </c>
      <c r="E201" s="238" t="s">
        <v>21</v>
      </c>
      <c r="F201" s="239"/>
      <c r="G201" s="239"/>
      <c r="H201" s="239"/>
      <c r="I201" s="239"/>
      <c r="J201" s="239"/>
      <c r="K201" s="240"/>
      <c r="L201" s="6"/>
      <c r="M201" s="6"/>
      <c r="N201" s="6"/>
      <c r="O201" s="6"/>
      <c r="P201" s="6"/>
    </row>
    <row r="202" spans="1:17" hidden="1">
      <c r="A202" s="265" t="s">
        <v>41</v>
      </c>
      <c r="B202" s="265"/>
      <c r="C202" s="265"/>
      <c r="D202" s="265"/>
      <c r="E202" s="265"/>
      <c r="F202" s="265"/>
      <c r="G202" s="6"/>
      <c r="H202" s="6"/>
      <c r="I202" s="6"/>
      <c r="J202" s="6"/>
      <c r="K202" s="6"/>
      <c r="L202" s="6"/>
      <c r="M202" s="6"/>
      <c r="N202" s="6"/>
      <c r="O202" s="6"/>
      <c r="P202" s="6"/>
    </row>
    <row r="203" spans="1:17" ht="18.75" hidden="1" customHeight="1">
      <c r="A203" s="286" t="s">
        <v>42</v>
      </c>
      <c r="B203" s="286"/>
      <c r="C203" s="286"/>
      <c r="D203" s="286"/>
      <c r="E203" s="286"/>
      <c r="F203" s="286"/>
      <c r="G203" s="286"/>
      <c r="H203" s="286"/>
      <c r="I203" s="286"/>
      <c r="J203" s="286"/>
      <c r="K203" s="286"/>
      <c r="L203" s="16"/>
      <c r="M203" s="16"/>
      <c r="N203" s="16"/>
      <c r="O203" s="16"/>
      <c r="P203" s="6"/>
    </row>
    <row r="204" spans="1:17" ht="40.5" hidden="1" customHeight="1">
      <c r="A204" s="287" t="s">
        <v>43</v>
      </c>
      <c r="B204" s="287"/>
      <c r="C204" s="287"/>
      <c r="D204" s="287"/>
      <c r="E204" s="287"/>
      <c r="F204" s="287"/>
      <c r="G204" s="287"/>
      <c r="H204" s="287"/>
      <c r="I204" s="287"/>
      <c r="J204" s="287"/>
      <c r="K204" s="287"/>
      <c r="L204" s="16"/>
      <c r="M204" s="16"/>
      <c r="N204" s="16"/>
      <c r="O204" s="16"/>
      <c r="P204" s="6"/>
    </row>
    <row r="205" spans="1:17" ht="16.5" hidden="1" customHeight="1">
      <c r="A205" s="288" t="s">
        <v>44</v>
      </c>
      <c r="B205" s="288"/>
      <c r="C205" s="288"/>
      <c r="D205" s="288"/>
      <c r="E205" s="288"/>
      <c r="F205" s="288"/>
      <c r="G205" s="288"/>
      <c r="H205" s="288"/>
      <c r="I205" s="288"/>
      <c r="J205" s="288"/>
      <c r="K205" s="288"/>
      <c r="L205" s="16"/>
      <c r="M205" s="16"/>
      <c r="N205" s="16"/>
      <c r="O205" s="16"/>
      <c r="P205" s="6"/>
    </row>
    <row r="206" spans="1:17" hidden="1">
      <c r="A206" s="265" t="s">
        <v>45</v>
      </c>
      <c r="B206" s="265"/>
      <c r="C206" s="265"/>
      <c r="D206" s="265"/>
      <c r="E206" s="265"/>
      <c r="F206" s="265"/>
      <c r="G206" s="265"/>
      <c r="H206" s="265"/>
      <c r="I206" s="265"/>
      <c r="J206" s="6"/>
      <c r="K206" s="6"/>
      <c r="L206" s="6"/>
      <c r="M206" s="6"/>
      <c r="N206" s="6"/>
      <c r="O206" s="6"/>
      <c r="P206" s="6"/>
    </row>
    <row r="207" spans="1:17" hidden="1">
      <c r="A207" s="10" t="s">
        <v>46</v>
      </c>
      <c r="B207" s="237" t="s">
        <v>47</v>
      </c>
      <c r="C207" s="266"/>
      <c r="D207" s="266"/>
      <c r="E207" s="241" t="s">
        <v>48</v>
      </c>
      <c r="F207" s="241"/>
      <c r="G207" s="241"/>
      <c r="H207" s="241"/>
      <c r="I207" s="241"/>
      <c r="J207" s="6"/>
      <c r="K207" s="6"/>
      <c r="L207" s="6"/>
      <c r="M207" s="6"/>
      <c r="N207" s="6"/>
      <c r="O207" s="6"/>
      <c r="P207" s="6"/>
    </row>
    <row r="208" spans="1:17" hidden="1">
      <c r="A208" s="10">
        <v>1</v>
      </c>
      <c r="B208" s="237">
        <v>2</v>
      </c>
      <c r="C208" s="266"/>
      <c r="D208" s="266"/>
      <c r="E208" s="241">
        <v>3</v>
      </c>
      <c r="F208" s="241"/>
      <c r="G208" s="241"/>
      <c r="H208" s="241"/>
      <c r="I208" s="241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37" t="s">
        <v>49</v>
      </c>
      <c r="B209" s="237" t="s">
        <v>50</v>
      </c>
      <c r="C209" s="266"/>
      <c r="D209" s="266"/>
      <c r="E209" s="237" t="s">
        <v>51</v>
      </c>
      <c r="F209" s="237"/>
      <c r="G209" s="237"/>
      <c r="H209" s="237"/>
      <c r="I209" s="237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237"/>
      <c r="B210" s="237" t="s">
        <v>52</v>
      </c>
      <c r="C210" s="241"/>
      <c r="D210" s="241"/>
      <c r="E210" s="237" t="s">
        <v>53</v>
      </c>
      <c r="F210" s="237"/>
      <c r="G210" s="237"/>
      <c r="H210" s="237"/>
      <c r="I210" s="237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276" t="s">
        <v>108</v>
      </c>
      <c r="B211" s="237" t="s">
        <v>54</v>
      </c>
      <c r="C211" s="266"/>
      <c r="D211" s="266"/>
      <c r="E211" s="241" t="s">
        <v>55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259"/>
      <c r="B212" s="237" t="s">
        <v>56</v>
      </c>
      <c r="C212" s="241"/>
      <c r="D212" s="241"/>
      <c r="E212" s="241" t="s">
        <v>51</v>
      </c>
      <c r="F212" s="241"/>
      <c r="G212" s="241"/>
      <c r="H212" s="241"/>
      <c r="I212" s="241"/>
      <c r="J212" s="6"/>
      <c r="K212" s="6"/>
      <c r="L212" s="6"/>
      <c r="M212" s="6"/>
      <c r="N212" s="6"/>
      <c r="O212" s="6"/>
      <c r="P212" s="6"/>
    </row>
    <row r="213" spans="1:16" hidden="1">
      <c r="A213" s="9"/>
      <c r="B213" s="9"/>
      <c r="C213" s="9"/>
      <c r="D213" s="9"/>
      <c r="E213" s="9"/>
      <c r="F213" s="9"/>
      <c r="G213" s="9"/>
      <c r="H213" s="9"/>
      <c r="I213" s="9"/>
      <c r="J213" s="6"/>
      <c r="K213" s="6"/>
      <c r="L213" s="6"/>
      <c r="M213" s="6"/>
      <c r="N213" s="6"/>
      <c r="O213" s="6"/>
      <c r="P213" s="6"/>
    </row>
    <row r="214" spans="1:16" ht="40.5" hidden="1" customHeight="1">
      <c r="A214" s="277" t="s">
        <v>95</v>
      </c>
      <c r="B214" s="277"/>
      <c r="C214" s="277"/>
      <c r="D214" s="277"/>
      <c r="E214" s="277"/>
      <c r="F214" s="277"/>
      <c r="G214" s="277"/>
      <c r="H214" s="277"/>
      <c r="I214" s="277"/>
      <c r="J214" s="277"/>
      <c r="K214" s="277"/>
      <c r="L214" s="277"/>
      <c r="M214" s="260" t="s">
        <v>185</v>
      </c>
      <c r="N214" s="241" t="s">
        <v>195</v>
      </c>
      <c r="O214" s="6"/>
      <c r="P214" s="6"/>
    </row>
    <row r="215" spans="1:16" ht="18" hidden="1" customHeight="1">
      <c r="A215" s="265" t="s">
        <v>58</v>
      </c>
      <c r="B215" s="265"/>
      <c r="C215" s="265"/>
      <c r="D215" s="265"/>
      <c r="E215" s="265"/>
      <c r="F215" s="265"/>
      <c r="G215" s="265"/>
      <c r="H215" s="265"/>
      <c r="I215" s="265"/>
      <c r="J215" s="265"/>
      <c r="K215" s="265"/>
      <c r="L215" s="265"/>
      <c r="M215" s="261"/>
      <c r="N215" s="241"/>
      <c r="O215" s="6"/>
    </row>
    <row r="216" spans="1:16" ht="18.75" hidden="1" customHeight="1">
      <c r="A216" s="265" t="s">
        <v>8</v>
      </c>
      <c r="B216" s="265"/>
      <c r="C216" s="265"/>
      <c r="D216" s="265"/>
      <c r="E216" s="265"/>
      <c r="F216" s="265"/>
      <c r="G216" s="265"/>
      <c r="H216" s="265"/>
      <c r="I216" s="265"/>
      <c r="J216" s="265"/>
      <c r="K216" s="265"/>
      <c r="L216" s="265"/>
      <c r="M216" s="261"/>
      <c r="N216" s="241"/>
      <c r="O216" s="6"/>
    </row>
    <row r="217" spans="1:16" ht="18.75" hidden="1" customHeight="1">
      <c r="A217" s="265" t="s">
        <v>9</v>
      </c>
      <c r="B217" s="265"/>
      <c r="C217" s="265"/>
      <c r="D217" s="265"/>
      <c r="E217" s="265"/>
      <c r="F217" s="265"/>
      <c r="G217" s="265"/>
      <c r="H217" s="265"/>
      <c r="I217" s="265"/>
      <c r="J217" s="265"/>
      <c r="K217" s="265"/>
      <c r="L217" s="265"/>
      <c r="M217" s="6"/>
      <c r="N217" s="9"/>
      <c r="O217" s="6"/>
    </row>
    <row r="218" spans="1:16" ht="18.75" hidden="1" customHeight="1">
      <c r="A218" s="345" t="s">
        <v>233</v>
      </c>
      <c r="B218" s="345"/>
      <c r="C218" s="345"/>
      <c r="D218" s="345"/>
      <c r="E218" s="345"/>
      <c r="F218" s="345"/>
      <c r="G218" s="345"/>
      <c r="H218" s="345"/>
      <c r="I218" s="345"/>
      <c r="J218" s="345"/>
      <c r="K218" s="6"/>
      <c r="L218" s="6"/>
      <c r="M218" s="6"/>
      <c r="N218" s="9"/>
      <c r="O218" s="6"/>
    </row>
    <row r="219" spans="1:16" ht="47.25" hidden="1" customHeight="1">
      <c r="A219" s="237" t="s">
        <v>10</v>
      </c>
      <c r="B219" s="237" t="s">
        <v>11</v>
      </c>
      <c r="C219" s="237"/>
      <c r="D219" s="237"/>
      <c r="E219" s="237" t="s">
        <v>12</v>
      </c>
      <c r="F219" s="237"/>
      <c r="G219" s="237" t="s">
        <v>13</v>
      </c>
      <c r="H219" s="237"/>
      <c r="I219" s="237"/>
      <c r="J219" s="237" t="s">
        <v>14</v>
      </c>
      <c r="K219" s="237"/>
      <c r="L219" s="237"/>
      <c r="M219" s="238" t="s">
        <v>170</v>
      </c>
      <c r="N219" s="240"/>
      <c r="O219" s="6"/>
      <c r="P219" s="6"/>
    </row>
    <row r="220" spans="1:16" ht="59.25" hidden="1" customHeight="1">
      <c r="A220" s="248"/>
      <c r="B220" s="237"/>
      <c r="C220" s="237"/>
      <c r="D220" s="237"/>
      <c r="E220" s="237"/>
      <c r="F220" s="237"/>
      <c r="G220" s="237" t="s">
        <v>15</v>
      </c>
      <c r="H220" s="237" t="s">
        <v>16</v>
      </c>
      <c r="I220" s="237"/>
      <c r="J220" s="237" t="s">
        <v>216</v>
      </c>
      <c r="K220" s="237" t="s">
        <v>217</v>
      </c>
      <c r="L220" s="237" t="s">
        <v>218</v>
      </c>
      <c r="M220" s="241" t="s">
        <v>171</v>
      </c>
      <c r="N220" s="237" t="s">
        <v>172</v>
      </c>
      <c r="O220" s="6"/>
      <c r="P220" s="6"/>
    </row>
    <row r="221" spans="1:16" ht="56.25" hidden="1" customHeight="1">
      <c r="A221" s="248"/>
      <c r="B221" s="10" t="s">
        <v>18</v>
      </c>
      <c r="C221" s="10" t="s">
        <v>19</v>
      </c>
      <c r="D221" s="10" t="s">
        <v>21</v>
      </c>
      <c r="E221" s="10" t="s">
        <v>59</v>
      </c>
      <c r="F221" s="10" t="s">
        <v>21</v>
      </c>
      <c r="G221" s="248"/>
      <c r="H221" s="10" t="s">
        <v>22</v>
      </c>
      <c r="I221" s="10" t="s">
        <v>23</v>
      </c>
      <c r="J221" s="237"/>
      <c r="K221" s="237"/>
      <c r="L221" s="248"/>
      <c r="M221" s="241"/>
      <c r="N221" s="237"/>
      <c r="O221" s="6"/>
      <c r="P221" s="6"/>
    </row>
    <row r="222" spans="1:16" hidden="1">
      <c r="A222" s="10">
        <v>1</v>
      </c>
      <c r="B222" s="10">
        <v>2</v>
      </c>
      <c r="C222" s="10">
        <v>3</v>
      </c>
      <c r="D222" s="10">
        <v>4</v>
      </c>
      <c r="E222" s="10">
        <v>5</v>
      </c>
      <c r="F222" s="10">
        <v>6</v>
      </c>
      <c r="G222" s="10">
        <v>7</v>
      </c>
      <c r="H222" s="10">
        <v>8</v>
      </c>
      <c r="I222" s="10">
        <v>9</v>
      </c>
      <c r="J222" s="10">
        <v>10</v>
      </c>
      <c r="K222" s="10">
        <v>11</v>
      </c>
      <c r="L222" s="10">
        <v>12</v>
      </c>
      <c r="M222" s="12">
        <v>13</v>
      </c>
      <c r="N222" s="12">
        <v>14</v>
      </c>
      <c r="O222" s="6"/>
      <c r="P222" s="6"/>
    </row>
    <row r="223" spans="1:16" hidden="1">
      <c r="A223" s="14"/>
      <c r="B223" s="10"/>
      <c r="C223" s="10"/>
      <c r="D223" s="17"/>
      <c r="E223" s="12"/>
      <c r="F223" s="17"/>
      <c r="G223" s="13"/>
      <c r="H223" s="13"/>
      <c r="I223" s="13"/>
      <c r="J223" s="13"/>
      <c r="K223" s="10"/>
      <c r="L223" s="10"/>
      <c r="M223" s="12">
        <v>5</v>
      </c>
      <c r="N223" s="42">
        <f>J223*0.05</f>
        <v>0</v>
      </c>
      <c r="O223" s="6"/>
      <c r="P223" s="6"/>
    </row>
    <row r="224" spans="1:16" hidden="1">
      <c r="A224" s="26"/>
      <c r="B224" s="27"/>
      <c r="C224" s="27"/>
      <c r="D224" s="21"/>
      <c r="E224" s="9"/>
      <c r="F224" s="21"/>
      <c r="G224" s="22"/>
      <c r="H224" s="22"/>
      <c r="I224" s="22"/>
      <c r="J224" s="22"/>
      <c r="K224" s="27"/>
      <c r="L224" s="27"/>
      <c r="M224" s="12">
        <v>5</v>
      </c>
      <c r="N224" s="42">
        <f>J224*0.05</f>
        <v>0</v>
      </c>
      <c r="O224" s="6"/>
      <c r="P224" s="6"/>
    </row>
    <row r="225" spans="1:17" ht="18.75" hidden="1" customHeight="1">
      <c r="A225" s="272"/>
      <c r="B225" s="272"/>
      <c r="C225" s="272"/>
      <c r="D225" s="272"/>
      <c r="E225" s="272"/>
      <c r="F225" s="272"/>
      <c r="G225" s="272"/>
      <c r="H225" s="272"/>
      <c r="I225" s="272"/>
      <c r="J225" s="272"/>
      <c r="K225" s="272"/>
      <c r="L225" s="272"/>
      <c r="M225" s="272"/>
      <c r="N225" s="272"/>
      <c r="O225" s="272"/>
      <c r="P225" s="6"/>
    </row>
    <row r="226" spans="1:17" ht="18.75" hidden="1" customHeight="1">
      <c r="A226" s="345" t="s">
        <v>190</v>
      </c>
      <c r="B226" s="345"/>
      <c r="C226" s="345"/>
      <c r="D226" s="345"/>
      <c r="E226" s="345"/>
      <c r="F226" s="345"/>
      <c r="G226" s="345"/>
      <c r="H226" s="345"/>
      <c r="I226" s="345"/>
      <c r="J226" s="345"/>
      <c r="K226" s="6"/>
      <c r="L226" s="6"/>
      <c r="M226" s="6"/>
      <c r="N226" s="6"/>
      <c r="O226" s="6"/>
      <c r="P226" s="6"/>
    </row>
    <row r="227" spans="1:17" ht="45" hidden="1" customHeight="1">
      <c r="A227" s="237" t="s">
        <v>10</v>
      </c>
      <c r="B227" s="237" t="s">
        <v>11</v>
      </c>
      <c r="C227" s="237"/>
      <c r="D227" s="237"/>
      <c r="E227" s="237" t="s">
        <v>12</v>
      </c>
      <c r="F227" s="237"/>
      <c r="G227" s="237" t="s">
        <v>24</v>
      </c>
      <c r="H227" s="237"/>
      <c r="I227" s="237"/>
      <c r="J227" s="237" t="s">
        <v>25</v>
      </c>
      <c r="K227" s="237"/>
      <c r="L227" s="237"/>
      <c r="M227" s="237" t="s">
        <v>26</v>
      </c>
      <c r="N227" s="237"/>
      <c r="O227" s="237"/>
      <c r="P227" s="238" t="s">
        <v>170</v>
      </c>
      <c r="Q227" s="240"/>
    </row>
    <row r="228" spans="1:17" ht="63" hidden="1" customHeight="1">
      <c r="A228" s="248"/>
      <c r="B228" s="237"/>
      <c r="C228" s="237"/>
      <c r="D228" s="237"/>
      <c r="E228" s="237"/>
      <c r="F228" s="237"/>
      <c r="G228" s="237" t="s">
        <v>60</v>
      </c>
      <c r="H228" s="237" t="s">
        <v>16</v>
      </c>
      <c r="I228" s="237"/>
      <c r="J228" s="237" t="s">
        <v>216</v>
      </c>
      <c r="K228" s="237" t="s">
        <v>217</v>
      </c>
      <c r="L228" s="237" t="s">
        <v>218</v>
      </c>
      <c r="M228" s="237" t="s">
        <v>216</v>
      </c>
      <c r="N228" s="237" t="s">
        <v>217</v>
      </c>
      <c r="O228" s="237" t="s">
        <v>218</v>
      </c>
      <c r="P228" s="237" t="s">
        <v>171</v>
      </c>
      <c r="Q228" s="237" t="s">
        <v>172</v>
      </c>
    </row>
    <row r="229" spans="1:17" ht="52.5" hidden="1" customHeight="1">
      <c r="A229" s="248"/>
      <c r="B229" s="10" t="s">
        <v>18</v>
      </c>
      <c r="C229" s="10" t="s">
        <v>19</v>
      </c>
      <c r="D229" s="10" t="s">
        <v>21</v>
      </c>
      <c r="E229" s="10" t="s">
        <v>59</v>
      </c>
      <c r="F229" s="10" t="s">
        <v>21</v>
      </c>
      <c r="G229" s="248"/>
      <c r="H229" s="10" t="s">
        <v>28</v>
      </c>
      <c r="I229" s="10" t="s">
        <v>23</v>
      </c>
      <c r="J229" s="237"/>
      <c r="K229" s="237"/>
      <c r="L229" s="248"/>
      <c r="M229" s="237"/>
      <c r="N229" s="237"/>
      <c r="O229" s="248"/>
      <c r="P229" s="237"/>
      <c r="Q229" s="237"/>
    </row>
    <row r="230" spans="1:17" hidden="1">
      <c r="A230" s="226" t="s">
        <v>197</v>
      </c>
      <c r="B230" s="10">
        <v>2</v>
      </c>
      <c r="C230" s="10">
        <v>3</v>
      </c>
      <c r="D230" s="10">
        <v>4</v>
      </c>
      <c r="E230" s="10">
        <v>5</v>
      </c>
      <c r="F230" s="10">
        <v>6</v>
      </c>
      <c r="G230" s="10">
        <v>7</v>
      </c>
      <c r="H230" s="10">
        <v>8</v>
      </c>
      <c r="I230" s="10">
        <v>9</v>
      </c>
      <c r="J230" s="10">
        <v>10</v>
      </c>
      <c r="K230" s="10">
        <v>11</v>
      </c>
      <c r="L230" s="10">
        <v>12</v>
      </c>
      <c r="M230" s="10">
        <v>13</v>
      </c>
      <c r="N230" s="10">
        <v>14</v>
      </c>
      <c r="O230" s="10">
        <v>15</v>
      </c>
      <c r="P230" s="35">
        <v>16</v>
      </c>
      <c r="Q230" s="35">
        <v>17</v>
      </c>
    </row>
    <row r="231" spans="1:17" ht="56.25" hidden="1">
      <c r="A231" s="226" t="s">
        <v>198</v>
      </c>
      <c r="B231" s="1" t="s">
        <v>134</v>
      </c>
      <c r="C231" s="1" t="s">
        <v>132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126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>
        <v>5</v>
      </c>
      <c r="Q231" s="42">
        <f>J231*0.1</f>
        <v>0</v>
      </c>
    </row>
    <row r="232" spans="1:17" ht="75" hidden="1">
      <c r="A232" s="226" t="s">
        <v>199</v>
      </c>
      <c r="B232" s="1" t="s">
        <v>65</v>
      </c>
      <c r="C232" s="1" t="s">
        <v>132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126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/>
      <c r="Q232" s="42">
        <f t="shared" ref="Q232:Q250" si="10">J232*0.1</f>
        <v>0</v>
      </c>
    </row>
    <row r="233" spans="1:17" hidden="1">
      <c r="A233" s="226" t="s">
        <v>200</v>
      </c>
      <c r="B233" s="1" t="s">
        <v>64</v>
      </c>
      <c r="C233" s="1" t="s">
        <v>132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126</v>
      </c>
      <c r="J233" s="10"/>
      <c r="K233" s="10"/>
      <c r="L233" s="10"/>
      <c r="M233" s="18" t="s">
        <v>21</v>
      </c>
      <c r="N233" s="18" t="s">
        <v>21</v>
      </c>
      <c r="O233" s="18" t="s">
        <v>21</v>
      </c>
      <c r="P233" s="12">
        <v>10</v>
      </c>
      <c r="Q233" s="42">
        <f t="shared" si="10"/>
        <v>0</v>
      </c>
    </row>
    <row r="234" spans="1:17" ht="93.75" hidden="1">
      <c r="A234" s="226" t="s">
        <v>199</v>
      </c>
      <c r="B234" s="1" t="s">
        <v>135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20" t="s">
        <v>136</v>
      </c>
      <c r="N234" s="20" t="s">
        <v>136</v>
      </c>
      <c r="O234" s="20" t="s">
        <v>136</v>
      </c>
      <c r="P234" s="12">
        <v>10</v>
      </c>
      <c r="Q234" s="42">
        <f t="shared" si="10"/>
        <v>0</v>
      </c>
    </row>
    <row r="235" spans="1:17" ht="75" hidden="1">
      <c r="A235" s="226" t="s">
        <v>200</v>
      </c>
      <c r="B235" s="1" t="s">
        <v>61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20" t="s">
        <v>137</v>
      </c>
      <c r="N235" s="20" t="s">
        <v>137</v>
      </c>
      <c r="O235" s="20" t="s">
        <v>137</v>
      </c>
      <c r="P235" s="12">
        <v>10</v>
      </c>
      <c r="Q235" s="42">
        <f t="shared" si="10"/>
        <v>0</v>
      </c>
    </row>
    <row r="236" spans="1:17" ht="56.25" hidden="1">
      <c r="A236" s="226"/>
      <c r="B236" s="1" t="s">
        <v>134</v>
      </c>
      <c r="C236" s="1" t="s">
        <v>132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75" hidden="1">
      <c r="A237" s="226"/>
      <c r="B237" s="1" t="s">
        <v>65</v>
      </c>
      <c r="C237" s="1" t="s">
        <v>132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/>
      <c r="Q237" s="42">
        <f t="shared" si="10"/>
        <v>0</v>
      </c>
    </row>
    <row r="238" spans="1:17" ht="56.25" hidden="1">
      <c r="A238" s="226"/>
      <c r="B238" s="1" t="s">
        <v>64</v>
      </c>
      <c r="C238" s="1" t="s">
        <v>132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18" t="s">
        <v>21</v>
      </c>
      <c r="N238" s="18" t="s">
        <v>21</v>
      </c>
      <c r="O238" s="18" t="s">
        <v>21</v>
      </c>
      <c r="P238" s="12">
        <v>5</v>
      </c>
      <c r="Q238" s="42">
        <f t="shared" si="10"/>
        <v>0</v>
      </c>
    </row>
    <row r="239" spans="1:17" ht="93.75" hidden="1">
      <c r="A239" s="226" t="s">
        <v>201</v>
      </c>
      <c r="B239" s="1" t="s">
        <v>135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20" t="s">
        <v>138</v>
      </c>
      <c r="N239" s="20" t="s">
        <v>138</v>
      </c>
      <c r="O239" s="20" t="s">
        <v>138</v>
      </c>
      <c r="P239" s="12">
        <v>6</v>
      </c>
      <c r="Q239" s="42">
        <f t="shared" si="10"/>
        <v>0</v>
      </c>
    </row>
    <row r="240" spans="1:17" ht="75" hidden="1">
      <c r="A240" s="226" t="s">
        <v>202</v>
      </c>
      <c r="B240" s="1" t="s">
        <v>61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20" t="s">
        <v>139</v>
      </c>
      <c r="N240" s="20" t="s">
        <v>139</v>
      </c>
      <c r="O240" s="20" t="s">
        <v>139</v>
      </c>
      <c r="P240" s="12">
        <v>7</v>
      </c>
      <c r="Q240" s="42">
        <f t="shared" si="10"/>
        <v>0</v>
      </c>
    </row>
    <row r="241" spans="1:17" ht="56.25" hidden="1">
      <c r="A241" s="226" t="s">
        <v>203</v>
      </c>
      <c r="B241" s="1" t="s">
        <v>134</v>
      </c>
      <c r="C241" s="1" t="s">
        <v>133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8</v>
      </c>
      <c r="Q241" s="42">
        <f t="shared" si="10"/>
        <v>0</v>
      </c>
    </row>
    <row r="242" spans="1:17" ht="75" hidden="1">
      <c r="A242" s="226" t="s">
        <v>204</v>
      </c>
      <c r="B242" s="1" t="s">
        <v>65</v>
      </c>
      <c r="C242" s="1" t="s">
        <v>133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9</v>
      </c>
      <c r="Q242" s="42">
        <f t="shared" si="10"/>
        <v>0</v>
      </c>
    </row>
    <row r="243" spans="1:17" hidden="1">
      <c r="A243" s="226" t="s">
        <v>205</v>
      </c>
      <c r="B243" s="1" t="s">
        <v>64</v>
      </c>
      <c r="C243" s="1" t="s">
        <v>133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21</v>
      </c>
      <c r="N243" s="20" t="s">
        <v>21</v>
      </c>
      <c r="O243" s="20" t="s">
        <v>21</v>
      </c>
      <c r="P243" s="12">
        <v>10</v>
      </c>
      <c r="Q243" s="42">
        <f t="shared" si="10"/>
        <v>0</v>
      </c>
    </row>
    <row r="244" spans="1:17" ht="93.75" hidden="1">
      <c r="A244" s="226" t="s">
        <v>204</v>
      </c>
      <c r="B244" s="1" t="s">
        <v>135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136</v>
      </c>
      <c r="N244" s="20" t="s">
        <v>136</v>
      </c>
      <c r="O244" s="20" t="s">
        <v>136</v>
      </c>
      <c r="P244" s="12">
        <v>10</v>
      </c>
      <c r="Q244" s="42">
        <f t="shared" si="10"/>
        <v>0</v>
      </c>
    </row>
    <row r="245" spans="1:17" ht="75" hidden="1">
      <c r="A245" s="226" t="s">
        <v>205</v>
      </c>
      <c r="B245" s="1" t="s">
        <v>61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137</v>
      </c>
      <c r="N245" s="20" t="s">
        <v>137</v>
      </c>
      <c r="O245" s="20" t="s">
        <v>137</v>
      </c>
      <c r="P245" s="12">
        <v>10</v>
      </c>
      <c r="Q245" s="42">
        <f t="shared" si="10"/>
        <v>0</v>
      </c>
    </row>
    <row r="246" spans="1:17" ht="56.25" hidden="1">
      <c r="A246" s="226"/>
      <c r="B246" s="1" t="s">
        <v>134</v>
      </c>
      <c r="C246" s="1" t="s">
        <v>133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13</v>
      </c>
      <c r="Q246" s="42">
        <f t="shared" si="10"/>
        <v>0</v>
      </c>
    </row>
    <row r="247" spans="1:17" ht="75" hidden="1">
      <c r="A247" s="226"/>
      <c r="B247" s="1" t="s">
        <v>65</v>
      </c>
      <c r="C247" s="1" t="s">
        <v>133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14</v>
      </c>
      <c r="Q247" s="42">
        <f t="shared" si="10"/>
        <v>0</v>
      </c>
    </row>
    <row r="248" spans="1:17" ht="56.25" hidden="1">
      <c r="A248" s="226"/>
      <c r="B248" s="1" t="s">
        <v>64</v>
      </c>
      <c r="C248" s="1" t="s">
        <v>133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21</v>
      </c>
      <c r="N248" s="20" t="s">
        <v>21</v>
      </c>
      <c r="O248" s="20" t="s">
        <v>21</v>
      </c>
      <c r="P248" s="12">
        <v>15</v>
      </c>
      <c r="Q248" s="42">
        <f t="shared" si="10"/>
        <v>0</v>
      </c>
    </row>
    <row r="249" spans="1:17" ht="93.75" hidden="1">
      <c r="A249" s="28"/>
      <c r="B249" s="1" t="s">
        <v>135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138</v>
      </c>
      <c r="N249" s="20" t="s">
        <v>138</v>
      </c>
      <c r="O249" s="20" t="s">
        <v>138</v>
      </c>
      <c r="P249" s="12">
        <v>16</v>
      </c>
      <c r="Q249" s="42">
        <f t="shared" si="10"/>
        <v>0</v>
      </c>
    </row>
    <row r="250" spans="1:17" ht="75" hidden="1">
      <c r="A250" s="28"/>
      <c r="B250" s="1" t="s">
        <v>61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139</v>
      </c>
      <c r="N250" s="20" t="s">
        <v>139</v>
      </c>
      <c r="O250" s="20" t="s">
        <v>139</v>
      </c>
      <c r="P250" s="12">
        <v>17</v>
      </c>
      <c r="Q250" s="42">
        <f t="shared" si="10"/>
        <v>0</v>
      </c>
    </row>
    <row r="251" spans="1:17" hidden="1">
      <c r="A251" s="14"/>
      <c r="B251" s="10"/>
      <c r="C251" s="10"/>
      <c r="D251" s="12"/>
      <c r="E251" s="10"/>
      <c r="F251" s="12"/>
      <c r="G251" s="10"/>
      <c r="H251" s="10"/>
      <c r="I251" s="15"/>
      <c r="J251" s="10"/>
      <c r="K251" s="10"/>
      <c r="L251" s="10"/>
      <c r="M251" s="10"/>
      <c r="N251" s="10"/>
      <c r="O251" s="10"/>
      <c r="P251" s="12">
        <v>18</v>
      </c>
      <c r="Q251" s="42">
        <f>J251*0.05</f>
        <v>0</v>
      </c>
    </row>
    <row r="252" spans="1:17" ht="21.75" hidden="1" customHeight="1">
      <c r="A252" s="14" t="s">
        <v>34</v>
      </c>
      <c r="B252" s="10"/>
      <c r="C252" s="10"/>
      <c r="D252" s="12"/>
      <c r="E252" s="10"/>
      <c r="F252" s="12"/>
      <c r="G252" s="10"/>
      <c r="H252" s="10"/>
      <c r="I252" s="15"/>
      <c r="J252" s="10">
        <f>SUM(J231:J251)</f>
        <v>0</v>
      </c>
      <c r="K252" s="10">
        <f>SUM(K231:K251)</f>
        <v>0</v>
      </c>
      <c r="L252" s="10">
        <f>SUM(L231:L251)</f>
        <v>0</v>
      </c>
      <c r="M252" s="10"/>
      <c r="N252" s="10"/>
      <c r="O252" s="10"/>
      <c r="P252" s="12">
        <v>5</v>
      </c>
      <c r="Q252" s="42">
        <f>J252*0.05</f>
        <v>0</v>
      </c>
    </row>
    <row r="253" spans="1:17" ht="18.75" hidden="1" customHeight="1">
      <c r="A253" s="362"/>
      <c r="B253" s="362"/>
      <c r="C253" s="362"/>
      <c r="D253" s="362"/>
      <c r="E253" s="362"/>
      <c r="F253" s="362"/>
      <c r="G253" s="362"/>
      <c r="H253" s="362"/>
      <c r="I253" s="362"/>
      <c r="J253" s="362"/>
      <c r="K253" s="362"/>
      <c r="L253" s="362"/>
      <c r="M253" s="362"/>
      <c r="N253" s="362"/>
      <c r="O253" s="362"/>
      <c r="P253" s="6"/>
    </row>
    <row r="254" spans="1:17" hidden="1">
      <c r="A254" s="6" t="s">
        <v>35</v>
      </c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</row>
    <row r="255" spans="1:17" ht="18.75" hidden="1" customHeight="1">
      <c r="A255" s="238" t="s">
        <v>36</v>
      </c>
      <c r="B255" s="239"/>
      <c r="C255" s="239"/>
      <c r="D255" s="239"/>
      <c r="E255" s="239"/>
      <c r="F255" s="239"/>
      <c r="G255" s="239"/>
      <c r="H255" s="239"/>
      <c r="I255" s="239"/>
      <c r="J255" s="239"/>
      <c r="K255" s="240"/>
      <c r="L255" s="6"/>
      <c r="M255" s="6"/>
      <c r="N255" s="6"/>
      <c r="O255" s="6"/>
      <c r="P255" s="6"/>
    </row>
    <row r="256" spans="1:17" ht="18.75" hidden="1" customHeight="1">
      <c r="A256" s="10" t="s">
        <v>37</v>
      </c>
      <c r="B256" s="10" t="s">
        <v>38</v>
      </c>
      <c r="C256" s="10" t="s">
        <v>39</v>
      </c>
      <c r="D256" s="10" t="s">
        <v>40</v>
      </c>
      <c r="E256" s="238" t="s">
        <v>22</v>
      </c>
      <c r="F256" s="239"/>
      <c r="G256" s="239"/>
      <c r="H256" s="239"/>
      <c r="I256" s="239"/>
      <c r="J256" s="239"/>
      <c r="K256" s="240"/>
      <c r="L256" s="6"/>
      <c r="M256" s="6"/>
      <c r="N256" s="6"/>
      <c r="O256" s="6"/>
      <c r="P256" s="6"/>
    </row>
    <row r="257" spans="1:16" ht="18.75" hidden="1" customHeight="1">
      <c r="A257" s="10">
        <v>1</v>
      </c>
      <c r="B257" s="10">
        <v>2</v>
      </c>
      <c r="C257" s="10">
        <v>3</v>
      </c>
      <c r="D257" s="10">
        <v>4</v>
      </c>
      <c r="E257" s="238">
        <v>5</v>
      </c>
      <c r="F257" s="239"/>
      <c r="G257" s="239"/>
      <c r="H257" s="239"/>
      <c r="I257" s="239"/>
      <c r="J257" s="239"/>
      <c r="K257" s="240"/>
      <c r="L257" s="6"/>
      <c r="M257" s="6"/>
      <c r="N257" s="6"/>
      <c r="O257" s="6"/>
      <c r="P257" s="6"/>
    </row>
    <row r="258" spans="1:16" ht="75.75" hidden="1" customHeight="1">
      <c r="A258" s="10" t="s">
        <v>67</v>
      </c>
      <c r="B258" s="10" t="s">
        <v>68</v>
      </c>
      <c r="C258" s="19">
        <v>42443</v>
      </c>
      <c r="D258" s="10">
        <v>529</v>
      </c>
      <c r="E258" s="238" t="s">
        <v>140</v>
      </c>
      <c r="F258" s="239"/>
      <c r="G258" s="239"/>
      <c r="H258" s="239"/>
      <c r="I258" s="239"/>
      <c r="J258" s="239"/>
      <c r="K258" s="240"/>
      <c r="L258" s="6"/>
      <c r="M258" s="6"/>
      <c r="N258" s="6"/>
      <c r="O258" s="6"/>
    </row>
    <row r="259" spans="1:16" ht="75.75" hidden="1" customHeight="1">
      <c r="A259" s="10" t="s">
        <v>67</v>
      </c>
      <c r="B259" s="10" t="s">
        <v>68</v>
      </c>
      <c r="C259" s="19">
        <v>42450</v>
      </c>
      <c r="D259" s="10">
        <v>601</v>
      </c>
      <c r="E259" s="289" t="s">
        <v>141</v>
      </c>
      <c r="F259" s="290"/>
      <c r="G259" s="290"/>
      <c r="H259" s="290"/>
      <c r="I259" s="290"/>
      <c r="J259" s="290"/>
      <c r="K259" s="291"/>
      <c r="L259" s="6"/>
      <c r="M259" s="6"/>
      <c r="N259" s="6"/>
      <c r="O259" s="6"/>
    </row>
    <row r="260" spans="1:16" hidden="1">
      <c r="A260" s="265" t="s">
        <v>41</v>
      </c>
      <c r="B260" s="265"/>
      <c r="C260" s="265"/>
      <c r="D260" s="265"/>
      <c r="E260" s="265"/>
      <c r="F260" s="265"/>
      <c r="G260" s="6"/>
      <c r="H260" s="6"/>
      <c r="I260" s="6"/>
      <c r="J260" s="6"/>
      <c r="K260" s="6"/>
      <c r="L260" s="6"/>
      <c r="M260" s="6"/>
      <c r="N260" s="6"/>
      <c r="O260" s="6"/>
      <c r="P260" s="6"/>
    </row>
    <row r="261" spans="1:16" ht="18.75" hidden="1" customHeight="1">
      <c r="A261" s="286" t="s">
        <v>42</v>
      </c>
      <c r="B261" s="286"/>
      <c r="C261" s="286"/>
      <c r="D261" s="286"/>
      <c r="E261" s="286"/>
      <c r="F261" s="286"/>
      <c r="G261" s="286"/>
      <c r="H261" s="286"/>
      <c r="I261" s="286"/>
      <c r="J261" s="286"/>
      <c r="K261" s="286"/>
      <c r="L261" s="16"/>
      <c r="M261" s="16"/>
      <c r="N261" s="16"/>
      <c r="O261" s="16"/>
      <c r="P261" s="6"/>
    </row>
    <row r="262" spans="1:16" ht="40.5" hidden="1" customHeight="1">
      <c r="A262" s="287" t="s">
        <v>43</v>
      </c>
      <c r="B262" s="287"/>
      <c r="C262" s="287"/>
      <c r="D262" s="287"/>
      <c r="E262" s="287"/>
      <c r="F262" s="287"/>
      <c r="G262" s="287"/>
      <c r="H262" s="287"/>
      <c r="I262" s="287"/>
      <c r="J262" s="287"/>
      <c r="K262" s="287"/>
      <c r="L262" s="16"/>
      <c r="M262" s="16"/>
      <c r="N262" s="16"/>
      <c r="O262" s="16"/>
      <c r="P262" s="6"/>
    </row>
    <row r="263" spans="1:16" ht="17.25" hidden="1" customHeight="1">
      <c r="A263" s="288" t="s">
        <v>44</v>
      </c>
      <c r="B263" s="288"/>
      <c r="C263" s="288"/>
      <c r="D263" s="288"/>
      <c r="E263" s="288"/>
      <c r="F263" s="288"/>
      <c r="G263" s="288"/>
      <c r="H263" s="288"/>
      <c r="I263" s="288"/>
      <c r="J263" s="288"/>
      <c r="K263" s="288"/>
      <c r="L263" s="16"/>
      <c r="M263" s="16"/>
      <c r="N263" s="16"/>
      <c r="O263" s="16"/>
      <c r="P263" s="6"/>
    </row>
    <row r="264" spans="1:16" hidden="1">
      <c r="A264" s="265" t="s">
        <v>45</v>
      </c>
      <c r="B264" s="265"/>
      <c r="C264" s="265"/>
      <c r="D264" s="265"/>
      <c r="E264" s="265"/>
      <c r="F264" s="265"/>
      <c r="G264" s="265"/>
      <c r="H264" s="265"/>
      <c r="I264" s="265"/>
      <c r="J264" s="6"/>
      <c r="K264" s="6"/>
      <c r="L264" s="6"/>
      <c r="M264" s="6"/>
      <c r="N264" s="6"/>
      <c r="O264" s="6"/>
      <c r="P264" s="6"/>
    </row>
    <row r="265" spans="1:16" hidden="1">
      <c r="A265" s="10" t="s">
        <v>46</v>
      </c>
      <c r="B265" s="237" t="s">
        <v>47</v>
      </c>
      <c r="C265" s="266"/>
      <c r="D265" s="266"/>
      <c r="E265" s="241" t="s">
        <v>48</v>
      </c>
      <c r="F265" s="241"/>
      <c r="G265" s="241"/>
      <c r="H265" s="241"/>
      <c r="I265" s="241"/>
      <c r="J265" s="6"/>
      <c r="K265" s="6"/>
      <c r="L265" s="6"/>
      <c r="M265" s="6"/>
      <c r="N265" s="6"/>
      <c r="O265" s="6"/>
      <c r="P265" s="6"/>
    </row>
    <row r="266" spans="1:16" hidden="1">
      <c r="A266" s="10">
        <v>1</v>
      </c>
      <c r="B266" s="237">
        <v>2</v>
      </c>
      <c r="C266" s="266"/>
      <c r="D266" s="266"/>
      <c r="E266" s="241">
        <v>3</v>
      </c>
      <c r="F266" s="241"/>
      <c r="G266" s="241"/>
      <c r="H266" s="241"/>
      <c r="I266" s="241"/>
      <c r="J266" s="6"/>
      <c r="K266" s="6"/>
      <c r="L266" s="6"/>
      <c r="M266" s="6"/>
      <c r="N266" s="6"/>
      <c r="O266" s="6"/>
      <c r="P266" s="6"/>
    </row>
    <row r="267" spans="1:16" ht="45" hidden="1" customHeight="1">
      <c r="A267" s="258" t="s">
        <v>49</v>
      </c>
      <c r="B267" s="237" t="s">
        <v>50</v>
      </c>
      <c r="C267" s="266"/>
      <c r="D267" s="266"/>
      <c r="E267" s="237" t="s">
        <v>51</v>
      </c>
      <c r="F267" s="237"/>
      <c r="G267" s="237"/>
      <c r="H267" s="237"/>
      <c r="I267" s="237"/>
      <c r="J267" s="6"/>
      <c r="K267" s="6"/>
      <c r="L267" s="6"/>
      <c r="M267" s="6"/>
      <c r="N267" s="6"/>
      <c r="O267" s="6"/>
      <c r="P267" s="6"/>
    </row>
    <row r="268" spans="1:16" ht="45" hidden="1" customHeight="1">
      <c r="A268" s="276"/>
      <c r="B268" s="237" t="s">
        <v>52</v>
      </c>
      <c r="C268" s="241"/>
      <c r="D268" s="241"/>
      <c r="E268" s="237" t="s">
        <v>53</v>
      </c>
      <c r="F268" s="237"/>
      <c r="G268" s="237"/>
      <c r="H268" s="237"/>
      <c r="I268" s="237"/>
      <c r="J268" s="6"/>
      <c r="K268" s="6"/>
      <c r="L268" s="6"/>
      <c r="M268" s="6"/>
      <c r="N268" s="6"/>
      <c r="O268" s="6"/>
      <c r="P268" s="6"/>
    </row>
    <row r="269" spans="1:16" ht="45" hidden="1" customHeight="1">
      <c r="A269" s="276" t="s">
        <v>108</v>
      </c>
      <c r="B269" s="237" t="s">
        <v>54</v>
      </c>
      <c r="C269" s="266"/>
      <c r="D269" s="266"/>
      <c r="E269" s="241" t="s">
        <v>173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59"/>
      <c r="B270" s="237" t="s">
        <v>56</v>
      </c>
      <c r="C270" s="241"/>
      <c r="D270" s="241"/>
      <c r="E270" s="241" t="s">
        <v>51</v>
      </c>
      <c r="F270" s="241"/>
      <c r="G270" s="241"/>
      <c r="H270" s="241"/>
      <c r="I270" s="241"/>
      <c r="J270" s="6"/>
      <c r="K270" s="6"/>
      <c r="L270" s="6"/>
      <c r="M270" s="6"/>
      <c r="N270" s="6"/>
      <c r="O270" s="6"/>
      <c r="P270" s="6"/>
    </row>
    <row r="271" spans="1:16" ht="17.25" customHeight="1">
      <c r="A271" s="27"/>
      <c r="B271" s="27"/>
      <c r="C271" s="9"/>
      <c r="D271" s="9"/>
      <c r="E271" s="9"/>
      <c r="F271" s="9"/>
      <c r="G271" s="9"/>
      <c r="H271" s="9"/>
      <c r="I271" s="9"/>
      <c r="J271" s="6"/>
      <c r="K271" s="6"/>
      <c r="L271" s="6"/>
      <c r="M271" s="6"/>
      <c r="N271" s="6"/>
      <c r="O271" s="6"/>
      <c r="P271" s="6"/>
    </row>
    <row r="272" spans="1:16" ht="14.25" customHeight="1">
      <c r="A272" s="280" t="s">
        <v>105</v>
      </c>
      <c r="B272" s="280"/>
      <c r="C272" s="280"/>
      <c r="D272" s="280"/>
      <c r="E272" s="280"/>
      <c r="F272" s="280"/>
      <c r="G272" s="280"/>
      <c r="H272" s="280"/>
      <c r="I272" s="280"/>
      <c r="J272" s="280"/>
      <c r="K272" s="280"/>
      <c r="L272" s="280"/>
      <c r="M272" s="6"/>
      <c r="N272" s="6"/>
      <c r="O272" s="6"/>
      <c r="P272" s="6"/>
    </row>
    <row r="273" spans="1:18" s="39" customFormat="1">
      <c r="A273" s="279" t="s">
        <v>231</v>
      </c>
      <c r="B273" s="279"/>
      <c r="C273" s="279"/>
      <c r="D273" s="279"/>
      <c r="E273" s="279"/>
      <c r="F273" s="279"/>
      <c r="G273" s="279"/>
      <c r="H273" s="279"/>
      <c r="I273" s="279"/>
      <c r="J273" s="279"/>
      <c r="K273" s="279"/>
      <c r="L273" s="279"/>
      <c r="M273" s="260" t="s">
        <v>185</v>
      </c>
      <c r="N273" s="282" t="s">
        <v>254</v>
      </c>
      <c r="O273" s="102"/>
      <c r="P273" s="102"/>
      <c r="Q273" s="102"/>
      <c r="R273" s="102"/>
    </row>
    <row r="274" spans="1:18" s="39" customFormat="1">
      <c r="A274" s="102" t="s">
        <v>8</v>
      </c>
      <c r="B274" s="102"/>
      <c r="C274" s="102"/>
      <c r="D274" s="102"/>
      <c r="E274" s="102"/>
      <c r="F274" s="102"/>
      <c r="G274" s="102"/>
      <c r="H274" s="102"/>
      <c r="I274" s="102"/>
      <c r="J274" s="111"/>
      <c r="K274" s="102"/>
      <c r="L274" s="102"/>
      <c r="M274" s="261"/>
      <c r="N274" s="282"/>
      <c r="O274" s="102"/>
      <c r="P274" s="102"/>
      <c r="Q274" s="102"/>
      <c r="R274" s="102"/>
    </row>
    <row r="275" spans="1:18" s="39" customFormat="1" ht="39" customHeight="1">
      <c r="A275" s="279" t="s">
        <v>9</v>
      </c>
      <c r="B275" s="279"/>
      <c r="C275" s="279"/>
      <c r="D275" s="279"/>
      <c r="E275" s="279"/>
      <c r="F275" s="279"/>
      <c r="G275" s="279"/>
      <c r="H275" s="279"/>
      <c r="I275" s="279"/>
      <c r="J275" s="279"/>
      <c r="K275" s="279"/>
      <c r="L275" s="279"/>
      <c r="M275" s="261"/>
      <c r="N275" s="282"/>
      <c r="O275" s="102"/>
      <c r="P275" s="102"/>
      <c r="Q275" s="102"/>
      <c r="R275" s="102"/>
    </row>
    <row r="276" spans="1:18" s="39" customFormat="1">
      <c r="A276" s="281" t="s">
        <v>232</v>
      </c>
      <c r="B276" s="281"/>
      <c r="C276" s="281"/>
      <c r="D276" s="281"/>
      <c r="E276" s="281"/>
      <c r="F276" s="281"/>
      <c r="G276" s="281"/>
      <c r="H276" s="281"/>
      <c r="I276" s="281"/>
      <c r="J276" s="281"/>
      <c r="K276" s="102"/>
      <c r="L276" s="102"/>
      <c r="M276" s="102"/>
      <c r="N276" s="51"/>
      <c r="O276" s="102"/>
      <c r="P276" s="102"/>
      <c r="Q276" s="102"/>
      <c r="R276" s="102"/>
    </row>
    <row r="277" spans="1:18" s="39" customFormat="1" ht="18.75" hidden="1" customHeight="1">
      <c r="A277" s="363" t="s">
        <v>120</v>
      </c>
      <c r="B277" s="363"/>
      <c r="C277" s="363"/>
      <c r="D277" s="363"/>
      <c r="E277" s="363"/>
      <c r="F277" s="363"/>
      <c r="G277" s="363"/>
      <c r="H277" s="363"/>
      <c r="I277" s="363"/>
      <c r="J277" s="363"/>
      <c r="K277" s="102"/>
      <c r="L277" s="102"/>
      <c r="M277" s="102"/>
      <c r="N277" s="102"/>
      <c r="O277" s="102"/>
      <c r="P277" s="102"/>
      <c r="Q277" s="102"/>
      <c r="R277" s="102"/>
    </row>
    <row r="278" spans="1:18" s="39" customFormat="1">
      <c r="A278" s="269" t="s">
        <v>10</v>
      </c>
      <c r="B278" s="269" t="s">
        <v>11</v>
      </c>
      <c r="C278" s="269"/>
      <c r="D278" s="269"/>
      <c r="E278" s="269" t="s">
        <v>12</v>
      </c>
      <c r="F278" s="269"/>
      <c r="G278" s="269" t="s">
        <v>13</v>
      </c>
      <c r="H278" s="269"/>
      <c r="I278" s="269"/>
      <c r="J278" s="269" t="s">
        <v>14</v>
      </c>
      <c r="K278" s="269"/>
      <c r="L278" s="269"/>
      <c r="M278" s="238" t="s">
        <v>170</v>
      </c>
      <c r="N278" s="240"/>
      <c r="O278" s="102"/>
      <c r="P278" s="102"/>
      <c r="Q278" s="102"/>
      <c r="R278" s="102"/>
    </row>
    <row r="279" spans="1:18" s="39" customFormat="1" ht="18.75" customHeight="1">
      <c r="A279" s="270"/>
      <c r="B279" s="269"/>
      <c r="C279" s="269"/>
      <c r="D279" s="269"/>
      <c r="E279" s="269"/>
      <c r="F279" s="269"/>
      <c r="G279" s="269" t="s">
        <v>15</v>
      </c>
      <c r="H279" s="269" t="s">
        <v>16</v>
      </c>
      <c r="I279" s="269"/>
      <c r="J279" s="237" t="s">
        <v>360</v>
      </c>
      <c r="K279" s="237" t="s">
        <v>361</v>
      </c>
      <c r="L279" s="237" t="s">
        <v>362</v>
      </c>
      <c r="M279" s="241" t="s">
        <v>171</v>
      </c>
      <c r="N279" s="237" t="s">
        <v>172</v>
      </c>
      <c r="O279" s="102"/>
      <c r="P279" s="102"/>
      <c r="Q279" s="102"/>
      <c r="R279" s="102"/>
    </row>
    <row r="280" spans="1:18" s="39" customFormat="1" ht="75">
      <c r="A280" s="270"/>
      <c r="B280" s="99" t="s">
        <v>17</v>
      </c>
      <c r="C280" s="99" t="s">
        <v>18</v>
      </c>
      <c r="D280" s="99" t="s">
        <v>243</v>
      </c>
      <c r="E280" s="99" t="s">
        <v>20</v>
      </c>
      <c r="F280" s="99" t="s">
        <v>21</v>
      </c>
      <c r="G280" s="270"/>
      <c r="H280" s="99" t="s">
        <v>22</v>
      </c>
      <c r="I280" s="99" t="s">
        <v>23</v>
      </c>
      <c r="J280" s="237"/>
      <c r="K280" s="237"/>
      <c r="L280" s="248"/>
      <c r="M280" s="241"/>
      <c r="N280" s="237"/>
      <c r="O280" s="102"/>
      <c r="P280" s="102"/>
      <c r="Q280" s="102"/>
      <c r="R280" s="102"/>
    </row>
    <row r="281" spans="1:18" s="39" customFormat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1">
        <v>7</v>
      </c>
      <c r="H281" s="1">
        <v>8</v>
      </c>
      <c r="I281" s="1">
        <v>9</v>
      </c>
      <c r="J281" s="1">
        <v>10</v>
      </c>
      <c r="K281" s="1">
        <v>11</v>
      </c>
      <c r="L281" s="1">
        <v>12</v>
      </c>
      <c r="M281" s="12">
        <v>13</v>
      </c>
      <c r="N281" s="12">
        <v>14</v>
      </c>
      <c r="O281" s="102"/>
      <c r="P281" s="102"/>
      <c r="Q281" s="102"/>
      <c r="R281" s="102"/>
    </row>
    <row r="282" spans="1:18" s="39" customFormat="1" ht="93.75" hidden="1">
      <c r="A282" s="300" t="s">
        <v>125</v>
      </c>
      <c r="B282" s="283" t="s">
        <v>125</v>
      </c>
      <c r="C282" s="283" t="s">
        <v>125</v>
      </c>
      <c r="D282" s="283" t="s">
        <v>125</v>
      </c>
      <c r="E282" s="283" t="s">
        <v>125</v>
      </c>
      <c r="F282" s="283" t="s">
        <v>21</v>
      </c>
      <c r="G282" s="101" t="s">
        <v>244</v>
      </c>
      <c r="H282" s="1" t="s">
        <v>113</v>
      </c>
      <c r="I282" s="1">
        <v>744</v>
      </c>
      <c r="J282" s="1"/>
      <c r="K282" s="108" t="s">
        <v>21</v>
      </c>
      <c r="L282" s="108" t="s">
        <v>21</v>
      </c>
      <c r="M282" s="12">
        <v>5</v>
      </c>
      <c r="N282" s="12">
        <f>J282*0.05</f>
        <v>0</v>
      </c>
      <c r="O282" s="102"/>
      <c r="P282" s="102"/>
      <c r="Q282" s="102"/>
      <c r="R282" s="102"/>
    </row>
    <row r="283" spans="1:18" s="39" customFormat="1" ht="78.75">
      <c r="A283" s="301"/>
      <c r="B283" s="284"/>
      <c r="C283" s="284"/>
      <c r="D283" s="284"/>
      <c r="E283" s="284"/>
      <c r="F283" s="284"/>
      <c r="G283" s="54" t="s">
        <v>114</v>
      </c>
      <c r="H283" s="1" t="s">
        <v>113</v>
      </c>
      <c r="I283" s="1">
        <v>744</v>
      </c>
      <c r="J283" s="1">
        <v>95</v>
      </c>
      <c r="K283" s="1">
        <v>95</v>
      </c>
      <c r="L283" s="1">
        <v>95</v>
      </c>
      <c r="M283" s="12">
        <v>10</v>
      </c>
      <c r="N283" s="12">
        <v>10</v>
      </c>
      <c r="O283" s="102"/>
      <c r="P283" s="102"/>
      <c r="Q283" s="102"/>
      <c r="R283" s="102"/>
    </row>
    <row r="284" spans="1:18" s="39" customFormat="1" ht="141.75">
      <c r="A284" s="302"/>
      <c r="B284" s="285"/>
      <c r="C284" s="285"/>
      <c r="D284" s="285"/>
      <c r="E284" s="285"/>
      <c r="F284" s="285"/>
      <c r="G284" s="54" t="s">
        <v>123</v>
      </c>
      <c r="H284" s="1" t="s">
        <v>113</v>
      </c>
      <c r="I284" s="1">
        <v>744</v>
      </c>
      <c r="J284" s="1">
        <v>100</v>
      </c>
      <c r="K284" s="1">
        <v>100</v>
      </c>
      <c r="L284" s="1">
        <v>100</v>
      </c>
      <c r="M284" s="12">
        <v>10</v>
      </c>
      <c r="N284" s="12">
        <v>10</v>
      </c>
      <c r="O284" s="102"/>
      <c r="P284" s="102"/>
      <c r="Q284" s="102"/>
      <c r="R284" s="102"/>
    </row>
    <row r="285" spans="1:18" s="39" customFormat="1" hidden="1">
      <c r="A285" s="102"/>
      <c r="B285" s="102"/>
      <c r="C285" s="102"/>
      <c r="D285" s="102"/>
      <c r="E285" s="102"/>
      <c r="F285" s="102"/>
      <c r="G285" s="102"/>
      <c r="H285" s="102"/>
      <c r="I285" s="102"/>
      <c r="J285" s="111"/>
      <c r="K285" s="102"/>
      <c r="L285" s="102"/>
      <c r="M285" s="102"/>
      <c r="N285" s="102"/>
      <c r="O285" s="102"/>
      <c r="P285" s="102"/>
      <c r="Q285" s="102"/>
      <c r="R285" s="102"/>
    </row>
    <row r="286" spans="1:18" s="39" customFormat="1">
      <c r="A286" s="102"/>
      <c r="B286" s="102"/>
      <c r="C286" s="102"/>
      <c r="D286" s="102"/>
      <c r="E286" s="102"/>
      <c r="F286" s="102"/>
      <c r="G286" s="102"/>
      <c r="H286" s="102"/>
      <c r="I286" s="102"/>
      <c r="J286" s="111"/>
      <c r="K286" s="102"/>
      <c r="L286" s="102"/>
      <c r="M286" s="102"/>
      <c r="N286" s="102"/>
      <c r="O286" s="102"/>
      <c r="P286" s="102"/>
      <c r="Q286" s="102"/>
      <c r="R286" s="102"/>
    </row>
    <row r="287" spans="1:18" s="39" customFormat="1">
      <c r="A287" s="279" t="s">
        <v>120</v>
      </c>
      <c r="B287" s="279"/>
      <c r="C287" s="279"/>
      <c r="D287" s="279"/>
      <c r="E287" s="279"/>
      <c r="F287" s="279"/>
      <c r="G287" s="279"/>
      <c r="H287" s="279"/>
      <c r="I287" s="279"/>
      <c r="J287" s="279"/>
      <c r="K287" s="102"/>
      <c r="L287" s="102"/>
      <c r="M287" s="102"/>
      <c r="N287" s="102"/>
      <c r="O287" s="102"/>
      <c r="P287" s="102"/>
      <c r="Q287" s="102"/>
      <c r="R287" s="102"/>
    </row>
    <row r="288" spans="1:18" s="39" customFormat="1" ht="9" customHeight="1">
      <c r="A288" s="102"/>
      <c r="B288" s="102"/>
      <c r="C288" s="102"/>
      <c r="D288" s="102"/>
      <c r="E288" s="102"/>
      <c r="F288" s="102"/>
      <c r="G288" s="102"/>
      <c r="H288" s="102"/>
      <c r="I288" s="102"/>
      <c r="J288" s="111"/>
      <c r="K288" s="102"/>
      <c r="L288" s="102"/>
      <c r="M288" s="102"/>
      <c r="N288" s="102"/>
      <c r="O288" s="102"/>
      <c r="P288" s="102"/>
      <c r="Q288" s="102"/>
      <c r="R288" s="102"/>
    </row>
    <row r="289" spans="1:18" s="39" customFormat="1">
      <c r="A289" s="269" t="s">
        <v>10</v>
      </c>
      <c r="B289" s="269" t="s">
        <v>11</v>
      </c>
      <c r="C289" s="269"/>
      <c r="D289" s="269"/>
      <c r="E289" s="269" t="s">
        <v>12</v>
      </c>
      <c r="F289" s="269"/>
      <c r="G289" s="269" t="s">
        <v>24</v>
      </c>
      <c r="H289" s="269"/>
      <c r="I289" s="269"/>
      <c r="J289" s="269" t="s">
        <v>25</v>
      </c>
      <c r="K289" s="269"/>
      <c r="L289" s="269"/>
      <c r="M289" s="269" t="s">
        <v>26</v>
      </c>
      <c r="N289" s="269"/>
      <c r="O289" s="269"/>
      <c r="P289" s="238" t="s">
        <v>207</v>
      </c>
      <c r="Q289" s="240"/>
      <c r="R289" s="102"/>
    </row>
    <row r="290" spans="1:18" s="39" customFormat="1" ht="18.75" customHeight="1">
      <c r="A290" s="270"/>
      <c r="B290" s="269"/>
      <c r="C290" s="269"/>
      <c r="D290" s="269"/>
      <c r="E290" s="269"/>
      <c r="F290" s="269"/>
      <c r="G290" s="269" t="s">
        <v>60</v>
      </c>
      <c r="H290" s="269" t="s">
        <v>16</v>
      </c>
      <c r="I290" s="269"/>
      <c r="J290" s="237" t="s">
        <v>360</v>
      </c>
      <c r="K290" s="237" t="s">
        <v>361</v>
      </c>
      <c r="L290" s="237" t="s">
        <v>362</v>
      </c>
      <c r="M290" s="237" t="s">
        <v>360</v>
      </c>
      <c r="N290" s="237" t="s">
        <v>361</v>
      </c>
      <c r="O290" s="237" t="s">
        <v>362</v>
      </c>
      <c r="P290" s="258" t="s">
        <v>171</v>
      </c>
      <c r="Q290" s="237" t="s">
        <v>172</v>
      </c>
      <c r="R290" s="152"/>
    </row>
    <row r="291" spans="1:18" s="39" customFormat="1" ht="75">
      <c r="A291" s="270"/>
      <c r="B291" s="150" t="s">
        <v>17</v>
      </c>
      <c r="C291" s="150" t="s">
        <v>18</v>
      </c>
      <c r="D291" s="150" t="s">
        <v>220</v>
      </c>
      <c r="E291" s="150" t="s">
        <v>20</v>
      </c>
      <c r="F291" s="150" t="s">
        <v>21</v>
      </c>
      <c r="G291" s="270"/>
      <c r="H291" s="150" t="s">
        <v>28</v>
      </c>
      <c r="I291" s="150" t="s">
        <v>23</v>
      </c>
      <c r="J291" s="237"/>
      <c r="K291" s="237"/>
      <c r="L291" s="248"/>
      <c r="M291" s="237"/>
      <c r="N291" s="237"/>
      <c r="O291" s="248"/>
      <c r="P291" s="259"/>
      <c r="Q291" s="237"/>
      <c r="R291" s="152"/>
    </row>
    <row r="292" spans="1:18" s="39" customFormat="1">
      <c r="A292" s="150">
        <v>1</v>
      </c>
      <c r="B292" s="150">
        <v>2</v>
      </c>
      <c r="C292" s="150">
        <v>3</v>
      </c>
      <c r="D292" s="150">
        <v>4</v>
      </c>
      <c r="E292" s="150">
        <v>5</v>
      </c>
      <c r="F292" s="150">
        <v>6</v>
      </c>
      <c r="G292" s="150">
        <v>7</v>
      </c>
      <c r="H292" s="150">
        <v>8</v>
      </c>
      <c r="I292" s="150">
        <v>9</v>
      </c>
      <c r="J292" s="150">
        <v>10</v>
      </c>
      <c r="K292" s="150">
        <v>11</v>
      </c>
      <c r="L292" s="150">
        <v>12</v>
      </c>
      <c r="M292" s="150">
        <v>13</v>
      </c>
      <c r="N292" s="150">
        <v>14</v>
      </c>
      <c r="O292" s="150">
        <v>15</v>
      </c>
      <c r="P292" s="35">
        <v>16</v>
      </c>
      <c r="Q292" s="35">
        <v>17</v>
      </c>
      <c r="R292" s="152"/>
    </row>
    <row r="293" spans="1:18" s="39" customFormat="1" ht="37.5">
      <c r="A293" s="117" t="s">
        <v>248</v>
      </c>
      <c r="B293" s="1" t="s">
        <v>29</v>
      </c>
      <c r="C293" s="1" t="s">
        <v>29</v>
      </c>
      <c r="D293" s="1" t="s">
        <v>221</v>
      </c>
      <c r="E293" s="1" t="s">
        <v>98</v>
      </c>
      <c r="F293" s="1" t="s">
        <v>21</v>
      </c>
      <c r="G293" s="1" t="s">
        <v>222</v>
      </c>
      <c r="H293" s="1" t="s">
        <v>223</v>
      </c>
      <c r="I293" s="2" t="s">
        <v>224</v>
      </c>
      <c r="J293" s="47">
        <v>2100</v>
      </c>
      <c r="K293" s="47">
        <f>J293</f>
        <v>2100</v>
      </c>
      <c r="L293" s="47">
        <f>J293</f>
        <v>2100</v>
      </c>
      <c r="M293" s="1" t="s">
        <v>21</v>
      </c>
      <c r="N293" s="1" t="s">
        <v>21</v>
      </c>
      <c r="O293" s="1" t="s">
        <v>21</v>
      </c>
      <c r="P293" s="12">
        <v>10</v>
      </c>
      <c r="Q293" s="42">
        <f>J293*0.1</f>
        <v>210</v>
      </c>
      <c r="R293" s="102"/>
    </row>
    <row r="294" spans="1:18" s="39" customFormat="1" ht="37.5" hidden="1">
      <c r="A294" s="117" t="s">
        <v>249</v>
      </c>
      <c r="B294" s="1" t="s">
        <v>29</v>
      </c>
      <c r="C294" s="1" t="s">
        <v>29</v>
      </c>
      <c r="D294" s="1" t="s">
        <v>225</v>
      </c>
      <c r="E294" s="1" t="s">
        <v>98</v>
      </c>
      <c r="F294" s="1" t="s">
        <v>21</v>
      </c>
      <c r="G294" s="1" t="s">
        <v>222</v>
      </c>
      <c r="H294" s="1" t="s">
        <v>223</v>
      </c>
      <c r="I294" s="2" t="s">
        <v>224</v>
      </c>
      <c r="J294" s="47"/>
      <c r="K294" s="47"/>
      <c r="L294" s="47"/>
      <c r="M294" s="1" t="s">
        <v>21</v>
      </c>
      <c r="N294" s="1" t="s">
        <v>21</v>
      </c>
      <c r="O294" s="1" t="s">
        <v>21</v>
      </c>
      <c r="P294" s="12">
        <v>10</v>
      </c>
      <c r="Q294" s="42">
        <f t="shared" ref="Q294:Q300" si="11">J294*0.1</f>
        <v>0</v>
      </c>
      <c r="R294" s="102"/>
    </row>
    <row r="295" spans="1:18" s="39" customFormat="1" ht="43.5" hidden="1" customHeight="1">
      <c r="A295" s="117" t="s">
        <v>250</v>
      </c>
      <c r="B295" s="1" t="s">
        <v>29</v>
      </c>
      <c r="C295" s="1" t="s">
        <v>29</v>
      </c>
      <c r="D295" s="1" t="s">
        <v>226</v>
      </c>
      <c r="E295" s="1" t="s">
        <v>98</v>
      </c>
      <c r="F295" s="1" t="s">
        <v>21</v>
      </c>
      <c r="G295" s="1" t="s">
        <v>222</v>
      </c>
      <c r="H295" s="1" t="s">
        <v>223</v>
      </c>
      <c r="I295" s="2" t="s">
        <v>224</v>
      </c>
      <c r="J295" s="47"/>
      <c r="K295" s="47">
        <f>J295</f>
        <v>0</v>
      </c>
      <c r="L295" s="47">
        <f>J295</f>
        <v>0</v>
      </c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1"/>
        <v>0</v>
      </c>
      <c r="R295" s="102"/>
    </row>
    <row r="296" spans="1:18" s="39" customFormat="1" ht="37.5" customHeight="1">
      <c r="A296" s="117" t="s">
        <v>251</v>
      </c>
      <c r="B296" s="1" t="s">
        <v>29</v>
      </c>
      <c r="C296" s="1" t="s">
        <v>29</v>
      </c>
      <c r="D296" s="1" t="s">
        <v>227</v>
      </c>
      <c r="E296" s="1" t="s">
        <v>98</v>
      </c>
      <c r="F296" s="1" t="s">
        <v>21</v>
      </c>
      <c r="G296" s="1" t="s">
        <v>222</v>
      </c>
      <c r="H296" s="1" t="s">
        <v>223</v>
      </c>
      <c r="I296" s="2" t="s">
        <v>224</v>
      </c>
      <c r="J296" s="47">
        <v>3780</v>
      </c>
      <c r="K296" s="47">
        <f>J296</f>
        <v>3780</v>
      </c>
      <c r="L296" s="47">
        <f>J296</f>
        <v>3780</v>
      </c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1"/>
        <v>378</v>
      </c>
      <c r="R296" s="102"/>
    </row>
    <row r="297" spans="1:18" s="39" customFormat="1" ht="37.5" hidden="1">
      <c r="A297" s="117" t="s">
        <v>252</v>
      </c>
      <c r="B297" s="1" t="s">
        <v>29</v>
      </c>
      <c r="C297" s="1" t="s">
        <v>29</v>
      </c>
      <c r="D297" s="1" t="s">
        <v>228</v>
      </c>
      <c r="E297" s="1" t="s">
        <v>98</v>
      </c>
      <c r="F297" s="1" t="s">
        <v>21</v>
      </c>
      <c r="G297" s="1" t="s">
        <v>222</v>
      </c>
      <c r="H297" s="1" t="s">
        <v>223</v>
      </c>
      <c r="I297" s="2" t="s">
        <v>224</v>
      </c>
      <c r="J297" s="47"/>
      <c r="K297" s="47">
        <f>J297</f>
        <v>0</v>
      </c>
      <c r="L297" s="47">
        <f>J297</f>
        <v>0</v>
      </c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1"/>
        <v>0</v>
      </c>
      <c r="R297" s="102"/>
    </row>
    <row r="298" spans="1:18" s="39" customFormat="1" ht="37.5" hidden="1">
      <c r="A298" s="117" t="s">
        <v>253</v>
      </c>
      <c r="B298" s="1" t="s">
        <v>29</v>
      </c>
      <c r="C298" s="1" t="s">
        <v>29</v>
      </c>
      <c r="D298" s="1" t="s">
        <v>229</v>
      </c>
      <c r="E298" s="1" t="s">
        <v>98</v>
      </c>
      <c r="F298" s="1" t="s">
        <v>21</v>
      </c>
      <c r="G298" s="1" t="s">
        <v>222</v>
      </c>
      <c r="H298" s="1" t="s">
        <v>223</v>
      </c>
      <c r="I298" s="2" t="s">
        <v>224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0</v>
      </c>
      <c r="R298" s="102"/>
    </row>
    <row r="299" spans="1:18" s="39" customFormat="1" hidden="1">
      <c r="A299" s="49"/>
      <c r="B299" s="1"/>
      <c r="C299" s="1"/>
      <c r="D299" s="1"/>
      <c r="E299" s="1"/>
      <c r="F299" s="10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1"/>
        <v>0</v>
      </c>
      <c r="R299" s="102"/>
    </row>
    <row r="300" spans="1:18" s="39" customFormat="1">
      <c r="A300" s="49" t="s">
        <v>34</v>
      </c>
      <c r="B300" s="108"/>
      <c r="C300" s="1"/>
      <c r="D300" s="1"/>
      <c r="E300" s="108"/>
      <c r="F300" s="108"/>
      <c r="G300" s="1"/>
      <c r="H300" s="1"/>
      <c r="I300" s="2"/>
      <c r="J300" s="50">
        <f>SUM(J293:J299)</f>
        <v>5880</v>
      </c>
      <c r="K300" s="50">
        <f>SUM(K293:K299)</f>
        <v>5880</v>
      </c>
      <c r="L300" s="50">
        <f>SUM(L293:L299)</f>
        <v>5880</v>
      </c>
      <c r="M300" s="1"/>
      <c r="N300" s="1"/>
      <c r="O300" s="1"/>
      <c r="P300" s="12">
        <v>10</v>
      </c>
      <c r="Q300" s="42">
        <f t="shared" si="11"/>
        <v>588</v>
      </c>
    </row>
    <row r="301" spans="1:18">
      <c r="A301" s="9"/>
      <c r="B301" s="9"/>
      <c r="C301" s="9"/>
      <c r="D301" s="9"/>
      <c r="E301" s="9"/>
      <c r="F301" s="9"/>
      <c r="G301" s="9"/>
      <c r="H301" s="9"/>
      <c r="I301" s="9"/>
      <c r="J301" s="6"/>
      <c r="K301" s="6"/>
      <c r="L301" s="6"/>
      <c r="M301" s="6"/>
      <c r="N301" s="6"/>
      <c r="O301" s="6"/>
      <c r="P301" s="6"/>
    </row>
    <row r="302" spans="1:18">
      <c r="A302" s="265" t="s">
        <v>35</v>
      </c>
      <c r="B302" s="265"/>
      <c r="C302" s="265"/>
      <c r="D302" s="265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  <c r="P302" s="6"/>
    </row>
    <row r="303" spans="1:18">
      <c r="A303" s="238" t="s">
        <v>36</v>
      </c>
      <c r="B303" s="239"/>
      <c r="C303" s="239"/>
      <c r="D303" s="239"/>
      <c r="E303" s="239"/>
      <c r="F303" s="239"/>
      <c r="G303" s="239"/>
      <c r="H303" s="239"/>
      <c r="I303" s="239"/>
      <c r="J303" s="239"/>
      <c r="K303" s="240"/>
      <c r="L303" s="6"/>
      <c r="M303" s="6"/>
      <c r="N303" s="6"/>
      <c r="O303" s="6"/>
      <c r="P303" s="6"/>
    </row>
    <row r="304" spans="1:18">
      <c r="A304" s="10" t="s">
        <v>37</v>
      </c>
      <c r="B304" s="10" t="s">
        <v>38</v>
      </c>
      <c r="C304" s="10" t="s">
        <v>39</v>
      </c>
      <c r="D304" s="10" t="s">
        <v>40</v>
      </c>
      <c r="E304" s="238" t="s">
        <v>22</v>
      </c>
      <c r="F304" s="239"/>
      <c r="G304" s="239"/>
      <c r="H304" s="239"/>
      <c r="I304" s="239"/>
      <c r="J304" s="239"/>
      <c r="K304" s="240"/>
      <c r="L304" s="6"/>
      <c r="M304" s="6"/>
      <c r="N304" s="6"/>
      <c r="O304" s="6"/>
      <c r="P304" s="6"/>
    </row>
    <row r="305" spans="1:17">
      <c r="A305" s="10">
        <v>1</v>
      </c>
      <c r="B305" s="10">
        <v>2</v>
      </c>
      <c r="C305" s="10">
        <v>3</v>
      </c>
      <c r="D305" s="10">
        <v>4</v>
      </c>
      <c r="E305" s="238">
        <v>5</v>
      </c>
      <c r="F305" s="239"/>
      <c r="G305" s="239"/>
      <c r="H305" s="239"/>
      <c r="I305" s="239"/>
      <c r="J305" s="239"/>
      <c r="K305" s="240"/>
      <c r="L305" s="6"/>
      <c r="M305" s="6"/>
      <c r="N305" s="6"/>
      <c r="O305" s="6"/>
      <c r="P305" s="6"/>
    </row>
    <row r="306" spans="1:17">
      <c r="A306" s="10" t="s">
        <v>21</v>
      </c>
      <c r="B306" s="10" t="s">
        <v>21</v>
      </c>
      <c r="C306" s="10" t="s">
        <v>21</v>
      </c>
      <c r="D306" s="10" t="s">
        <v>21</v>
      </c>
      <c r="E306" s="238" t="s">
        <v>21</v>
      </c>
      <c r="F306" s="239"/>
      <c r="G306" s="239"/>
      <c r="H306" s="239"/>
      <c r="I306" s="239"/>
      <c r="J306" s="239"/>
      <c r="K306" s="240"/>
      <c r="L306" s="6"/>
      <c r="M306" s="6"/>
      <c r="N306" s="6"/>
      <c r="O306" s="6"/>
      <c r="P306" s="6"/>
    </row>
    <row r="307" spans="1:17">
      <c r="A307" s="265" t="s">
        <v>41</v>
      </c>
      <c r="B307" s="265"/>
      <c r="C307" s="265"/>
      <c r="D307" s="265"/>
      <c r="E307" s="265"/>
      <c r="F307" s="265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7" ht="18.75" customHeight="1">
      <c r="A308" s="286" t="s">
        <v>42</v>
      </c>
      <c r="B308" s="286"/>
      <c r="C308" s="286"/>
      <c r="D308" s="286"/>
      <c r="E308" s="286"/>
      <c r="F308" s="286"/>
      <c r="G308" s="286"/>
      <c r="H308" s="286"/>
      <c r="I308" s="286"/>
      <c r="J308" s="286"/>
      <c r="K308" s="286"/>
      <c r="L308" s="16"/>
      <c r="M308" s="16"/>
      <c r="N308" s="16"/>
      <c r="O308" s="16"/>
      <c r="P308" s="6"/>
    </row>
    <row r="309" spans="1:17" ht="84.75" customHeight="1">
      <c r="A309" s="287" t="s">
        <v>246</v>
      </c>
      <c r="B309" s="287"/>
      <c r="C309" s="287"/>
      <c r="D309" s="287"/>
      <c r="E309" s="287"/>
      <c r="F309" s="287"/>
      <c r="G309" s="287"/>
      <c r="H309" s="287"/>
      <c r="I309" s="287"/>
      <c r="J309" s="287"/>
      <c r="K309" s="287"/>
      <c r="L309" s="16"/>
      <c r="M309" s="16"/>
      <c r="N309" s="16"/>
      <c r="O309" s="16"/>
      <c r="P309" s="6"/>
    </row>
    <row r="310" spans="1:17" ht="16.5" customHeight="1">
      <c r="A310" s="288" t="s">
        <v>44</v>
      </c>
      <c r="B310" s="288"/>
      <c r="C310" s="288"/>
      <c r="D310" s="288"/>
      <c r="E310" s="288"/>
      <c r="F310" s="288"/>
      <c r="G310" s="288"/>
      <c r="H310" s="288"/>
      <c r="I310" s="288"/>
      <c r="J310" s="288"/>
      <c r="K310" s="288"/>
      <c r="L310" s="16"/>
      <c r="M310" s="16"/>
      <c r="N310" s="16"/>
      <c r="O310" s="16"/>
      <c r="P310" s="6"/>
    </row>
    <row r="311" spans="1:17">
      <c r="A311" s="265" t="s">
        <v>45</v>
      </c>
      <c r="B311" s="265"/>
      <c r="C311" s="265"/>
      <c r="D311" s="265"/>
      <c r="E311" s="265"/>
      <c r="F311" s="265"/>
      <c r="G311" s="265"/>
      <c r="H311" s="265"/>
      <c r="I311" s="265"/>
      <c r="J311" s="6"/>
      <c r="K311" s="6"/>
      <c r="L311" s="6"/>
      <c r="M311" s="6"/>
      <c r="N311" s="6"/>
      <c r="O311" s="6"/>
      <c r="P311" s="6"/>
    </row>
    <row r="312" spans="1:17">
      <c r="A312" s="241" t="s">
        <v>46</v>
      </c>
      <c r="B312" s="241"/>
      <c r="C312" s="241"/>
      <c r="D312" s="241"/>
      <c r="E312" s="241" t="s">
        <v>47</v>
      </c>
      <c r="F312" s="241"/>
      <c r="G312" s="241"/>
      <c r="H312" s="241" t="s">
        <v>48</v>
      </c>
      <c r="I312" s="241"/>
      <c r="J312" s="241"/>
      <c r="K312" s="241"/>
      <c r="L312" s="241"/>
      <c r="M312" s="6"/>
      <c r="N312" s="6"/>
      <c r="O312" s="6"/>
      <c r="P312" s="6"/>
    </row>
    <row r="313" spans="1:17" ht="18.75" customHeight="1">
      <c r="A313" s="238">
        <v>1</v>
      </c>
      <c r="B313" s="239"/>
      <c r="C313" s="239"/>
      <c r="D313" s="240"/>
      <c r="E313" s="238">
        <v>2</v>
      </c>
      <c r="F313" s="239"/>
      <c r="G313" s="240"/>
      <c r="H313" s="262">
        <v>3</v>
      </c>
      <c r="I313" s="263"/>
      <c r="J313" s="263"/>
      <c r="K313" s="263"/>
      <c r="L313" s="264"/>
    </row>
    <row r="314" spans="1:17" ht="57.75" customHeight="1">
      <c r="A314" s="242" t="s">
        <v>418</v>
      </c>
      <c r="B314" s="243"/>
      <c r="C314" s="243"/>
      <c r="D314" s="244"/>
      <c r="E314" s="238" t="s">
        <v>50</v>
      </c>
      <c r="F314" s="239"/>
      <c r="G314" s="240"/>
      <c r="H314" s="238" t="s">
        <v>51</v>
      </c>
      <c r="I314" s="239"/>
      <c r="J314" s="239"/>
      <c r="K314" s="239"/>
      <c r="L314" s="240"/>
    </row>
    <row r="315" spans="1:17" ht="63.75" customHeight="1">
      <c r="A315" s="242" t="s">
        <v>418</v>
      </c>
      <c r="B315" s="243"/>
      <c r="C315" s="243"/>
      <c r="D315" s="244"/>
      <c r="E315" s="238" t="s">
        <v>52</v>
      </c>
      <c r="F315" s="239"/>
      <c r="G315" s="240"/>
      <c r="H315" s="238" t="s">
        <v>53</v>
      </c>
      <c r="I315" s="239"/>
      <c r="J315" s="239"/>
      <c r="K315" s="239"/>
      <c r="L315" s="240"/>
    </row>
    <row r="316" spans="1:17" ht="57.75" customHeight="1">
      <c r="A316" s="242" t="s">
        <v>418</v>
      </c>
      <c r="B316" s="243"/>
      <c r="C316" s="243"/>
      <c r="D316" s="244"/>
      <c r="E316" s="238" t="s">
        <v>56</v>
      </c>
      <c r="F316" s="239"/>
      <c r="G316" s="240"/>
      <c r="H316" s="238" t="s">
        <v>51</v>
      </c>
      <c r="I316" s="239"/>
      <c r="J316" s="239"/>
      <c r="K316" s="239"/>
      <c r="L316" s="240"/>
    </row>
    <row r="317" spans="1:17" ht="71.25" customHeight="1">
      <c r="A317" s="242" t="s">
        <v>419</v>
      </c>
      <c r="B317" s="243"/>
      <c r="C317" s="243"/>
      <c r="D317" s="244"/>
      <c r="E317" s="238" t="s">
        <v>54</v>
      </c>
      <c r="F317" s="239"/>
      <c r="G317" s="240"/>
      <c r="H317" s="262" t="s">
        <v>173</v>
      </c>
      <c r="I317" s="263"/>
      <c r="J317" s="263"/>
      <c r="K317" s="263"/>
      <c r="L317" s="264"/>
    </row>
    <row r="318" spans="1:17" s="39" customFormat="1">
      <c r="A318" s="277" t="s">
        <v>268</v>
      </c>
      <c r="B318" s="278"/>
      <c r="C318" s="278"/>
      <c r="D318" s="278"/>
      <c r="E318" s="278"/>
      <c r="F318" s="278"/>
      <c r="G318" s="278"/>
      <c r="H318" s="278"/>
      <c r="I318" s="278"/>
      <c r="J318" s="278"/>
      <c r="K318" s="278"/>
      <c r="L318" s="278"/>
      <c r="M318" s="278"/>
      <c r="N318" s="278"/>
      <c r="O318" s="278"/>
      <c r="P318" s="9"/>
      <c r="Q318" s="123"/>
    </row>
    <row r="319" spans="1:17" s="39" customFormat="1">
      <c r="A319" s="231" t="s">
        <v>459</v>
      </c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9"/>
      <c r="Q319" s="123"/>
    </row>
    <row r="320" spans="1:17" ht="32.25" customHeight="1">
      <c r="A320" s="277" t="s">
        <v>271</v>
      </c>
      <c r="B320" s="277"/>
      <c r="C320" s="277"/>
      <c r="D320" s="277"/>
      <c r="E320" s="277"/>
      <c r="F320" s="277"/>
      <c r="G320" s="277"/>
      <c r="H320" s="277"/>
      <c r="I320" s="277"/>
      <c r="J320" s="277"/>
      <c r="K320" s="277"/>
      <c r="L320" s="277"/>
      <c r="M320" s="260" t="s">
        <v>185</v>
      </c>
      <c r="N320" s="241" t="s">
        <v>21</v>
      </c>
      <c r="O320" s="6"/>
      <c r="P320" s="6"/>
    </row>
    <row r="321" spans="1:31">
      <c r="A321" s="265" t="s">
        <v>272</v>
      </c>
      <c r="B321" s="265"/>
      <c r="C321" s="265"/>
      <c r="D321" s="265"/>
      <c r="E321" s="265"/>
      <c r="F321" s="265"/>
      <c r="G321" s="265"/>
      <c r="H321" s="265"/>
      <c r="I321" s="265"/>
      <c r="J321" s="265"/>
      <c r="K321" s="265"/>
      <c r="L321" s="265"/>
      <c r="M321" s="261"/>
      <c r="N321" s="241"/>
      <c r="O321" s="6"/>
      <c r="P321" s="6"/>
    </row>
    <row r="322" spans="1:31" ht="39" customHeight="1">
      <c r="A322" s="6" t="s">
        <v>273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261"/>
      <c r="N322" s="241"/>
      <c r="O322" s="6"/>
      <c r="P322" s="6"/>
    </row>
    <row r="323" spans="1:31">
      <c r="A323" s="265" t="s">
        <v>269</v>
      </c>
      <c r="B323" s="265"/>
      <c r="C323" s="265"/>
      <c r="D323" s="265"/>
      <c r="E323" s="265"/>
      <c r="F323" s="265"/>
      <c r="G323" s="265"/>
      <c r="H323" s="265"/>
      <c r="I323" s="265"/>
      <c r="J323" s="265"/>
      <c r="K323" s="265"/>
      <c r="L323" s="265"/>
      <c r="M323" s="6"/>
      <c r="N323" s="9"/>
      <c r="O323" s="6"/>
      <c r="P323" s="6"/>
    </row>
    <row r="324" spans="1:31">
      <c r="A324" s="247" t="s">
        <v>270</v>
      </c>
      <c r="B324" s="247"/>
      <c r="C324" s="247"/>
      <c r="D324" s="247"/>
      <c r="E324" s="247"/>
      <c r="F324" s="247"/>
      <c r="G324" s="247"/>
      <c r="H324" s="247"/>
      <c r="I324" s="247"/>
      <c r="J324" s="247"/>
      <c r="K324" s="6"/>
      <c r="L324" s="6"/>
      <c r="M324" s="6"/>
      <c r="N324" s="9"/>
      <c r="O324" s="6"/>
      <c r="P324" s="6"/>
    </row>
    <row r="325" spans="1:31" s="39" customFormat="1" ht="96" customHeight="1">
      <c r="A325" s="249" t="s">
        <v>262</v>
      </c>
      <c r="B325" s="249" t="s">
        <v>256</v>
      </c>
      <c r="C325" s="249"/>
      <c r="D325" s="249"/>
      <c r="E325" s="249" t="s">
        <v>257</v>
      </c>
      <c r="F325" s="249"/>
      <c r="G325" s="249" t="s">
        <v>258</v>
      </c>
      <c r="H325" s="249"/>
      <c r="I325" s="249"/>
      <c r="J325" s="249" t="s">
        <v>321</v>
      </c>
      <c r="K325" s="249"/>
      <c r="L325" s="249"/>
      <c r="M325" s="249" t="s">
        <v>263</v>
      </c>
      <c r="N325" s="249"/>
      <c r="O325" s="9"/>
      <c r="P325" s="123"/>
    </row>
    <row r="326" spans="1:31" s="39" customFormat="1" ht="87.75" customHeight="1">
      <c r="A326" s="249"/>
      <c r="B326" s="274" t="s">
        <v>266</v>
      </c>
      <c r="C326" s="274" t="s">
        <v>266</v>
      </c>
      <c r="D326" s="274" t="s">
        <v>266</v>
      </c>
      <c r="E326" s="274" t="s">
        <v>266</v>
      </c>
      <c r="F326" s="274" t="s">
        <v>266</v>
      </c>
      <c r="G326" s="249" t="s">
        <v>264</v>
      </c>
      <c r="H326" s="249" t="s">
        <v>260</v>
      </c>
      <c r="I326" s="249"/>
      <c r="J326" s="328" t="s">
        <v>321</v>
      </c>
      <c r="K326" s="249" t="s">
        <v>217</v>
      </c>
      <c r="L326" s="249" t="s">
        <v>265</v>
      </c>
      <c r="M326" s="249" t="s">
        <v>171</v>
      </c>
      <c r="N326" s="249" t="s">
        <v>172</v>
      </c>
      <c r="O326" s="9"/>
      <c r="P326" s="123"/>
    </row>
    <row r="327" spans="1:31" s="39" customFormat="1" ht="58.5" customHeight="1">
      <c r="A327" s="249"/>
      <c r="B327" s="275"/>
      <c r="C327" s="275"/>
      <c r="D327" s="275"/>
      <c r="E327" s="275"/>
      <c r="F327" s="275"/>
      <c r="G327" s="249"/>
      <c r="H327" s="124" t="s">
        <v>22</v>
      </c>
      <c r="I327" s="125" t="s">
        <v>267</v>
      </c>
      <c r="J327" s="249"/>
      <c r="K327" s="249"/>
      <c r="L327" s="249"/>
      <c r="M327" s="249"/>
      <c r="N327" s="249"/>
      <c r="O327" s="9"/>
      <c r="P327" s="123"/>
    </row>
    <row r="328" spans="1:31" s="39" customFormat="1">
      <c r="A328" s="124">
        <v>1</v>
      </c>
      <c r="B328" s="124">
        <v>2</v>
      </c>
      <c r="C328" s="124">
        <v>3</v>
      </c>
      <c r="D328" s="124">
        <v>4</v>
      </c>
      <c r="E328" s="124">
        <v>5</v>
      </c>
      <c r="F328" s="124">
        <v>6</v>
      </c>
      <c r="G328" s="124">
        <v>7</v>
      </c>
      <c r="H328" s="124">
        <v>8</v>
      </c>
      <c r="I328" s="124">
        <v>9</v>
      </c>
      <c r="J328" s="124">
        <v>10</v>
      </c>
      <c r="K328" s="124">
        <v>11</v>
      </c>
      <c r="L328" s="124">
        <v>12</v>
      </c>
      <c r="M328" s="124">
        <v>13</v>
      </c>
      <c r="N328" s="124">
        <v>14</v>
      </c>
      <c r="O328" s="9"/>
      <c r="P328" s="123"/>
    </row>
    <row r="329" spans="1:31" s="39" customFormat="1">
      <c r="A329" s="249" t="s">
        <v>21</v>
      </c>
      <c r="B329" s="249" t="s">
        <v>21</v>
      </c>
      <c r="C329" s="249" t="s">
        <v>21</v>
      </c>
      <c r="D329" s="249" t="s">
        <v>21</v>
      </c>
      <c r="E329" s="249" t="s">
        <v>21</v>
      </c>
      <c r="F329" s="249" t="s">
        <v>21</v>
      </c>
      <c r="G329" s="124" t="s">
        <v>21</v>
      </c>
      <c r="H329" s="124" t="s">
        <v>21</v>
      </c>
      <c r="I329" s="124" t="s">
        <v>21</v>
      </c>
      <c r="J329" s="124" t="s">
        <v>21</v>
      </c>
      <c r="K329" s="124" t="s">
        <v>21</v>
      </c>
      <c r="L329" s="124" t="s">
        <v>21</v>
      </c>
      <c r="M329" s="124" t="s">
        <v>21</v>
      </c>
      <c r="N329" s="124" t="s">
        <v>21</v>
      </c>
      <c r="O329" s="9"/>
      <c r="P329" s="123"/>
    </row>
    <row r="330" spans="1:31" s="39" customFormat="1">
      <c r="A330" s="249"/>
      <c r="B330" s="249"/>
      <c r="C330" s="249"/>
      <c r="D330" s="249"/>
      <c r="E330" s="249"/>
      <c r="F330" s="249"/>
      <c r="G330" s="124" t="s">
        <v>21</v>
      </c>
      <c r="H330" s="124" t="s">
        <v>21</v>
      </c>
      <c r="I330" s="124" t="s">
        <v>21</v>
      </c>
      <c r="J330" s="124" t="s">
        <v>21</v>
      </c>
      <c r="K330" s="124" t="s">
        <v>21</v>
      </c>
      <c r="L330" s="124" t="s">
        <v>21</v>
      </c>
      <c r="M330" s="124" t="s">
        <v>21</v>
      </c>
      <c r="N330" s="124" t="s">
        <v>21</v>
      </c>
      <c r="O330" s="9"/>
      <c r="P330" s="123"/>
    </row>
    <row r="331" spans="1:31" s="39" customFormat="1">
      <c r="A331" s="127"/>
      <c r="B331" s="127"/>
      <c r="C331" s="127"/>
      <c r="D331" s="127"/>
      <c r="E331" s="127"/>
      <c r="F331" s="127"/>
      <c r="G331" s="127"/>
      <c r="H331" s="127"/>
      <c r="I331" s="127"/>
      <c r="J331" s="134"/>
      <c r="K331" s="127"/>
      <c r="L331" s="127"/>
      <c r="M331" s="127"/>
      <c r="N331" s="127"/>
      <c r="O331" s="9"/>
      <c r="P331" s="123"/>
    </row>
    <row r="332" spans="1:31" s="48" customFormat="1">
      <c r="A332" s="337" t="s">
        <v>278</v>
      </c>
      <c r="B332" s="337"/>
      <c r="C332" s="337"/>
      <c r="D332" s="337"/>
      <c r="E332" s="337"/>
      <c r="F332" s="337"/>
      <c r="G332" s="337"/>
      <c r="H332" s="337"/>
      <c r="I332" s="337"/>
      <c r="J332" s="337"/>
      <c r="K332" s="83"/>
      <c r="L332" s="83"/>
      <c r="M332" s="81"/>
      <c r="N332" s="81"/>
      <c r="O332" s="81"/>
      <c r="P332" s="57"/>
      <c r="Q332" s="77"/>
      <c r="R332" s="68"/>
      <c r="S332" s="68"/>
      <c r="T332" s="68"/>
      <c r="U332" s="68"/>
      <c r="V332" s="68"/>
      <c r="W332" s="68"/>
      <c r="X332" s="68"/>
      <c r="Y332" s="68"/>
      <c r="Z332" s="68"/>
      <c r="AA332" s="68"/>
      <c r="AB332" s="68"/>
      <c r="AC332" s="68"/>
      <c r="AD332" s="68"/>
      <c r="AE332" s="68"/>
    </row>
    <row r="333" spans="1:31" s="48" customFormat="1" ht="95.25" customHeight="1">
      <c r="A333" s="236" t="s">
        <v>262</v>
      </c>
      <c r="B333" s="236" t="s">
        <v>256</v>
      </c>
      <c r="C333" s="236"/>
      <c r="D333" s="236"/>
      <c r="E333" s="236" t="s">
        <v>257</v>
      </c>
      <c r="F333" s="236"/>
      <c r="G333" s="236" t="s">
        <v>261</v>
      </c>
      <c r="H333" s="236"/>
      <c r="I333" s="236"/>
      <c r="J333" s="329" t="s">
        <v>324</v>
      </c>
      <c r="K333" s="330"/>
      <c r="L333" s="331"/>
      <c r="M333" s="332" t="s">
        <v>324</v>
      </c>
      <c r="N333" s="333"/>
      <c r="O333" s="334"/>
      <c r="P333" s="273" t="s">
        <v>263</v>
      </c>
      <c r="Q333" s="273"/>
      <c r="R333" s="68"/>
      <c r="S333" s="68"/>
      <c r="T333" s="68"/>
      <c r="U333" s="68"/>
      <c r="V333" s="68"/>
      <c r="W333" s="68"/>
      <c r="X333" s="68"/>
      <c r="Y333" s="68"/>
      <c r="Z333" s="68"/>
      <c r="AA333" s="68"/>
      <c r="AB333" s="68"/>
      <c r="AC333" s="68"/>
      <c r="AD333" s="68"/>
      <c r="AE333" s="68"/>
    </row>
    <row r="334" spans="1:31" s="48" customFormat="1" ht="57.75" customHeight="1">
      <c r="A334" s="236"/>
      <c r="B334" s="245" t="s">
        <v>266</v>
      </c>
      <c r="C334" s="245" t="s">
        <v>266</v>
      </c>
      <c r="D334" s="245" t="s">
        <v>266</v>
      </c>
      <c r="E334" s="245" t="s">
        <v>266</v>
      </c>
      <c r="F334" s="245" t="s">
        <v>266</v>
      </c>
      <c r="G334" s="245" t="s">
        <v>264</v>
      </c>
      <c r="H334" s="273" t="s">
        <v>260</v>
      </c>
      <c r="I334" s="273"/>
      <c r="J334" s="274" t="s">
        <v>324</v>
      </c>
      <c r="K334" s="245" t="s">
        <v>325</v>
      </c>
      <c r="L334" s="245" t="s">
        <v>326</v>
      </c>
      <c r="M334" s="245" t="s">
        <v>324</v>
      </c>
      <c r="N334" s="245" t="s">
        <v>276</v>
      </c>
      <c r="O334" s="245" t="s">
        <v>277</v>
      </c>
      <c r="P334" s="236" t="s">
        <v>171</v>
      </c>
      <c r="Q334" s="236" t="s">
        <v>172</v>
      </c>
      <c r="R334" s="68"/>
      <c r="S334" s="68"/>
      <c r="T334" s="68"/>
      <c r="U334" s="68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</row>
    <row r="335" spans="1:31" s="48" customFormat="1" ht="75">
      <c r="A335" s="236"/>
      <c r="B335" s="246"/>
      <c r="C335" s="246"/>
      <c r="D335" s="246"/>
      <c r="E335" s="246"/>
      <c r="F335" s="246"/>
      <c r="G335" s="246"/>
      <c r="H335" s="90" t="s">
        <v>22</v>
      </c>
      <c r="I335" s="85" t="s">
        <v>267</v>
      </c>
      <c r="J335" s="275"/>
      <c r="K335" s="246"/>
      <c r="L335" s="246"/>
      <c r="M335" s="246"/>
      <c r="N335" s="246"/>
      <c r="O335" s="246"/>
      <c r="P335" s="236"/>
      <c r="Q335" s="236"/>
      <c r="R335" s="68"/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</row>
    <row r="336" spans="1:31" s="48" customFormat="1">
      <c r="A336" s="79">
        <v>1</v>
      </c>
      <c r="B336" s="79">
        <v>2</v>
      </c>
      <c r="C336" s="79">
        <v>3</v>
      </c>
      <c r="D336" s="88">
        <v>4</v>
      </c>
      <c r="E336" s="79">
        <v>5</v>
      </c>
      <c r="F336" s="79">
        <v>6</v>
      </c>
      <c r="G336" s="89">
        <v>7</v>
      </c>
      <c r="H336" s="79">
        <v>8</v>
      </c>
      <c r="I336" s="79">
        <v>9</v>
      </c>
      <c r="J336" s="124">
        <v>10</v>
      </c>
      <c r="K336" s="79">
        <v>11</v>
      </c>
      <c r="L336" s="79">
        <v>12</v>
      </c>
      <c r="M336" s="79">
        <v>13</v>
      </c>
      <c r="N336" s="79">
        <v>14</v>
      </c>
      <c r="O336" s="79">
        <v>15</v>
      </c>
      <c r="P336" s="79">
        <v>16</v>
      </c>
      <c r="Q336" s="79">
        <v>17</v>
      </c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</row>
    <row r="337" spans="1:31" s="48" customFormat="1">
      <c r="A337" s="254" t="s">
        <v>21</v>
      </c>
      <c r="B337" s="254" t="s">
        <v>21</v>
      </c>
      <c r="C337" s="254" t="s">
        <v>21</v>
      </c>
      <c r="D337" s="245" t="s">
        <v>21</v>
      </c>
      <c r="E337" s="245" t="s">
        <v>21</v>
      </c>
      <c r="F337" s="236" t="s">
        <v>21</v>
      </c>
      <c r="G337" s="79" t="s">
        <v>21</v>
      </c>
      <c r="H337" s="79" t="s">
        <v>21</v>
      </c>
      <c r="I337" s="79" t="s">
        <v>21</v>
      </c>
      <c r="J337" s="124" t="s">
        <v>21</v>
      </c>
      <c r="K337" s="79" t="s">
        <v>21</v>
      </c>
      <c r="L337" s="79" t="s">
        <v>21</v>
      </c>
      <c r="M337" s="79" t="s">
        <v>21</v>
      </c>
      <c r="N337" s="79" t="s">
        <v>21</v>
      </c>
      <c r="O337" s="79" t="s">
        <v>21</v>
      </c>
      <c r="P337" s="79" t="s">
        <v>21</v>
      </c>
      <c r="Q337" s="79" t="s">
        <v>21</v>
      </c>
      <c r="R337" s="68"/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</row>
    <row r="338" spans="1:31" s="48" customFormat="1">
      <c r="A338" s="254"/>
      <c r="B338" s="254"/>
      <c r="C338" s="254"/>
      <c r="D338" s="246"/>
      <c r="E338" s="246"/>
      <c r="F338" s="236"/>
      <c r="G338" s="79" t="s">
        <v>21</v>
      </c>
      <c r="H338" s="79" t="s">
        <v>21</v>
      </c>
      <c r="I338" s="79" t="s">
        <v>21</v>
      </c>
      <c r="J338" s="124" t="s">
        <v>21</v>
      </c>
      <c r="K338" s="79" t="s">
        <v>21</v>
      </c>
      <c r="L338" s="79" t="s">
        <v>21</v>
      </c>
      <c r="M338" s="79" t="s">
        <v>21</v>
      </c>
      <c r="N338" s="79" t="s">
        <v>21</v>
      </c>
      <c r="O338" s="79" t="s">
        <v>21</v>
      </c>
      <c r="P338" s="79" t="s">
        <v>21</v>
      </c>
      <c r="Q338" s="79" t="s">
        <v>21</v>
      </c>
      <c r="R338" s="3"/>
      <c r="S338" s="3"/>
      <c r="T338" s="3"/>
      <c r="U338" s="3"/>
      <c r="V338" s="3"/>
      <c r="W338" s="3"/>
      <c r="X338" s="68"/>
      <c r="Y338" s="68"/>
      <c r="Z338" s="68"/>
      <c r="AA338" s="68"/>
      <c r="AB338" s="68"/>
      <c r="AC338" s="68"/>
      <c r="AD338" s="68"/>
      <c r="AE338" s="68"/>
    </row>
    <row r="339" spans="1:31" s="48" customFormat="1">
      <c r="A339" s="84"/>
      <c r="B339" s="84"/>
      <c r="C339" s="84"/>
      <c r="D339" s="86"/>
      <c r="E339" s="84"/>
      <c r="F339" s="84"/>
      <c r="G339" s="87"/>
      <c r="H339" s="84"/>
      <c r="I339" s="84"/>
      <c r="J339" s="134"/>
      <c r="K339" s="84"/>
      <c r="L339" s="84"/>
      <c r="M339" s="84"/>
      <c r="N339" s="84"/>
      <c r="O339" s="84"/>
      <c r="P339" s="84"/>
      <c r="Q339" s="84"/>
      <c r="R339" s="3"/>
      <c r="S339" s="3"/>
      <c r="T339" s="3"/>
      <c r="U339" s="3"/>
      <c r="V339" s="3"/>
      <c r="W339" s="3"/>
      <c r="X339" s="68"/>
      <c r="Y339" s="68"/>
      <c r="Z339" s="68"/>
      <c r="AA339" s="68"/>
      <c r="AB339" s="68"/>
      <c r="AC339" s="68"/>
      <c r="AD339" s="68"/>
      <c r="AE339" s="68"/>
    </row>
    <row r="340" spans="1:31" s="48" customFormat="1">
      <c r="A340" s="91"/>
      <c r="B340" s="91"/>
      <c r="C340" s="91"/>
      <c r="D340" s="92"/>
      <c r="E340" s="91"/>
      <c r="F340" s="91"/>
      <c r="G340" s="92"/>
      <c r="H340" s="91"/>
      <c r="I340" s="91"/>
      <c r="J340" s="137"/>
      <c r="K340" s="91"/>
      <c r="L340" s="91"/>
      <c r="M340" s="91"/>
      <c r="N340" s="91"/>
      <c r="O340" s="91"/>
      <c r="P340" s="91"/>
      <c r="Q340" s="91"/>
      <c r="R340" s="3"/>
      <c r="S340" s="3"/>
      <c r="T340" s="3"/>
      <c r="U340" s="3"/>
      <c r="V340" s="3"/>
      <c r="W340" s="3"/>
      <c r="X340" s="68"/>
      <c r="Y340" s="68"/>
      <c r="Z340" s="68"/>
      <c r="AA340" s="68"/>
      <c r="AB340" s="68"/>
      <c r="AC340" s="68"/>
      <c r="AD340" s="68"/>
      <c r="AE340" s="68"/>
    </row>
    <row r="341" spans="1:31">
      <c r="A341" s="277" t="s">
        <v>255</v>
      </c>
      <c r="B341" s="277"/>
      <c r="C341" s="277"/>
      <c r="D341" s="277"/>
      <c r="E341" s="277"/>
      <c r="F341" s="277"/>
      <c r="G341" s="277"/>
      <c r="H341" s="277"/>
      <c r="I341" s="277"/>
      <c r="J341" s="277"/>
      <c r="K341" s="277"/>
      <c r="L341" s="277"/>
      <c r="M341" s="277"/>
      <c r="N341" s="277"/>
      <c r="O341" s="277"/>
      <c r="P341" s="6"/>
    </row>
    <row r="342" spans="1:31">
      <c r="A342" s="265" t="s">
        <v>70</v>
      </c>
      <c r="B342" s="265"/>
      <c r="C342" s="265"/>
      <c r="D342" s="265"/>
      <c r="E342" s="265"/>
      <c r="F342" s="265"/>
      <c r="G342" s="265"/>
      <c r="H342" s="265"/>
      <c r="I342" s="265"/>
      <c r="J342" s="265"/>
      <c r="K342" s="265"/>
      <c r="L342" s="265"/>
      <c r="M342" s="265"/>
      <c r="N342" s="265"/>
      <c r="O342" s="265"/>
      <c r="P342" s="6"/>
    </row>
    <row r="343" spans="1:31">
      <c r="A343" s="271" t="s">
        <v>71</v>
      </c>
      <c r="B343" s="271"/>
      <c r="C343" s="271"/>
      <c r="D343" s="271"/>
      <c r="E343" s="271"/>
      <c r="F343" s="271"/>
      <c r="G343" s="271"/>
      <c r="H343" s="271"/>
      <c r="I343" s="271"/>
      <c r="J343" s="271"/>
      <c r="K343" s="271"/>
      <c r="L343" s="271"/>
      <c r="M343" s="6"/>
      <c r="N343" s="6"/>
      <c r="O343" s="6"/>
      <c r="P343" s="6"/>
    </row>
    <row r="344" spans="1:31">
      <c r="A344" s="271" t="s">
        <v>72</v>
      </c>
      <c r="B344" s="271"/>
      <c r="C344" s="271"/>
      <c r="D344" s="271"/>
      <c r="E344" s="271"/>
      <c r="F344" s="271"/>
      <c r="G344" s="271"/>
      <c r="H344" s="271"/>
      <c r="I344" s="271"/>
      <c r="J344" s="271"/>
      <c r="K344" s="271"/>
      <c r="L344" s="271"/>
      <c r="M344" s="6"/>
      <c r="N344" s="6"/>
      <c r="O344" s="6"/>
      <c r="P344" s="6"/>
    </row>
    <row r="345" spans="1:31" ht="16.5" customHeight="1">
      <c r="A345" s="271" t="s">
        <v>73</v>
      </c>
      <c r="B345" s="271"/>
      <c r="C345" s="271"/>
      <c r="D345" s="271"/>
      <c r="E345" s="271"/>
      <c r="F345" s="271"/>
      <c r="G345" s="271"/>
      <c r="H345" s="271"/>
      <c r="I345" s="271"/>
      <c r="J345" s="271"/>
      <c r="K345" s="271"/>
      <c r="L345" s="271"/>
      <c r="M345" s="6"/>
      <c r="N345" s="6"/>
      <c r="O345" s="6"/>
      <c r="P345" s="6"/>
    </row>
    <row r="346" spans="1:31">
      <c r="A346" s="271" t="s">
        <v>74</v>
      </c>
      <c r="B346" s="271"/>
      <c r="C346" s="271"/>
      <c r="D346" s="271"/>
      <c r="E346" s="271"/>
      <c r="F346" s="271"/>
      <c r="G346" s="271"/>
      <c r="H346" s="271"/>
      <c r="I346" s="271"/>
      <c r="J346" s="271"/>
      <c r="K346" s="271"/>
      <c r="L346" s="271"/>
      <c r="M346" s="6"/>
      <c r="N346" s="6"/>
      <c r="O346" s="6"/>
      <c r="P346" s="6"/>
    </row>
    <row r="347" spans="1:31">
      <c r="A347" s="271" t="s">
        <v>75</v>
      </c>
      <c r="B347" s="271"/>
      <c r="C347" s="271"/>
      <c r="D347" s="271"/>
      <c r="E347" s="271"/>
      <c r="F347" s="271"/>
      <c r="G347" s="271"/>
      <c r="H347" s="271"/>
      <c r="I347" s="271"/>
      <c r="J347" s="271"/>
      <c r="K347" s="271"/>
      <c r="L347" s="271"/>
      <c r="M347" s="6"/>
      <c r="N347" s="6"/>
      <c r="O347" s="6"/>
      <c r="P347" s="6"/>
    </row>
    <row r="348" spans="1:31">
      <c r="A348" s="271" t="s">
        <v>76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>
      <c r="A349" s="271" t="s">
        <v>77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 ht="18.75" customHeight="1">
      <c r="A350" s="272" t="s">
        <v>78</v>
      </c>
      <c r="B350" s="272"/>
      <c r="C350" s="272"/>
      <c r="D350" s="272"/>
      <c r="E350" s="272"/>
      <c r="F350" s="272"/>
      <c r="G350" s="272"/>
      <c r="H350" s="272"/>
      <c r="I350" s="272"/>
      <c r="J350" s="272"/>
      <c r="K350" s="272"/>
      <c r="L350" s="272"/>
      <c r="M350" s="272"/>
      <c r="N350" s="272"/>
      <c r="O350" s="272"/>
      <c r="P350" s="6"/>
    </row>
    <row r="351" spans="1:31" ht="60.75" customHeight="1">
      <c r="A351" s="272" t="s">
        <v>127</v>
      </c>
      <c r="B351" s="272"/>
      <c r="C351" s="272"/>
      <c r="D351" s="272"/>
      <c r="E351" s="272"/>
      <c r="F351" s="272"/>
      <c r="G351" s="272"/>
      <c r="H351" s="272"/>
      <c r="I351" s="272"/>
      <c r="J351" s="272"/>
      <c r="K351" s="272"/>
      <c r="L351" s="272"/>
      <c r="M351" s="272"/>
      <c r="N351" s="272"/>
      <c r="O351" s="272"/>
    </row>
    <row r="352" spans="1:31" ht="60.75" customHeight="1">
      <c r="A352" s="272" t="s">
        <v>128</v>
      </c>
      <c r="B352" s="272"/>
      <c r="C352" s="272"/>
      <c r="D352" s="272"/>
      <c r="E352" s="272"/>
      <c r="F352" s="272"/>
      <c r="G352" s="272"/>
      <c r="H352" s="272"/>
      <c r="I352" s="272"/>
      <c r="J352" s="272"/>
      <c r="K352" s="272"/>
      <c r="L352" s="272"/>
      <c r="M352" s="272"/>
      <c r="N352" s="272"/>
      <c r="O352" s="272"/>
    </row>
    <row r="353" spans="1:16">
      <c r="A353" s="265" t="s">
        <v>79</v>
      </c>
      <c r="B353" s="265"/>
      <c r="C353" s="265"/>
      <c r="D353" s="265"/>
      <c r="E353" s="265"/>
      <c r="F353" s="265"/>
      <c r="G353" s="265"/>
      <c r="H353" s="265"/>
      <c r="I353" s="265"/>
      <c r="J353" s="265"/>
      <c r="K353" s="265"/>
      <c r="L353" s="265"/>
      <c r="M353" s="265"/>
      <c r="N353" s="265"/>
      <c r="O353" s="265"/>
      <c r="P353" s="6"/>
    </row>
    <row r="354" spans="1:16" ht="18.75" customHeight="1">
      <c r="A354" s="10" t="s">
        <v>80</v>
      </c>
      <c r="B354" s="238" t="s">
        <v>81</v>
      </c>
      <c r="C354" s="239"/>
      <c r="D354" s="240"/>
      <c r="E354" s="338" t="s">
        <v>82</v>
      </c>
      <c r="F354" s="339"/>
      <c r="G354" s="339"/>
      <c r="H354" s="339"/>
      <c r="I354" s="339"/>
      <c r="J354" s="339"/>
      <c r="K354" s="339"/>
      <c r="L354" s="340"/>
      <c r="M354" s="6"/>
      <c r="N354" s="6"/>
      <c r="O354" s="6"/>
      <c r="P354" s="6"/>
    </row>
    <row r="355" spans="1:16">
      <c r="A355" s="10">
        <v>1</v>
      </c>
      <c r="B355" s="238">
        <v>2</v>
      </c>
      <c r="C355" s="239"/>
      <c r="D355" s="240"/>
      <c r="E355" s="262">
        <v>3</v>
      </c>
      <c r="F355" s="263"/>
      <c r="G355" s="263"/>
      <c r="H355" s="263"/>
      <c r="I355" s="263"/>
      <c r="J355" s="263"/>
      <c r="K355" s="263"/>
      <c r="L355" s="264"/>
      <c r="M355" s="6"/>
      <c r="N355" s="6"/>
      <c r="O355" s="6"/>
      <c r="P355" s="6"/>
    </row>
    <row r="356" spans="1:16" ht="25.5" customHeight="1">
      <c r="A356" s="10" t="s">
        <v>83</v>
      </c>
      <c r="B356" s="238" t="s">
        <v>235</v>
      </c>
      <c r="C356" s="239"/>
      <c r="D356" s="240"/>
      <c r="E356" s="262" t="s">
        <v>84</v>
      </c>
      <c r="F356" s="263"/>
      <c r="G356" s="263"/>
      <c r="H356" s="263"/>
      <c r="I356" s="263"/>
      <c r="J356" s="263"/>
      <c r="K356" s="263"/>
      <c r="L356" s="264"/>
      <c r="M356" s="6"/>
      <c r="N356" s="6"/>
      <c r="O356" s="6"/>
      <c r="P356" s="6"/>
    </row>
    <row r="357" spans="1:16" ht="42.75" customHeight="1">
      <c r="A357" s="10" t="s">
        <v>85</v>
      </c>
      <c r="B357" s="238" t="s">
        <v>86</v>
      </c>
      <c r="C357" s="239"/>
      <c r="D357" s="240"/>
      <c r="E357" s="262" t="s">
        <v>84</v>
      </c>
      <c r="F357" s="263"/>
      <c r="G357" s="263"/>
      <c r="H357" s="263"/>
      <c r="I357" s="263"/>
      <c r="J357" s="263"/>
      <c r="K357" s="263"/>
      <c r="L357" s="264"/>
      <c r="M357" s="6"/>
      <c r="N357" s="6"/>
      <c r="O357" s="6"/>
      <c r="P357" s="6"/>
    </row>
    <row r="358" spans="1:16" ht="42" customHeight="1">
      <c r="A358" s="10" t="s">
        <v>87</v>
      </c>
      <c r="B358" s="238" t="s">
        <v>206</v>
      </c>
      <c r="C358" s="239"/>
      <c r="D358" s="240"/>
      <c r="E358" s="262" t="s">
        <v>84</v>
      </c>
      <c r="F358" s="263"/>
      <c r="G358" s="263"/>
      <c r="H358" s="263"/>
      <c r="I358" s="263"/>
      <c r="J358" s="263"/>
      <c r="K358" s="263"/>
      <c r="L358" s="264"/>
      <c r="M358" s="6"/>
      <c r="N358" s="6"/>
      <c r="O358" s="6"/>
      <c r="P358" s="6"/>
    </row>
    <row r="359" spans="1:16">
      <c r="A359" s="265" t="s">
        <v>88</v>
      </c>
      <c r="B359" s="265"/>
      <c r="C359" s="265"/>
      <c r="D359" s="265"/>
      <c r="E359" s="265"/>
      <c r="F359" s="265"/>
      <c r="G359" s="265"/>
      <c r="H359" s="265"/>
      <c r="I359" s="265"/>
      <c r="J359" s="265"/>
      <c r="K359" s="265"/>
      <c r="L359" s="265"/>
      <c r="M359" s="265"/>
      <c r="N359" s="265"/>
      <c r="O359" s="265"/>
      <c r="P359" s="6"/>
    </row>
    <row r="360" spans="1:16">
      <c r="A360" s="265" t="s">
        <v>89</v>
      </c>
      <c r="B360" s="265"/>
      <c r="C360" s="265"/>
      <c r="D360" s="265"/>
      <c r="E360" s="265"/>
      <c r="F360" s="265"/>
      <c r="G360" s="265"/>
      <c r="H360" s="265"/>
      <c r="I360" s="265"/>
      <c r="J360" s="265"/>
      <c r="K360" s="265"/>
      <c r="L360" s="265"/>
      <c r="M360" s="265"/>
      <c r="N360" s="265"/>
      <c r="O360" s="265"/>
      <c r="P360" s="6"/>
    </row>
    <row r="361" spans="1:16">
      <c r="A361" s="265" t="s">
        <v>90</v>
      </c>
      <c r="B361" s="265"/>
      <c r="C361" s="265"/>
      <c r="D361" s="265"/>
      <c r="E361" s="265"/>
      <c r="F361" s="265"/>
      <c r="G361" s="265"/>
      <c r="H361" s="265"/>
      <c r="I361" s="265"/>
      <c r="J361" s="265"/>
      <c r="K361" s="265"/>
      <c r="L361" s="265"/>
      <c r="M361" s="265"/>
      <c r="N361" s="265"/>
      <c r="O361" s="265"/>
      <c r="P361" s="6"/>
    </row>
    <row r="362" spans="1:16">
      <c r="A362" s="265" t="s">
        <v>174</v>
      </c>
      <c r="B362" s="265"/>
      <c r="C362" s="265"/>
      <c r="D362" s="265"/>
      <c r="E362" s="265"/>
      <c r="F362" s="265"/>
      <c r="G362" s="265"/>
      <c r="H362" s="265"/>
      <c r="I362" s="265"/>
      <c r="J362" s="265"/>
      <c r="K362" s="265"/>
      <c r="L362" s="265"/>
      <c r="M362" s="265"/>
      <c r="N362" s="265"/>
      <c r="O362" s="265"/>
    </row>
    <row r="363" spans="1:16" ht="21" customHeight="1">
      <c r="A363" s="268" t="s">
        <v>91</v>
      </c>
      <c r="B363" s="268"/>
      <c r="C363" s="268"/>
      <c r="D363" s="268"/>
      <c r="E363" s="268"/>
      <c r="F363" s="268"/>
      <c r="G363" s="268"/>
      <c r="H363" s="268"/>
      <c r="I363" s="268"/>
      <c r="J363" s="268"/>
      <c r="K363" s="268"/>
      <c r="L363" s="268"/>
      <c r="M363" s="268"/>
      <c r="N363" s="268"/>
      <c r="O363" s="268"/>
      <c r="P363" s="6"/>
    </row>
    <row r="364" spans="1:16" ht="62.25" customHeight="1">
      <c r="A364" s="268" t="s">
        <v>92</v>
      </c>
      <c r="B364" s="268"/>
      <c r="C364" s="268"/>
      <c r="D364" s="268"/>
      <c r="E364" s="268"/>
      <c r="F364" s="268"/>
      <c r="G364" s="268"/>
      <c r="H364" s="268"/>
      <c r="I364" s="268"/>
      <c r="J364" s="268"/>
      <c r="K364" s="268"/>
      <c r="L364" s="268"/>
      <c r="M364" s="268"/>
      <c r="N364" s="268"/>
      <c r="O364" s="268"/>
      <c r="P364" s="6"/>
    </row>
    <row r="365" spans="1:16">
      <c r="A365" s="247" t="s">
        <v>93</v>
      </c>
      <c r="B365" s="247"/>
      <c r="C365" s="247"/>
      <c r="D365" s="247"/>
      <c r="E365" s="247"/>
      <c r="F365" s="247"/>
      <c r="G365" s="247"/>
      <c r="H365" s="247"/>
      <c r="I365" s="247"/>
      <c r="J365" s="247"/>
      <c r="K365" s="247"/>
      <c r="L365" s="247"/>
      <c r="M365" s="247"/>
      <c r="N365" s="247"/>
      <c r="O365" s="247"/>
      <c r="P365" s="6"/>
    </row>
    <row r="366" spans="1:16" ht="7.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 hidden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 ht="17.25" customHeight="1">
      <c r="A368" s="6" t="s">
        <v>319</v>
      </c>
      <c r="B368" s="6"/>
      <c r="C368" s="6"/>
      <c r="D368" s="6"/>
      <c r="E368" s="6"/>
      <c r="F368" s="6"/>
      <c r="G368" s="6"/>
      <c r="H368" s="6"/>
      <c r="I368" s="6"/>
      <c r="J368" s="6"/>
      <c r="K368" s="6" t="s">
        <v>320</v>
      </c>
      <c r="L368" s="6"/>
      <c r="M368" s="6"/>
      <c r="N368" s="6"/>
      <c r="O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460" spans="10:12">
      <c r="J460" s="237" t="s">
        <v>360</v>
      </c>
      <c r="K460" s="237" t="s">
        <v>361</v>
      </c>
      <c r="L460" s="237" t="s">
        <v>362</v>
      </c>
    </row>
    <row r="461" spans="10:12">
      <c r="J461" s="237"/>
      <c r="K461" s="237"/>
      <c r="L461" s="248"/>
    </row>
    <row r="468" spans="10:15">
      <c r="J468" s="237" t="s">
        <v>360</v>
      </c>
      <c r="K468" s="237" t="s">
        <v>361</v>
      </c>
      <c r="L468" s="237" t="s">
        <v>362</v>
      </c>
      <c r="M468" s="237" t="s">
        <v>360</v>
      </c>
      <c r="N468" s="237" t="s">
        <v>361</v>
      </c>
      <c r="O468" s="237" t="s">
        <v>362</v>
      </c>
    </row>
    <row r="469" spans="10:15">
      <c r="J469" s="237"/>
      <c r="K469" s="237"/>
      <c r="L469" s="248"/>
      <c r="M469" s="237"/>
      <c r="N469" s="237"/>
      <c r="O469" s="248"/>
    </row>
  </sheetData>
  <mergeCells count="560">
    <mergeCell ref="J460:J461"/>
    <mergeCell ref="K460:K461"/>
    <mergeCell ref="L460:L461"/>
    <mergeCell ref="J468:J469"/>
    <mergeCell ref="K468:K469"/>
    <mergeCell ref="L468:L469"/>
    <mergeCell ref="M468:M469"/>
    <mergeCell ref="N468:N469"/>
    <mergeCell ref="O468:O469"/>
    <mergeCell ref="A308:K308"/>
    <mergeCell ref="B289:D290"/>
    <mergeCell ref="E289:F290"/>
    <mergeCell ref="G289:I289"/>
    <mergeCell ref="A302:O302"/>
    <mergeCell ref="A307:F307"/>
    <mergeCell ref="M279:M280"/>
    <mergeCell ref="N279:N280"/>
    <mergeCell ref="A282:A284"/>
    <mergeCell ref="B282:B284"/>
    <mergeCell ref="C282:C284"/>
    <mergeCell ref="D282:D284"/>
    <mergeCell ref="F282:F284"/>
    <mergeCell ref="A278:A280"/>
    <mergeCell ref="B278:D279"/>
    <mergeCell ref="E278:F279"/>
    <mergeCell ref="B355:D355"/>
    <mergeCell ref="E355:L355"/>
    <mergeCell ref="B356:D356"/>
    <mergeCell ref="E356:L356"/>
    <mergeCell ref="A348:L348"/>
    <mergeCell ref="A349:L349"/>
    <mergeCell ref="A350:O350"/>
    <mergeCell ref="E354:L354"/>
    <mergeCell ref="A353:O353"/>
    <mergeCell ref="A361:O361"/>
    <mergeCell ref="A363:O363"/>
    <mergeCell ref="A364:O364"/>
    <mergeCell ref="A365:O365"/>
    <mergeCell ref="B357:D357"/>
    <mergeCell ref="E357:L357"/>
    <mergeCell ref="B358:D358"/>
    <mergeCell ref="E358:L358"/>
    <mergeCell ref="A359:O359"/>
    <mergeCell ref="A360:O360"/>
    <mergeCell ref="A362:O362"/>
    <mergeCell ref="A341:O341"/>
    <mergeCell ref="A277:J277"/>
    <mergeCell ref="J289:L289"/>
    <mergeCell ref="M289:O289"/>
    <mergeCell ref="A273:L273"/>
    <mergeCell ref="A275:L275"/>
    <mergeCell ref="A276:J276"/>
    <mergeCell ref="M273:M275"/>
    <mergeCell ref="N273:N275"/>
    <mergeCell ref="E282:E284"/>
    <mergeCell ref="G279:G280"/>
    <mergeCell ref="H279:I279"/>
    <mergeCell ref="J279:J280"/>
    <mergeCell ref="K279:K280"/>
    <mergeCell ref="A317:D317"/>
    <mergeCell ref="E317:G317"/>
    <mergeCell ref="H317:L317"/>
    <mergeCell ref="A316:D316"/>
    <mergeCell ref="E316:G316"/>
    <mergeCell ref="A309:K309"/>
    <mergeCell ref="A310:K310"/>
    <mergeCell ref="A311:I311"/>
    <mergeCell ref="L279:L280"/>
    <mergeCell ref="A289:A291"/>
    <mergeCell ref="B266:D266"/>
    <mergeCell ref="E266:I266"/>
    <mergeCell ref="A260:F260"/>
    <mergeCell ref="A261:K261"/>
    <mergeCell ref="A262:K262"/>
    <mergeCell ref="A263:K263"/>
    <mergeCell ref="A264:I264"/>
    <mergeCell ref="G278:I278"/>
    <mergeCell ref="M278:N278"/>
    <mergeCell ref="B265:D265"/>
    <mergeCell ref="E265:I265"/>
    <mergeCell ref="A267:A268"/>
    <mergeCell ref="B267:D267"/>
    <mergeCell ref="E267:I267"/>
    <mergeCell ref="B268:D268"/>
    <mergeCell ref="E268:I268"/>
    <mergeCell ref="J278:L278"/>
    <mergeCell ref="A269:A270"/>
    <mergeCell ref="B269:D269"/>
    <mergeCell ref="E269:I269"/>
    <mergeCell ref="B270:D270"/>
    <mergeCell ref="E270:I270"/>
    <mergeCell ref="J228:J229"/>
    <mergeCell ref="K228:K229"/>
    <mergeCell ref="L228:L229"/>
    <mergeCell ref="M228:M229"/>
    <mergeCell ref="N228:N229"/>
    <mergeCell ref="O228:O229"/>
    <mergeCell ref="A225:O225"/>
    <mergeCell ref="A226:J226"/>
    <mergeCell ref="A227:A229"/>
    <mergeCell ref="B227:D228"/>
    <mergeCell ref="E227:F228"/>
    <mergeCell ref="G227:I227"/>
    <mergeCell ref="J227:L227"/>
    <mergeCell ref="M227:O227"/>
    <mergeCell ref="G228:G229"/>
    <mergeCell ref="H228:I228"/>
    <mergeCell ref="J219:L219"/>
    <mergeCell ref="G220:G221"/>
    <mergeCell ref="H220:I220"/>
    <mergeCell ref="J220:J221"/>
    <mergeCell ref="K220:K221"/>
    <mergeCell ref="L220:L221"/>
    <mergeCell ref="G219:I219"/>
    <mergeCell ref="A211:A212"/>
    <mergeCell ref="B211:D211"/>
    <mergeCell ref="E211:I211"/>
    <mergeCell ref="B212:D212"/>
    <mergeCell ref="E212:I212"/>
    <mergeCell ref="A219:A221"/>
    <mergeCell ref="B219:D220"/>
    <mergeCell ref="A215:L215"/>
    <mergeCell ref="E219:F220"/>
    <mergeCell ref="O187:O188"/>
    <mergeCell ref="B208:D208"/>
    <mergeCell ref="E208:I208"/>
    <mergeCell ref="A209:A210"/>
    <mergeCell ref="B209:D209"/>
    <mergeCell ref="E209:I209"/>
    <mergeCell ref="B210:D210"/>
    <mergeCell ref="E210:I210"/>
    <mergeCell ref="A203:K203"/>
    <mergeCell ref="A204:K204"/>
    <mergeCell ref="A205:K205"/>
    <mergeCell ref="A206:I206"/>
    <mergeCell ref="B207:D207"/>
    <mergeCell ref="E207:I207"/>
    <mergeCell ref="K179:K180"/>
    <mergeCell ref="L179:L180"/>
    <mergeCell ref="A315:D315"/>
    <mergeCell ref="E315:G315"/>
    <mergeCell ref="H315:L315"/>
    <mergeCell ref="A255:K255"/>
    <mergeCell ref="A253:O253"/>
    <mergeCell ref="A218:J218"/>
    <mergeCell ref="A217:L217"/>
    <mergeCell ref="A216:L216"/>
    <mergeCell ref="A197:O197"/>
    <mergeCell ref="A198:K198"/>
    <mergeCell ref="E199:K199"/>
    <mergeCell ref="E200:K200"/>
    <mergeCell ref="E201:K201"/>
    <mergeCell ref="A202:F202"/>
    <mergeCell ref="M186:O186"/>
    <mergeCell ref="G187:G188"/>
    <mergeCell ref="H187:I187"/>
    <mergeCell ref="J187:J188"/>
    <mergeCell ref="K187:K188"/>
    <mergeCell ref="L187:L188"/>
    <mergeCell ref="M187:M188"/>
    <mergeCell ref="N187:N188"/>
    <mergeCell ref="M141:O141"/>
    <mergeCell ref="G142:G143"/>
    <mergeCell ref="M142:M143"/>
    <mergeCell ref="N142:N143"/>
    <mergeCell ref="A130:L130"/>
    <mergeCell ref="A132:A134"/>
    <mergeCell ref="B132:D133"/>
    <mergeCell ref="E132:F133"/>
    <mergeCell ref="G132:I132"/>
    <mergeCell ref="J132:L132"/>
    <mergeCell ref="G133:G134"/>
    <mergeCell ref="J133:J134"/>
    <mergeCell ref="E141:F142"/>
    <mergeCell ref="G141:I141"/>
    <mergeCell ref="J141:L141"/>
    <mergeCell ref="A136:A139"/>
    <mergeCell ref="B136:B139"/>
    <mergeCell ref="C136:C139"/>
    <mergeCell ref="D136:D139"/>
    <mergeCell ref="E136:E139"/>
    <mergeCell ref="F136:F139"/>
    <mergeCell ref="K133:K134"/>
    <mergeCell ref="L133:L134"/>
    <mergeCell ref="M132:N132"/>
    <mergeCell ref="A173:L173"/>
    <mergeCell ref="E171:G171"/>
    <mergeCell ref="H171:L171"/>
    <mergeCell ref="A171:D171"/>
    <mergeCell ref="A140:J140"/>
    <mergeCell ref="A314:D314"/>
    <mergeCell ref="E314:G314"/>
    <mergeCell ref="H314:L314"/>
    <mergeCell ref="E160:K160"/>
    <mergeCell ref="A161:F161"/>
    <mergeCell ref="A162:K162"/>
    <mergeCell ref="A163:K163"/>
    <mergeCell ref="A164:K164"/>
    <mergeCell ref="A165:I165"/>
    <mergeCell ref="A168:D168"/>
    <mergeCell ref="H142:I142"/>
    <mergeCell ref="J142:J143"/>
    <mergeCell ref="K142:K143"/>
    <mergeCell ref="L142:L143"/>
    <mergeCell ref="A141:A143"/>
    <mergeCell ref="B141:D142"/>
    <mergeCell ref="A174:L174"/>
    <mergeCell ref="A155:O155"/>
    <mergeCell ref="O142:O143"/>
    <mergeCell ref="M133:M134"/>
    <mergeCell ref="N133:N134"/>
    <mergeCell ref="M127:M129"/>
    <mergeCell ref="N127:N129"/>
    <mergeCell ref="A118:K118"/>
    <mergeCell ref="A119:I119"/>
    <mergeCell ref="A125:D125"/>
    <mergeCell ref="A131:J131"/>
    <mergeCell ref="H123:L123"/>
    <mergeCell ref="H122:L122"/>
    <mergeCell ref="A127:L127"/>
    <mergeCell ref="A82:L82"/>
    <mergeCell ref="A84:L84"/>
    <mergeCell ref="A85:J85"/>
    <mergeCell ref="A86:A88"/>
    <mergeCell ref="B86:D87"/>
    <mergeCell ref="A128:L128"/>
    <mergeCell ref="G86:I86"/>
    <mergeCell ref="J86:L86"/>
    <mergeCell ref="G87:G88"/>
    <mergeCell ref="H87:I87"/>
    <mergeCell ref="J87:J88"/>
    <mergeCell ref="K87:K88"/>
    <mergeCell ref="L87:L88"/>
    <mergeCell ref="G96:I96"/>
    <mergeCell ref="H121:L121"/>
    <mergeCell ref="A73:I73"/>
    <mergeCell ref="A287:J287"/>
    <mergeCell ref="A272:L272"/>
    <mergeCell ref="E259:K259"/>
    <mergeCell ref="E258:K258"/>
    <mergeCell ref="E257:K257"/>
    <mergeCell ref="A77:D77"/>
    <mergeCell ref="E77:G77"/>
    <mergeCell ref="H77:L77"/>
    <mergeCell ref="E256:K256"/>
    <mergeCell ref="A111:K111"/>
    <mergeCell ref="E112:K112"/>
    <mergeCell ref="E113:K113"/>
    <mergeCell ref="J97:J98"/>
    <mergeCell ref="K97:K98"/>
    <mergeCell ref="A109:O109"/>
    <mergeCell ref="A110:O110"/>
    <mergeCell ref="D90:D93"/>
    <mergeCell ref="E90:E93"/>
    <mergeCell ref="F90:F93"/>
    <mergeCell ref="E114:K114"/>
    <mergeCell ref="A115:F115"/>
    <mergeCell ref="A116:K116"/>
    <mergeCell ref="A117:K117"/>
    <mergeCell ref="E67:K67"/>
    <mergeCell ref="E68:K68"/>
    <mergeCell ref="A69:F69"/>
    <mergeCell ref="A70:K70"/>
    <mergeCell ref="A71:K71"/>
    <mergeCell ref="A72:K72"/>
    <mergeCell ref="N51:N52"/>
    <mergeCell ref="O51:O52"/>
    <mergeCell ref="A63:O63"/>
    <mergeCell ref="A64:O64"/>
    <mergeCell ref="A65:K65"/>
    <mergeCell ref="E66:K66"/>
    <mergeCell ref="E50:F51"/>
    <mergeCell ref="G50:I50"/>
    <mergeCell ref="J50:L50"/>
    <mergeCell ref="M50:O50"/>
    <mergeCell ref="G51:G52"/>
    <mergeCell ref="H51:I51"/>
    <mergeCell ref="J51:J52"/>
    <mergeCell ref="K51:K52"/>
    <mergeCell ref="L51:L52"/>
    <mergeCell ref="M51:M52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A31:J31"/>
    <mergeCell ref="A32:J32"/>
    <mergeCell ref="A33:J33"/>
    <mergeCell ref="A34:O34"/>
    <mergeCell ref="A35:L35"/>
    <mergeCell ref="M35:M37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12:O12"/>
    <mergeCell ref="N13:O13"/>
    <mergeCell ref="N14:O14"/>
    <mergeCell ref="M40:N40"/>
    <mergeCell ref="M41:M42"/>
    <mergeCell ref="N41:N42"/>
    <mergeCell ref="P50:Q50"/>
    <mergeCell ref="P51:P52"/>
    <mergeCell ref="Q51:Q52"/>
    <mergeCell ref="A48:O48"/>
    <mergeCell ref="A49:J49"/>
    <mergeCell ref="A50:A52"/>
    <mergeCell ref="B50:D51"/>
    <mergeCell ref="K41:K42"/>
    <mergeCell ref="L41:L42"/>
    <mergeCell ref="A44:A47"/>
    <mergeCell ref="B44:B47"/>
    <mergeCell ref="C44:C47"/>
    <mergeCell ref="D44:D47"/>
    <mergeCell ref="E44:E47"/>
    <mergeCell ref="F44:F47"/>
    <mergeCell ref="P96:Q96"/>
    <mergeCell ref="P97:P98"/>
    <mergeCell ref="Q97:Q98"/>
    <mergeCell ref="M81:M83"/>
    <mergeCell ref="N81:N83"/>
    <mergeCell ref="A94:O94"/>
    <mergeCell ref="A95:J95"/>
    <mergeCell ref="A96:A98"/>
    <mergeCell ref="B96:D97"/>
    <mergeCell ref="E96:F97"/>
    <mergeCell ref="M96:O96"/>
    <mergeCell ref="G97:G98"/>
    <mergeCell ref="O97:O98"/>
    <mergeCell ref="A90:A93"/>
    <mergeCell ref="B90:B93"/>
    <mergeCell ref="C90:C93"/>
    <mergeCell ref="L97:L98"/>
    <mergeCell ref="J96:L96"/>
    <mergeCell ref="M86:N86"/>
    <mergeCell ref="M87:M88"/>
    <mergeCell ref="N87:N88"/>
    <mergeCell ref="M97:M98"/>
    <mergeCell ref="N97:N98"/>
    <mergeCell ref="H97:I97"/>
    <mergeCell ref="E169:G169"/>
    <mergeCell ref="A170:D170"/>
    <mergeCell ref="E170:G170"/>
    <mergeCell ref="A166:D166"/>
    <mergeCell ref="E166:G166"/>
    <mergeCell ref="A329:A330"/>
    <mergeCell ref="B329:B330"/>
    <mergeCell ref="C329:C330"/>
    <mergeCell ref="D329:D330"/>
    <mergeCell ref="A214:L214"/>
    <mergeCell ref="A184:O184"/>
    <mergeCell ref="H170:L170"/>
    <mergeCell ref="H169:L169"/>
    <mergeCell ref="H168:L168"/>
    <mergeCell ref="H167:L167"/>
    <mergeCell ref="M214:M216"/>
    <mergeCell ref="N214:N216"/>
    <mergeCell ref="M173:M175"/>
    <mergeCell ref="N173:N175"/>
    <mergeCell ref="A176:L176"/>
    <mergeCell ref="A177:J177"/>
    <mergeCell ref="A178:A180"/>
    <mergeCell ref="B178:D179"/>
    <mergeCell ref="H316:L316"/>
    <mergeCell ref="A343:L343"/>
    <mergeCell ref="A342:O342"/>
    <mergeCell ref="E306:K306"/>
    <mergeCell ref="E305:K305"/>
    <mergeCell ref="E304:K304"/>
    <mergeCell ref="A303:K303"/>
    <mergeCell ref="H313:L313"/>
    <mergeCell ref="M178:N178"/>
    <mergeCell ref="M179:M180"/>
    <mergeCell ref="N179:N180"/>
    <mergeCell ref="H312:L312"/>
    <mergeCell ref="A185:J185"/>
    <mergeCell ref="A186:A188"/>
    <mergeCell ref="B186:D187"/>
    <mergeCell ref="E186:F187"/>
    <mergeCell ref="G186:I186"/>
    <mergeCell ref="J186:L186"/>
    <mergeCell ref="A196:O196"/>
    <mergeCell ref="E178:F179"/>
    <mergeCell ref="G178:I178"/>
    <mergeCell ref="J178:L178"/>
    <mergeCell ref="G179:G180"/>
    <mergeCell ref="H179:I179"/>
    <mergeCell ref="J179:J180"/>
    <mergeCell ref="A347:L347"/>
    <mergeCell ref="A346:L346"/>
    <mergeCell ref="A345:L345"/>
    <mergeCell ref="A344:L344"/>
    <mergeCell ref="B354:D354"/>
    <mergeCell ref="A351:O351"/>
    <mergeCell ref="A352:O352"/>
    <mergeCell ref="P186:Q186"/>
    <mergeCell ref="P187:P188"/>
    <mergeCell ref="Q187:Q188"/>
    <mergeCell ref="P227:Q227"/>
    <mergeCell ref="P228:P229"/>
    <mergeCell ref="Q228:Q229"/>
    <mergeCell ref="M219:N219"/>
    <mergeCell ref="M220:M221"/>
    <mergeCell ref="N220:N221"/>
    <mergeCell ref="M290:M291"/>
    <mergeCell ref="N290:N291"/>
    <mergeCell ref="O290:O291"/>
    <mergeCell ref="P290:P291"/>
    <mergeCell ref="A313:D313"/>
    <mergeCell ref="E313:G313"/>
    <mergeCell ref="A312:D312"/>
    <mergeCell ref="E312:G312"/>
    <mergeCell ref="P289:Q289"/>
    <mergeCell ref="G290:G291"/>
    <mergeCell ref="H290:I290"/>
    <mergeCell ref="J290:J291"/>
    <mergeCell ref="K290:K291"/>
    <mergeCell ref="L290:L291"/>
    <mergeCell ref="A122:D122"/>
    <mergeCell ref="E122:G122"/>
    <mergeCell ref="Q290:Q291"/>
    <mergeCell ref="E125:G125"/>
    <mergeCell ref="H125:L125"/>
    <mergeCell ref="A167:D167"/>
    <mergeCell ref="E167:G167"/>
    <mergeCell ref="E159:K159"/>
    <mergeCell ref="E158:K158"/>
    <mergeCell ref="A157:K157"/>
    <mergeCell ref="A156:O156"/>
    <mergeCell ref="H166:L166"/>
    <mergeCell ref="H133:I133"/>
    <mergeCell ref="E168:G168"/>
    <mergeCell ref="P141:Q141"/>
    <mergeCell ref="P142:P143"/>
    <mergeCell ref="Q142:Q143"/>
    <mergeCell ref="A169:D169"/>
    <mergeCell ref="A74:D74"/>
    <mergeCell ref="E74:G74"/>
    <mergeCell ref="H74:L74"/>
    <mergeCell ref="A75:D75"/>
    <mergeCell ref="E75:G75"/>
    <mergeCell ref="A123:D123"/>
    <mergeCell ref="E123:G123"/>
    <mergeCell ref="A124:D124"/>
    <mergeCell ref="E124:G124"/>
    <mergeCell ref="H120:L120"/>
    <mergeCell ref="A121:D121"/>
    <mergeCell ref="E121:G121"/>
    <mergeCell ref="A120:D120"/>
    <mergeCell ref="E120:G120"/>
    <mergeCell ref="H75:L75"/>
    <mergeCell ref="A76:D76"/>
    <mergeCell ref="E76:G76"/>
    <mergeCell ref="H76:L76"/>
    <mergeCell ref="A81:L81"/>
    <mergeCell ref="E78:G78"/>
    <mergeCell ref="H78:L78"/>
    <mergeCell ref="A78:D78"/>
    <mergeCell ref="E86:F87"/>
    <mergeCell ref="H124:L124"/>
    <mergeCell ref="A332:J332"/>
    <mergeCell ref="A333:A335"/>
    <mergeCell ref="E333:F333"/>
    <mergeCell ref="G333:I333"/>
    <mergeCell ref="J333:L333"/>
    <mergeCell ref="M333:O333"/>
    <mergeCell ref="L334:L335"/>
    <mergeCell ref="M334:M335"/>
    <mergeCell ref="N334:N335"/>
    <mergeCell ref="O334:O335"/>
    <mergeCell ref="J325:L325"/>
    <mergeCell ref="L326:L327"/>
    <mergeCell ref="F326:F327"/>
    <mergeCell ref="G326:G327"/>
    <mergeCell ref="P334:P335"/>
    <mergeCell ref="Q334:Q335"/>
    <mergeCell ref="A337:A338"/>
    <mergeCell ref="B337:B338"/>
    <mergeCell ref="C337:C338"/>
    <mergeCell ref="D337:D338"/>
    <mergeCell ref="E337:E338"/>
    <mergeCell ref="F337:F338"/>
    <mergeCell ref="P333:Q333"/>
    <mergeCell ref="B334:B335"/>
    <mergeCell ref="C334:C335"/>
    <mergeCell ref="D334:D335"/>
    <mergeCell ref="E334:E335"/>
    <mergeCell ref="F334:F335"/>
    <mergeCell ref="G334:G335"/>
    <mergeCell ref="H334:I334"/>
    <mergeCell ref="J334:J335"/>
    <mergeCell ref="K334:K335"/>
    <mergeCell ref="E329:E330"/>
    <mergeCell ref="F329:F330"/>
    <mergeCell ref="L15:M15"/>
    <mergeCell ref="N15:O15"/>
    <mergeCell ref="M326:M327"/>
    <mergeCell ref="N326:N327"/>
    <mergeCell ref="B333:D333"/>
    <mergeCell ref="M325:N325"/>
    <mergeCell ref="B326:B327"/>
    <mergeCell ref="C326:C327"/>
    <mergeCell ref="D326:D327"/>
    <mergeCell ref="E326:E327"/>
    <mergeCell ref="A318:O318"/>
    <mergeCell ref="A320:L320"/>
    <mergeCell ref="M320:M322"/>
    <mergeCell ref="N320:N322"/>
    <mergeCell ref="A321:L321"/>
    <mergeCell ref="A323:L323"/>
    <mergeCell ref="H326:I326"/>
    <mergeCell ref="J326:J327"/>
    <mergeCell ref="K326:K327"/>
    <mergeCell ref="A324:J324"/>
    <mergeCell ref="A325:A327"/>
    <mergeCell ref="B325:D325"/>
    <mergeCell ref="E325:F325"/>
    <mergeCell ref="G325:I325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3" fitToHeight="0" orientation="landscape" r:id="rId1"/>
  <rowBreaks count="2" manualBreakCount="2">
    <brk id="33" max="16" man="1"/>
    <brk id="286" max="1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/>
  <dimension ref="A3:AE469"/>
  <sheetViews>
    <sheetView view="pageBreakPreview" topLeftCell="A319" zoomScale="80" zoomScaleSheetLayoutView="80" workbookViewId="0">
      <selection activeCell="G335" sqref="G335:G336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28515625" style="3" customWidth="1"/>
    <col min="7" max="7" width="40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3" width="16.1406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344</v>
      </c>
    </row>
    <row r="4" spans="1:16">
      <c r="L4" s="3" t="s">
        <v>363</v>
      </c>
    </row>
    <row r="5" spans="1:16" ht="35.25" customHeight="1">
      <c r="A5" s="314" t="s">
        <v>356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359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357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358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hidden="1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331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364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98"/>
      <c r="D20" s="46"/>
      <c r="E20" s="46"/>
      <c r="F20" s="46"/>
      <c r="G20" s="46"/>
      <c r="H20" s="46"/>
      <c r="I20" s="46"/>
      <c r="J20" s="145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45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151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234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360</v>
      </c>
      <c r="K41" s="237" t="s">
        <v>361</v>
      </c>
      <c r="L41" s="237" t="s">
        <v>362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8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8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207</v>
      </c>
      <c r="Q50" s="240"/>
    </row>
    <row r="51" spans="1:18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360</v>
      </c>
      <c r="K51" s="237" t="s">
        <v>361</v>
      </c>
      <c r="L51" s="237" t="s">
        <v>362</v>
      </c>
      <c r="M51" s="237" t="s">
        <v>360</v>
      </c>
      <c r="N51" s="237" t="s">
        <v>361</v>
      </c>
      <c r="O51" s="237" t="s">
        <v>362</v>
      </c>
      <c r="P51" s="237" t="s">
        <v>171</v>
      </c>
      <c r="Q51" s="237" t="s">
        <v>172</v>
      </c>
    </row>
    <row r="52" spans="1:18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28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324</v>
      </c>
      <c r="K54" s="10">
        <f t="shared" ref="K54:K59" si="0">J54</f>
        <v>324</v>
      </c>
      <c r="L54" s="10">
        <f t="shared" ref="L54:L59" si="1">J54</f>
        <v>324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32</v>
      </c>
    </row>
    <row r="55" spans="1:18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>
      <c r="A56" s="43" t="s">
        <v>237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>
        <v>34</v>
      </c>
      <c r="K56" s="10">
        <f t="shared" si="0"/>
        <v>34</v>
      </c>
      <c r="L56" s="10">
        <f t="shared" si="1"/>
        <v>34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3</v>
      </c>
      <c r="R56" s="3" t="s">
        <v>387</v>
      </c>
    </row>
    <row r="57" spans="1:18" ht="93.75">
      <c r="A57" s="113" t="s">
        <v>391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3</v>
      </c>
      <c r="K57" s="10">
        <f t="shared" si="0"/>
        <v>3</v>
      </c>
      <c r="L57" s="10">
        <f t="shared" si="1"/>
        <v>3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388</v>
      </c>
    </row>
    <row r="58" spans="1:18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131.25" hidden="1" customHeight="1">
      <c r="A59" s="113" t="s">
        <v>219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385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361</v>
      </c>
      <c r="K62" s="10">
        <f>SUM(K54:K61)</f>
        <v>361</v>
      </c>
      <c r="L62" s="10">
        <f>SUM(L54:L61)</f>
        <v>361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36</v>
      </c>
    </row>
    <row r="63" spans="1:18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8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103.5" customHeight="1">
      <c r="A71" s="287" t="s">
        <v>380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420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420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420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51" customHeight="1">
      <c r="A79" s="242" t="s">
        <v>421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360</v>
      </c>
      <c r="K87" s="237" t="s">
        <v>361</v>
      </c>
      <c r="L87" s="237" t="s">
        <v>362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84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207</v>
      </c>
      <c r="Q96" s="240"/>
    </row>
    <row r="97" spans="1:18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360</v>
      </c>
      <c r="K97" s="237" t="s">
        <v>361</v>
      </c>
      <c r="L97" s="237" t="s">
        <v>362</v>
      </c>
      <c r="M97" s="237" t="s">
        <v>360</v>
      </c>
      <c r="N97" s="237" t="s">
        <v>361</v>
      </c>
      <c r="O97" s="237" t="s">
        <v>362</v>
      </c>
      <c r="P97" s="237" t="s">
        <v>171</v>
      </c>
      <c r="Q97" s="237" t="s">
        <v>172</v>
      </c>
    </row>
    <row r="98" spans="1:18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7.5">
      <c r="A100" s="113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327</v>
      </c>
      <c r="K100" s="10">
        <f t="shared" ref="K100:K105" si="3">J100</f>
        <v>327</v>
      </c>
      <c r="L100" s="10">
        <f t="shared" ref="L100:L105" si="4">J100</f>
        <v>327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33</v>
      </c>
    </row>
    <row r="101" spans="1:18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>
      <c r="A102" s="228" t="s">
        <v>191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>
        <v>22</v>
      </c>
      <c r="K102" s="10">
        <f t="shared" si="3"/>
        <v>22</v>
      </c>
      <c r="L102" s="10">
        <f t="shared" si="4"/>
        <v>22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2</v>
      </c>
      <c r="R102" s="3" t="s">
        <v>387</v>
      </c>
    </row>
    <row r="103" spans="1:18" ht="93.75" hidden="1">
      <c r="A103" s="113" t="s">
        <v>191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96.75" customHeight="1">
      <c r="A104" s="113" t="s">
        <v>392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4</v>
      </c>
      <c r="K104" s="10">
        <f t="shared" si="3"/>
        <v>4</v>
      </c>
      <c r="L104" s="10">
        <f t="shared" si="4"/>
        <v>4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  <c r="R104" s="3" t="s">
        <v>386</v>
      </c>
    </row>
    <row r="105" spans="1:18" ht="84.75" hidden="1" customHeight="1">
      <c r="A105" s="113" t="s">
        <v>238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385</v>
      </c>
    </row>
    <row r="106" spans="1:18" ht="37.5" hidden="1">
      <c r="A106" s="113" t="s">
        <v>393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389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353</v>
      </c>
      <c r="K108" s="10">
        <f>SUM(K100:K107)</f>
        <v>353</v>
      </c>
      <c r="L108" s="10">
        <f>SUM(L100:L107)</f>
        <v>353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35</v>
      </c>
    </row>
    <row r="109" spans="1:18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8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8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3.25" customHeight="1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106.5" customHeight="1">
      <c r="A117" s="287" t="s">
        <v>380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7.75" customHeight="1">
      <c r="A122" s="242" t="s">
        <v>420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420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420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56.25" customHeight="1">
      <c r="A125" s="242" t="s">
        <v>421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360</v>
      </c>
      <c r="K132" s="237" t="s">
        <v>361</v>
      </c>
      <c r="L132" s="237" t="s">
        <v>362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207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360</v>
      </c>
      <c r="K142" s="237" t="s">
        <v>361</v>
      </c>
      <c r="L142" s="237" t="s">
        <v>362</v>
      </c>
      <c r="M142" s="237" t="s">
        <v>360</v>
      </c>
      <c r="N142" s="237" t="s">
        <v>361</v>
      </c>
      <c r="O142" s="237" t="s">
        <v>362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229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2"/>
      <c r="G145" s="10" t="s">
        <v>31</v>
      </c>
      <c r="H145" s="10" t="s">
        <v>32</v>
      </c>
      <c r="I145" s="15" t="s">
        <v>126</v>
      </c>
      <c r="J145" s="10">
        <v>66</v>
      </c>
      <c r="K145" s="10">
        <f t="shared" ref="K145:K150" si="6">J145</f>
        <v>66</v>
      </c>
      <c r="L145" s="10">
        <f t="shared" ref="L145:L150" si="7">J145</f>
        <v>66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7</v>
      </c>
    </row>
    <row r="146" spans="1:18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2"/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2"/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93.75" hidden="1">
      <c r="A148" s="44" t="s">
        <v>192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2"/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75" customHeight="1">
      <c r="A149" s="229" t="s">
        <v>241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2"/>
      <c r="G149" s="10" t="s">
        <v>31</v>
      </c>
      <c r="H149" s="10" t="s">
        <v>32</v>
      </c>
      <c r="I149" s="15" t="s">
        <v>126</v>
      </c>
      <c r="J149" s="10">
        <v>1</v>
      </c>
      <c r="K149" s="10">
        <f t="shared" si="6"/>
        <v>1</v>
      </c>
      <c r="L149" s="10">
        <f t="shared" si="7"/>
        <v>1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386</v>
      </c>
    </row>
    <row r="150" spans="1:18" ht="75" hidden="1">
      <c r="A150" s="229" t="s">
        <v>242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2"/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385</v>
      </c>
    </row>
    <row r="151" spans="1:18" ht="37.5" hidden="1">
      <c r="A151" s="229" t="s">
        <v>193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2"/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390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2"/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67</v>
      </c>
      <c r="K153" s="10">
        <f>SUM(K145:K152)</f>
        <v>67</v>
      </c>
      <c r="L153" s="10">
        <f>SUM(L145:L152)</f>
        <v>67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7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781</v>
      </c>
      <c r="K154" s="10">
        <f>K62+K108+K153</f>
        <v>781</v>
      </c>
      <c r="L154" s="10">
        <f>L62+L108+L153</f>
        <v>781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78</v>
      </c>
    </row>
    <row r="155" spans="1:18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8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8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99" customHeight="1">
      <c r="A163" s="287" t="s">
        <v>380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customHeight="1">
      <c r="A168" s="242" t="s">
        <v>420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customHeight="1">
      <c r="A169" s="242" t="s">
        <v>420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420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56.25" customHeight="1">
      <c r="A171" s="242" t="s">
        <v>421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194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216</v>
      </c>
      <c r="K178" s="237" t="s">
        <v>217</v>
      </c>
      <c r="L178" s="237" t="s">
        <v>218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216</v>
      </c>
      <c r="K186" s="237" t="s">
        <v>217</v>
      </c>
      <c r="L186" s="237" t="s">
        <v>218</v>
      </c>
      <c r="M186" s="237" t="s">
        <v>216</v>
      </c>
      <c r="N186" s="237" t="s">
        <v>217</v>
      </c>
      <c r="O186" s="237" t="s">
        <v>218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56.25" hidden="1">
      <c r="A189" s="122" t="s">
        <v>239</v>
      </c>
      <c r="B189" s="45" t="s">
        <v>381</v>
      </c>
      <c r="C189" s="1" t="s">
        <v>29</v>
      </c>
      <c r="D189" s="1" t="s">
        <v>132</v>
      </c>
      <c r="E189" s="12" t="s">
        <v>98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 t="s">
        <v>382</v>
      </c>
      <c r="B190" s="10" t="s">
        <v>97</v>
      </c>
      <c r="C190" s="10" t="s">
        <v>383</v>
      </c>
      <c r="D190" s="1" t="s">
        <v>132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3" si="9">J190*0.05</f>
        <v>0</v>
      </c>
    </row>
    <row r="191" spans="1:17" ht="56.25" hidden="1">
      <c r="A191" s="28" t="s">
        <v>240</v>
      </c>
      <c r="B191" s="45" t="s">
        <v>381</v>
      </c>
      <c r="C191" s="1" t="s">
        <v>29</v>
      </c>
      <c r="D191" s="10" t="s">
        <v>133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10</v>
      </c>
      <c r="Q191" s="42">
        <f>J191*0.1</f>
        <v>0</v>
      </c>
    </row>
    <row r="192" spans="1:17" ht="75" hidden="1">
      <c r="A192" s="28" t="s">
        <v>384</v>
      </c>
      <c r="B192" s="224" t="s">
        <v>97</v>
      </c>
      <c r="C192" s="1" t="s">
        <v>383</v>
      </c>
      <c r="D192" s="224" t="s">
        <v>133</v>
      </c>
      <c r="E192" s="225" t="s">
        <v>98</v>
      </c>
      <c r="F192" s="224" t="s">
        <v>66</v>
      </c>
      <c r="G192" s="224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idden="1">
      <c r="A193" s="14"/>
      <c r="B193" s="12"/>
      <c r="C193" s="10"/>
      <c r="D193" s="10"/>
      <c r="E193" s="12"/>
      <c r="F193" s="12"/>
      <c r="G193" s="10"/>
      <c r="H193" s="10"/>
      <c r="I193" s="15"/>
      <c r="J193" s="10"/>
      <c r="K193" s="10"/>
      <c r="L193" s="10"/>
      <c r="M193" s="10"/>
      <c r="N193" s="10"/>
      <c r="O193" s="10"/>
      <c r="P193" s="6"/>
      <c r="Q193" s="42">
        <f t="shared" si="9"/>
        <v>0</v>
      </c>
    </row>
    <row r="194" spans="1:17" ht="23.25" hidden="1" customHeight="1">
      <c r="A194" s="14" t="s">
        <v>34</v>
      </c>
      <c r="B194" s="12"/>
      <c r="C194" s="10"/>
      <c r="D194" s="10"/>
      <c r="E194" s="12"/>
      <c r="F194" s="12"/>
      <c r="G194" s="10"/>
      <c r="H194" s="10"/>
      <c r="I194" s="15"/>
      <c r="J194" s="10">
        <f>SUM(J189:J193)</f>
        <v>0</v>
      </c>
      <c r="K194" s="10">
        <f>SUM(K189:K193)</f>
        <v>0</v>
      </c>
      <c r="L194" s="10">
        <f>SUM(L189:L193)</f>
        <v>0</v>
      </c>
      <c r="M194" s="10"/>
      <c r="N194" s="10"/>
      <c r="O194" s="10"/>
      <c r="P194" s="12">
        <v>10</v>
      </c>
      <c r="Q194" s="42">
        <f>J194*0.1</f>
        <v>0</v>
      </c>
    </row>
    <row r="195" spans="1:17" hidden="1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  <c r="N195" s="268"/>
      <c r="O195" s="268"/>
      <c r="P195" s="6"/>
    </row>
    <row r="196" spans="1:17" hidden="1">
      <c r="A196" s="265" t="s">
        <v>35</v>
      </c>
      <c r="B196" s="265"/>
      <c r="C196" s="265"/>
      <c r="D196" s="265"/>
      <c r="E196" s="265"/>
      <c r="F196" s="265"/>
      <c r="G196" s="265"/>
      <c r="H196" s="265"/>
      <c r="I196" s="265"/>
      <c r="J196" s="265"/>
      <c r="K196" s="265"/>
      <c r="L196" s="265"/>
      <c r="M196" s="265"/>
      <c r="N196" s="265"/>
      <c r="O196" s="265"/>
      <c r="P196" s="6"/>
    </row>
    <row r="197" spans="1:17" hidden="1">
      <c r="A197" s="237" t="s">
        <v>36</v>
      </c>
      <c r="B197" s="237"/>
      <c r="C197" s="237"/>
      <c r="D197" s="237"/>
      <c r="E197" s="237"/>
      <c r="F197" s="266"/>
      <c r="G197" s="266"/>
      <c r="H197" s="266"/>
      <c r="I197" s="266"/>
      <c r="J197" s="266"/>
      <c r="K197" s="266"/>
      <c r="L197" s="6"/>
      <c r="M197" s="6"/>
      <c r="N197" s="6"/>
      <c r="O197" s="6"/>
      <c r="P197" s="6"/>
    </row>
    <row r="198" spans="1:17" hidden="1">
      <c r="A198" s="10" t="s">
        <v>37</v>
      </c>
      <c r="B198" s="10" t="s">
        <v>38</v>
      </c>
      <c r="C198" s="10" t="s">
        <v>39</v>
      </c>
      <c r="D198" s="10" t="s">
        <v>40</v>
      </c>
      <c r="E198" s="237" t="s">
        <v>22</v>
      </c>
      <c r="F198" s="266"/>
      <c r="G198" s="266"/>
      <c r="H198" s="266"/>
      <c r="I198" s="266"/>
      <c r="J198" s="266"/>
      <c r="K198" s="266"/>
      <c r="L198" s="6"/>
      <c r="M198" s="6"/>
      <c r="N198" s="6"/>
      <c r="O198" s="6"/>
      <c r="P198" s="6"/>
    </row>
    <row r="199" spans="1:17" hidden="1">
      <c r="A199" s="10">
        <v>1</v>
      </c>
      <c r="B199" s="10">
        <v>2</v>
      </c>
      <c r="C199" s="10">
        <v>3</v>
      </c>
      <c r="D199" s="10">
        <v>4</v>
      </c>
      <c r="E199" s="237">
        <v>5</v>
      </c>
      <c r="F199" s="266"/>
      <c r="G199" s="266"/>
      <c r="H199" s="266"/>
      <c r="I199" s="266"/>
      <c r="J199" s="266"/>
      <c r="K199" s="266"/>
      <c r="L199" s="6"/>
      <c r="M199" s="6"/>
      <c r="N199" s="6"/>
      <c r="O199" s="6"/>
      <c r="P199" s="6"/>
    </row>
    <row r="200" spans="1:17" hidden="1">
      <c r="A200" s="10" t="s">
        <v>21</v>
      </c>
      <c r="B200" s="10" t="s">
        <v>21</v>
      </c>
      <c r="C200" s="10" t="s">
        <v>21</v>
      </c>
      <c r="D200" s="10" t="s">
        <v>21</v>
      </c>
      <c r="E200" s="237" t="s">
        <v>21</v>
      </c>
      <c r="F200" s="241"/>
      <c r="G200" s="241"/>
      <c r="H200" s="241"/>
      <c r="I200" s="241"/>
      <c r="J200" s="241"/>
      <c r="K200" s="241"/>
      <c r="L200" s="6"/>
      <c r="M200" s="6"/>
      <c r="N200" s="6"/>
      <c r="O200" s="6"/>
      <c r="P200" s="6"/>
    </row>
    <row r="201" spans="1:17" hidden="1">
      <c r="A201" s="265" t="s">
        <v>41</v>
      </c>
      <c r="B201" s="265"/>
      <c r="C201" s="265"/>
      <c r="D201" s="265"/>
      <c r="E201" s="265"/>
      <c r="F201" s="265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7" hidden="1">
      <c r="A202" s="286" t="s">
        <v>42</v>
      </c>
      <c r="B202" s="286"/>
      <c r="C202" s="286"/>
      <c r="D202" s="286"/>
      <c r="E202" s="286"/>
      <c r="F202" s="286"/>
      <c r="G202" s="286"/>
      <c r="H202" s="286"/>
      <c r="I202" s="286"/>
      <c r="J202" s="286"/>
      <c r="K202" s="286"/>
      <c r="L202" s="16"/>
      <c r="M202" s="16"/>
      <c r="N202" s="16"/>
      <c r="O202" s="16"/>
      <c r="P202" s="6"/>
    </row>
    <row r="203" spans="1:17" ht="40.5" hidden="1" customHeight="1">
      <c r="A203" s="287" t="s">
        <v>43</v>
      </c>
      <c r="B203" s="287"/>
      <c r="C203" s="287"/>
      <c r="D203" s="287"/>
      <c r="E203" s="287"/>
      <c r="F203" s="287"/>
      <c r="G203" s="287"/>
      <c r="H203" s="287"/>
      <c r="I203" s="287"/>
      <c r="J203" s="287"/>
      <c r="K203" s="287"/>
      <c r="L203" s="16"/>
      <c r="M203" s="16"/>
      <c r="N203" s="16"/>
      <c r="O203" s="16"/>
      <c r="P203" s="6"/>
    </row>
    <row r="204" spans="1:17" ht="16.5" hidden="1" customHeight="1">
      <c r="A204" s="288" t="s">
        <v>44</v>
      </c>
      <c r="B204" s="288"/>
      <c r="C204" s="288"/>
      <c r="D204" s="288"/>
      <c r="E204" s="288"/>
      <c r="F204" s="288"/>
      <c r="G204" s="288"/>
      <c r="H204" s="288"/>
      <c r="I204" s="288"/>
      <c r="J204" s="288"/>
      <c r="K204" s="288"/>
      <c r="L204" s="16"/>
      <c r="M204" s="16"/>
      <c r="N204" s="16"/>
      <c r="O204" s="16"/>
      <c r="P204" s="6"/>
    </row>
    <row r="205" spans="1:17" hidden="1">
      <c r="A205" s="265" t="s">
        <v>45</v>
      </c>
      <c r="B205" s="265"/>
      <c r="C205" s="265"/>
      <c r="D205" s="265"/>
      <c r="E205" s="265"/>
      <c r="F205" s="265"/>
      <c r="G205" s="265"/>
      <c r="H205" s="265"/>
      <c r="I205" s="265"/>
      <c r="J205" s="6"/>
      <c r="K205" s="6"/>
      <c r="L205" s="6"/>
      <c r="M205" s="6"/>
      <c r="N205" s="6"/>
      <c r="O205" s="6"/>
      <c r="P205" s="6"/>
    </row>
    <row r="206" spans="1:17" hidden="1">
      <c r="A206" s="10" t="s">
        <v>46</v>
      </c>
      <c r="B206" s="237" t="s">
        <v>47</v>
      </c>
      <c r="C206" s="266"/>
      <c r="D206" s="266"/>
      <c r="E206" s="241" t="s">
        <v>48</v>
      </c>
      <c r="F206" s="241"/>
      <c r="G206" s="241"/>
      <c r="H206" s="241"/>
      <c r="I206" s="241"/>
      <c r="J206" s="6"/>
      <c r="K206" s="6"/>
      <c r="L206" s="6"/>
      <c r="M206" s="6"/>
      <c r="N206" s="6"/>
      <c r="O206" s="6"/>
      <c r="P206" s="6"/>
    </row>
    <row r="207" spans="1:17" hidden="1">
      <c r="A207" s="10">
        <v>1</v>
      </c>
      <c r="B207" s="237">
        <v>2</v>
      </c>
      <c r="C207" s="266"/>
      <c r="D207" s="266"/>
      <c r="E207" s="241">
        <v>3</v>
      </c>
      <c r="F207" s="241"/>
      <c r="G207" s="241"/>
      <c r="H207" s="241"/>
      <c r="I207" s="241"/>
      <c r="J207" s="6"/>
      <c r="K207" s="6"/>
      <c r="L207" s="6"/>
      <c r="M207" s="6"/>
      <c r="N207" s="6"/>
      <c r="O207" s="6"/>
      <c r="P207" s="6"/>
    </row>
    <row r="208" spans="1:17" ht="45" hidden="1" customHeight="1">
      <c r="A208" s="237" t="s">
        <v>49</v>
      </c>
      <c r="B208" s="237" t="s">
        <v>50</v>
      </c>
      <c r="C208" s="266"/>
      <c r="D208" s="266"/>
      <c r="E208" s="237" t="s">
        <v>51</v>
      </c>
      <c r="F208" s="237"/>
      <c r="G208" s="237"/>
      <c r="H208" s="237"/>
      <c r="I208" s="237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37"/>
      <c r="B209" s="237" t="s">
        <v>52</v>
      </c>
      <c r="C209" s="241"/>
      <c r="D209" s="241"/>
      <c r="E209" s="237" t="s">
        <v>53</v>
      </c>
      <c r="F209" s="237"/>
      <c r="G209" s="237"/>
      <c r="H209" s="237"/>
      <c r="I209" s="237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276" t="s">
        <v>108</v>
      </c>
      <c r="B210" s="237" t="s">
        <v>54</v>
      </c>
      <c r="C210" s="266"/>
      <c r="D210" s="266"/>
      <c r="E210" s="241" t="s">
        <v>55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259"/>
      <c r="B211" s="237" t="s">
        <v>56</v>
      </c>
      <c r="C211" s="241"/>
      <c r="D211" s="241"/>
      <c r="E211" s="241" t="s">
        <v>51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idden="1">
      <c r="A212" s="9"/>
      <c r="B212" s="9"/>
      <c r="C212" s="9"/>
      <c r="D212" s="9"/>
      <c r="E212" s="9"/>
      <c r="F212" s="9"/>
      <c r="G212" s="9"/>
      <c r="H212" s="9"/>
      <c r="I212" s="9"/>
      <c r="J212" s="6"/>
      <c r="K212" s="6"/>
      <c r="L212" s="6"/>
      <c r="M212" s="6"/>
      <c r="N212" s="6"/>
      <c r="O212" s="6"/>
      <c r="P212" s="6"/>
    </row>
    <row r="213" spans="1:16" ht="40.5" hidden="1" customHeight="1">
      <c r="A213" s="277" t="s">
        <v>95</v>
      </c>
      <c r="B213" s="277"/>
      <c r="C213" s="277"/>
      <c r="D213" s="277"/>
      <c r="E213" s="277"/>
      <c r="F213" s="277"/>
      <c r="G213" s="277"/>
      <c r="H213" s="277"/>
      <c r="I213" s="277"/>
      <c r="J213" s="277"/>
      <c r="K213" s="277"/>
      <c r="L213" s="277"/>
      <c r="M213" s="260" t="s">
        <v>185</v>
      </c>
      <c r="N213" s="241" t="s">
        <v>195</v>
      </c>
      <c r="O213" s="6"/>
      <c r="P213" s="6"/>
    </row>
    <row r="214" spans="1:16" ht="18" hidden="1" customHeight="1">
      <c r="A214" s="265" t="s">
        <v>58</v>
      </c>
      <c r="B214" s="265"/>
      <c r="C214" s="265"/>
      <c r="D214" s="265"/>
      <c r="E214" s="265"/>
      <c r="F214" s="265"/>
      <c r="G214" s="265"/>
      <c r="H214" s="265"/>
      <c r="I214" s="265"/>
      <c r="J214" s="265"/>
      <c r="K214" s="265"/>
      <c r="L214" s="265"/>
      <c r="M214" s="261"/>
      <c r="N214" s="241"/>
      <c r="O214" s="6"/>
    </row>
    <row r="215" spans="1:16" hidden="1">
      <c r="A215" s="265" t="s">
        <v>8</v>
      </c>
      <c r="B215" s="265"/>
      <c r="C215" s="265"/>
      <c r="D215" s="265"/>
      <c r="E215" s="265"/>
      <c r="F215" s="265"/>
      <c r="G215" s="265"/>
      <c r="H215" s="265"/>
      <c r="I215" s="265"/>
      <c r="J215" s="265"/>
      <c r="K215" s="265"/>
      <c r="L215" s="265"/>
      <c r="M215" s="261"/>
      <c r="N215" s="241"/>
      <c r="O215" s="6"/>
    </row>
    <row r="216" spans="1:16" hidden="1">
      <c r="A216" s="265" t="s">
        <v>9</v>
      </c>
      <c r="B216" s="265"/>
      <c r="C216" s="265"/>
      <c r="D216" s="265"/>
      <c r="E216" s="265"/>
      <c r="F216" s="265"/>
      <c r="G216" s="265"/>
      <c r="H216" s="265"/>
      <c r="I216" s="265"/>
      <c r="J216" s="265"/>
      <c r="K216" s="265"/>
      <c r="L216" s="265"/>
      <c r="M216" s="6"/>
      <c r="N216" s="9"/>
      <c r="O216" s="6"/>
    </row>
    <row r="217" spans="1:16" hidden="1">
      <c r="A217" s="265" t="s">
        <v>233</v>
      </c>
      <c r="B217" s="265"/>
      <c r="C217" s="265"/>
      <c r="D217" s="265"/>
      <c r="E217" s="265"/>
      <c r="F217" s="265"/>
      <c r="G217" s="265"/>
      <c r="H217" s="265"/>
      <c r="I217" s="265"/>
      <c r="J217" s="265"/>
      <c r="K217" s="6"/>
      <c r="L217" s="6"/>
      <c r="M217" s="6"/>
      <c r="N217" s="9"/>
      <c r="O217" s="6"/>
    </row>
    <row r="218" spans="1:16" ht="47.25" hidden="1" customHeight="1">
      <c r="A218" s="237" t="s">
        <v>10</v>
      </c>
      <c r="B218" s="237" t="s">
        <v>11</v>
      </c>
      <c r="C218" s="237"/>
      <c r="D218" s="237"/>
      <c r="E218" s="237" t="s">
        <v>12</v>
      </c>
      <c r="F218" s="237"/>
      <c r="G218" s="237" t="s">
        <v>13</v>
      </c>
      <c r="H218" s="237"/>
      <c r="I218" s="237"/>
      <c r="J218" s="237" t="s">
        <v>14</v>
      </c>
      <c r="K218" s="237"/>
      <c r="L218" s="237"/>
      <c r="M218" s="238" t="s">
        <v>170</v>
      </c>
      <c r="N218" s="240"/>
      <c r="O218" s="6"/>
      <c r="P218" s="6"/>
    </row>
    <row r="219" spans="1:16" ht="59.25" hidden="1" customHeight="1">
      <c r="A219" s="248"/>
      <c r="B219" s="237"/>
      <c r="C219" s="237"/>
      <c r="D219" s="237"/>
      <c r="E219" s="237"/>
      <c r="F219" s="237"/>
      <c r="G219" s="237" t="s">
        <v>15</v>
      </c>
      <c r="H219" s="237" t="s">
        <v>16</v>
      </c>
      <c r="I219" s="237"/>
      <c r="J219" s="237" t="s">
        <v>216</v>
      </c>
      <c r="K219" s="237" t="s">
        <v>217</v>
      </c>
      <c r="L219" s="237" t="s">
        <v>218</v>
      </c>
      <c r="M219" s="241" t="s">
        <v>171</v>
      </c>
      <c r="N219" s="237" t="s">
        <v>172</v>
      </c>
      <c r="O219" s="6"/>
      <c r="P219" s="6"/>
    </row>
    <row r="220" spans="1:16" ht="56.25" hidden="1" customHeight="1">
      <c r="A220" s="248"/>
      <c r="B220" s="10" t="s">
        <v>18</v>
      </c>
      <c r="C220" s="10" t="s">
        <v>19</v>
      </c>
      <c r="D220" s="10" t="s">
        <v>21</v>
      </c>
      <c r="E220" s="10" t="s">
        <v>59</v>
      </c>
      <c r="F220" s="10" t="s">
        <v>21</v>
      </c>
      <c r="G220" s="248"/>
      <c r="H220" s="10" t="s">
        <v>22</v>
      </c>
      <c r="I220" s="10" t="s">
        <v>23</v>
      </c>
      <c r="J220" s="237"/>
      <c r="K220" s="237"/>
      <c r="L220" s="248"/>
      <c r="M220" s="241"/>
      <c r="N220" s="237"/>
      <c r="O220" s="6"/>
      <c r="P220" s="6"/>
    </row>
    <row r="221" spans="1:16" hidden="1">
      <c r="A221" s="10">
        <v>1</v>
      </c>
      <c r="B221" s="10">
        <v>2</v>
      </c>
      <c r="C221" s="10">
        <v>3</v>
      </c>
      <c r="D221" s="10">
        <v>4</v>
      </c>
      <c r="E221" s="10">
        <v>5</v>
      </c>
      <c r="F221" s="10">
        <v>6</v>
      </c>
      <c r="G221" s="10">
        <v>7</v>
      </c>
      <c r="H221" s="10">
        <v>8</v>
      </c>
      <c r="I221" s="10">
        <v>9</v>
      </c>
      <c r="J221" s="10">
        <v>10</v>
      </c>
      <c r="K221" s="10">
        <v>11</v>
      </c>
      <c r="L221" s="10">
        <v>12</v>
      </c>
      <c r="M221" s="12">
        <v>13</v>
      </c>
      <c r="N221" s="12">
        <v>14</v>
      </c>
      <c r="O221" s="6"/>
      <c r="P221" s="6"/>
    </row>
    <row r="222" spans="1:16" ht="63" hidden="1">
      <c r="A222" s="292" t="s">
        <v>125</v>
      </c>
      <c r="B222" s="294" t="s">
        <v>125</v>
      </c>
      <c r="C222" s="294" t="s">
        <v>125</v>
      </c>
      <c r="D222" s="258" t="s">
        <v>21</v>
      </c>
      <c r="E222" s="294" t="s">
        <v>125</v>
      </c>
      <c r="F222" s="258" t="s">
        <v>21</v>
      </c>
      <c r="G222" s="11" t="s">
        <v>112</v>
      </c>
      <c r="H222" s="10" t="s">
        <v>113</v>
      </c>
      <c r="I222" s="10">
        <v>744</v>
      </c>
      <c r="J222" s="10">
        <v>95</v>
      </c>
      <c r="K222" s="12" t="s">
        <v>21</v>
      </c>
      <c r="L222" s="12" t="s">
        <v>21</v>
      </c>
      <c r="M222" s="12">
        <v>5</v>
      </c>
      <c r="N222" s="42">
        <f>J222*0.05</f>
        <v>5</v>
      </c>
      <c r="O222" s="6"/>
      <c r="P222" s="6"/>
    </row>
    <row r="223" spans="1:16" ht="126" hidden="1">
      <c r="A223" s="293"/>
      <c r="B223" s="295"/>
      <c r="C223" s="295"/>
      <c r="D223" s="259"/>
      <c r="E223" s="295"/>
      <c r="F223" s="259"/>
      <c r="G223" s="11" t="s">
        <v>123</v>
      </c>
      <c r="H223" s="10" t="s">
        <v>113</v>
      </c>
      <c r="I223" s="10">
        <v>744</v>
      </c>
      <c r="J223" s="10">
        <v>100</v>
      </c>
      <c r="K223" s="12" t="s">
        <v>21</v>
      </c>
      <c r="L223" s="12" t="s">
        <v>21</v>
      </c>
      <c r="M223" s="12">
        <v>5</v>
      </c>
      <c r="N223" s="42">
        <f>J223*0.05</f>
        <v>5</v>
      </c>
      <c r="O223" s="6"/>
      <c r="P223" s="6"/>
    </row>
    <row r="224" spans="1:16" hidden="1">
      <c r="A224" s="272"/>
      <c r="B224" s="272"/>
      <c r="C224" s="272"/>
      <c r="D224" s="272"/>
      <c r="E224" s="272"/>
      <c r="F224" s="272"/>
      <c r="G224" s="272"/>
      <c r="H224" s="272"/>
      <c r="I224" s="272"/>
      <c r="J224" s="272"/>
      <c r="K224" s="272"/>
      <c r="L224" s="272"/>
      <c r="M224" s="272"/>
      <c r="N224" s="272"/>
      <c r="O224" s="272"/>
      <c r="P224" s="6"/>
    </row>
    <row r="225" spans="1:17" hidden="1">
      <c r="A225" s="265" t="s">
        <v>190</v>
      </c>
      <c r="B225" s="265"/>
      <c r="C225" s="265"/>
      <c r="D225" s="265"/>
      <c r="E225" s="265"/>
      <c r="F225" s="265"/>
      <c r="G225" s="265"/>
      <c r="H225" s="265"/>
      <c r="I225" s="265"/>
      <c r="J225" s="265"/>
      <c r="K225" s="6"/>
      <c r="L225" s="6"/>
      <c r="M225" s="6"/>
      <c r="N225" s="6"/>
      <c r="O225" s="6"/>
      <c r="P225" s="6"/>
    </row>
    <row r="226" spans="1:17" ht="45" hidden="1" customHeight="1">
      <c r="A226" s="237" t="s">
        <v>10</v>
      </c>
      <c r="B226" s="237" t="s">
        <v>11</v>
      </c>
      <c r="C226" s="237"/>
      <c r="D226" s="237"/>
      <c r="E226" s="237" t="s">
        <v>12</v>
      </c>
      <c r="F226" s="237"/>
      <c r="G226" s="237" t="s">
        <v>24</v>
      </c>
      <c r="H226" s="237"/>
      <c r="I226" s="237"/>
      <c r="J226" s="237" t="s">
        <v>25</v>
      </c>
      <c r="K226" s="237"/>
      <c r="L226" s="237"/>
      <c r="M226" s="237" t="s">
        <v>26</v>
      </c>
      <c r="N226" s="237"/>
      <c r="O226" s="237"/>
      <c r="P226" s="238" t="s">
        <v>170</v>
      </c>
      <c r="Q226" s="240"/>
    </row>
    <row r="227" spans="1:17" ht="63" hidden="1" customHeight="1">
      <c r="A227" s="248"/>
      <c r="B227" s="237"/>
      <c r="C227" s="237"/>
      <c r="D227" s="237"/>
      <c r="E227" s="237"/>
      <c r="F227" s="237"/>
      <c r="G227" s="237" t="s">
        <v>60</v>
      </c>
      <c r="H227" s="237" t="s">
        <v>16</v>
      </c>
      <c r="I227" s="237"/>
      <c r="J227" s="237" t="s">
        <v>216</v>
      </c>
      <c r="K227" s="237" t="s">
        <v>217</v>
      </c>
      <c r="L227" s="237" t="s">
        <v>218</v>
      </c>
      <c r="M227" s="237" t="s">
        <v>216</v>
      </c>
      <c r="N227" s="237" t="s">
        <v>217</v>
      </c>
      <c r="O227" s="237" t="s">
        <v>218</v>
      </c>
      <c r="P227" s="237" t="s">
        <v>171</v>
      </c>
      <c r="Q227" s="237" t="s">
        <v>172</v>
      </c>
    </row>
    <row r="228" spans="1:17" ht="52.5" hidden="1" customHeight="1">
      <c r="A228" s="248"/>
      <c r="B228" s="10" t="s">
        <v>18</v>
      </c>
      <c r="C228" s="10" t="s">
        <v>19</v>
      </c>
      <c r="D228" s="10" t="s">
        <v>21</v>
      </c>
      <c r="E228" s="10" t="s">
        <v>59</v>
      </c>
      <c r="F228" s="10" t="s">
        <v>21</v>
      </c>
      <c r="G228" s="248"/>
      <c r="H228" s="10" t="s">
        <v>28</v>
      </c>
      <c r="I228" s="10" t="s">
        <v>23</v>
      </c>
      <c r="J228" s="237"/>
      <c r="K228" s="237"/>
      <c r="L228" s="248"/>
      <c r="M228" s="237"/>
      <c r="N228" s="237"/>
      <c r="O228" s="248"/>
      <c r="P228" s="237"/>
      <c r="Q228" s="237"/>
    </row>
    <row r="229" spans="1:17" hidden="1">
      <c r="A229" s="224" t="s">
        <v>196</v>
      </c>
      <c r="B229" s="10">
        <v>2</v>
      </c>
      <c r="C229" s="10">
        <v>3</v>
      </c>
      <c r="D229" s="10">
        <v>4</v>
      </c>
      <c r="E229" s="10">
        <v>5</v>
      </c>
      <c r="F229" s="10">
        <v>6</v>
      </c>
      <c r="G229" s="10">
        <v>7</v>
      </c>
      <c r="H229" s="10">
        <v>8</v>
      </c>
      <c r="I229" s="10">
        <v>9</v>
      </c>
      <c r="J229" s="10">
        <v>10</v>
      </c>
      <c r="K229" s="10">
        <v>11</v>
      </c>
      <c r="L229" s="10">
        <v>12</v>
      </c>
      <c r="M229" s="10">
        <v>13</v>
      </c>
      <c r="N229" s="10">
        <v>14</v>
      </c>
      <c r="O229" s="10">
        <v>15</v>
      </c>
      <c r="P229" s="35">
        <v>16</v>
      </c>
      <c r="Q229" s="35">
        <v>17</v>
      </c>
    </row>
    <row r="230" spans="1:17" ht="56.25" hidden="1">
      <c r="A230" s="224" t="s">
        <v>197</v>
      </c>
      <c r="B230" s="1" t="s">
        <v>134</v>
      </c>
      <c r="C230" s="1" t="s">
        <v>132</v>
      </c>
      <c r="D230" s="12" t="s">
        <v>21</v>
      </c>
      <c r="E230" s="10" t="s">
        <v>66</v>
      </c>
      <c r="F230" s="12" t="s">
        <v>21</v>
      </c>
      <c r="G230" s="10" t="s">
        <v>63</v>
      </c>
      <c r="H230" s="10" t="s">
        <v>32</v>
      </c>
      <c r="I230" s="2" t="s">
        <v>126</v>
      </c>
      <c r="J230" s="10"/>
      <c r="K230" s="10"/>
      <c r="L230" s="10"/>
      <c r="M230" s="18" t="s">
        <v>21</v>
      </c>
      <c r="N230" s="18" t="s">
        <v>21</v>
      </c>
      <c r="O230" s="18" t="s">
        <v>21</v>
      </c>
      <c r="P230" s="12">
        <v>5</v>
      </c>
      <c r="Q230" s="42">
        <f>J230*0.1</f>
        <v>0</v>
      </c>
    </row>
    <row r="231" spans="1:17" ht="75" hidden="1">
      <c r="A231" s="224" t="s">
        <v>198</v>
      </c>
      <c r="B231" s="1" t="s">
        <v>65</v>
      </c>
      <c r="C231" s="1" t="s">
        <v>132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126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/>
      <c r="Q231" s="42">
        <f t="shared" ref="Q231:Q249" si="10">J231*0.1</f>
        <v>0</v>
      </c>
    </row>
    <row r="232" spans="1:17" ht="37.5" hidden="1">
      <c r="A232" s="224" t="s">
        <v>199</v>
      </c>
      <c r="B232" s="1" t="s">
        <v>64</v>
      </c>
      <c r="C232" s="1" t="s">
        <v>132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126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>
        <v>10</v>
      </c>
      <c r="Q232" s="42">
        <f t="shared" si="10"/>
        <v>0</v>
      </c>
    </row>
    <row r="233" spans="1:17" ht="93.75" hidden="1">
      <c r="A233" s="224" t="s">
        <v>200</v>
      </c>
      <c r="B233" s="1" t="s">
        <v>135</v>
      </c>
      <c r="C233" s="1" t="s">
        <v>132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126</v>
      </c>
      <c r="J233" s="10"/>
      <c r="K233" s="10"/>
      <c r="L233" s="10"/>
      <c r="M233" s="20" t="s">
        <v>136</v>
      </c>
      <c r="N233" s="20" t="s">
        <v>136</v>
      </c>
      <c r="O233" s="20" t="s">
        <v>136</v>
      </c>
      <c r="P233" s="12">
        <v>10</v>
      </c>
      <c r="Q233" s="42">
        <f t="shared" si="10"/>
        <v>0</v>
      </c>
    </row>
    <row r="234" spans="1:17" ht="75" hidden="1">
      <c r="A234" s="224" t="s">
        <v>200</v>
      </c>
      <c r="B234" s="1" t="s">
        <v>61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20" t="s">
        <v>137</v>
      </c>
      <c r="N234" s="20" t="s">
        <v>137</v>
      </c>
      <c r="O234" s="20" t="s">
        <v>137</v>
      </c>
      <c r="P234" s="12">
        <v>10</v>
      </c>
      <c r="Q234" s="42">
        <f t="shared" si="10"/>
        <v>0</v>
      </c>
    </row>
    <row r="235" spans="1:17" ht="56.25" hidden="1">
      <c r="A235" s="224"/>
      <c r="B235" s="1" t="s">
        <v>134</v>
      </c>
      <c r="C235" s="1" t="s">
        <v>132</v>
      </c>
      <c r="D235" s="12" t="s">
        <v>21</v>
      </c>
      <c r="E235" s="10" t="s">
        <v>62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10</v>
      </c>
      <c r="Q235" s="42">
        <f t="shared" si="10"/>
        <v>0</v>
      </c>
    </row>
    <row r="236" spans="1:17" ht="75" hidden="1">
      <c r="A236" s="224"/>
      <c r="B236" s="1" t="s">
        <v>65</v>
      </c>
      <c r="C236" s="1" t="s">
        <v>132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si="10"/>
        <v>0</v>
      </c>
    </row>
    <row r="237" spans="1:17" ht="56.25" hidden="1">
      <c r="A237" s="224"/>
      <c r="B237" s="1" t="s">
        <v>64</v>
      </c>
      <c r="C237" s="1" t="s">
        <v>132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5</v>
      </c>
      <c r="Q237" s="42">
        <f t="shared" si="10"/>
        <v>0</v>
      </c>
    </row>
    <row r="238" spans="1:17" ht="93.75" hidden="1">
      <c r="A238" s="224"/>
      <c r="B238" s="1" t="s">
        <v>135</v>
      </c>
      <c r="C238" s="1" t="s">
        <v>132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138</v>
      </c>
      <c r="N238" s="20" t="s">
        <v>138</v>
      </c>
      <c r="O238" s="20" t="s">
        <v>138</v>
      </c>
      <c r="P238" s="12">
        <v>6</v>
      </c>
      <c r="Q238" s="42">
        <f t="shared" si="10"/>
        <v>0</v>
      </c>
    </row>
    <row r="239" spans="1:17" ht="75" hidden="1">
      <c r="A239" s="224" t="s">
        <v>201</v>
      </c>
      <c r="B239" s="1" t="s">
        <v>61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20" t="s">
        <v>139</v>
      </c>
      <c r="N239" s="20" t="s">
        <v>139</v>
      </c>
      <c r="O239" s="20" t="s">
        <v>139</v>
      </c>
      <c r="P239" s="12">
        <v>7</v>
      </c>
      <c r="Q239" s="42">
        <f t="shared" si="10"/>
        <v>0</v>
      </c>
    </row>
    <row r="240" spans="1:17" ht="56.25" hidden="1">
      <c r="A240" s="224" t="s">
        <v>202</v>
      </c>
      <c r="B240" s="1" t="s">
        <v>134</v>
      </c>
      <c r="C240" s="1" t="s">
        <v>133</v>
      </c>
      <c r="D240" s="12" t="s">
        <v>21</v>
      </c>
      <c r="E240" s="10" t="s">
        <v>66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20" t="s">
        <v>21</v>
      </c>
      <c r="N240" s="20" t="s">
        <v>21</v>
      </c>
      <c r="O240" s="20" t="s">
        <v>21</v>
      </c>
      <c r="P240" s="12">
        <v>8</v>
      </c>
      <c r="Q240" s="42">
        <f t="shared" si="10"/>
        <v>0</v>
      </c>
    </row>
    <row r="241" spans="1:17" ht="75" hidden="1">
      <c r="A241" s="224" t="s">
        <v>203</v>
      </c>
      <c r="B241" s="1" t="s">
        <v>65</v>
      </c>
      <c r="C241" s="1" t="s">
        <v>133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9</v>
      </c>
      <c r="Q241" s="42">
        <f t="shared" si="10"/>
        <v>0</v>
      </c>
    </row>
    <row r="242" spans="1:17" ht="37.5" hidden="1">
      <c r="A242" s="224" t="s">
        <v>204</v>
      </c>
      <c r="B242" s="1" t="s">
        <v>64</v>
      </c>
      <c r="C242" s="1" t="s">
        <v>133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10</v>
      </c>
      <c r="Q242" s="42">
        <f t="shared" si="10"/>
        <v>0</v>
      </c>
    </row>
    <row r="243" spans="1:17" ht="93.75" hidden="1">
      <c r="A243" s="224" t="s">
        <v>205</v>
      </c>
      <c r="B243" s="1" t="s">
        <v>135</v>
      </c>
      <c r="C243" s="1" t="s">
        <v>133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136</v>
      </c>
      <c r="N243" s="20" t="s">
        <v>136</v>
      </c>
      <c r="O243" s="20" t="s">
        <v>136</v>
      </c>
      <c r="P243" s="12">
        <v>10</v>
      </c>
      <c r="Q243" s="42">
        <f t="shared" si="10"/>
        <v>0</v>
      </c>
    </row>
    <row r="244" spans="1:17" ht="75" hidden="1">
      <c r="A244" s="224" t="s">
        <v>205</v>
      </c>
      <c r="B244" s="1" t="s">
        <v>61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137</v>
      </c>
      <c r="N244" s="20" t="s">
        <v>137</v>
      </c>
      <c r="O244" s="20" t="s">
        <v>137</v>
      </c>
      <c r="P244" s="12">
        <v>10</v>
      </c>
      <c r="Q244" s="42">
        <f t="shared" si="10"/>
        <v>0</v>
      </c>
    </row>
    <row r="245" spans="1:17" ht="56.25" hidden="1">
      <c r="A245" s="224"/>
      <c r="B245" s="1" t="s">
        <v>134</v>
      </c>
      <c r="C245" s="1" t="s">
        <v>133</v>
      </c>
      <c r="D245" s="12" t="s">
        <v>21</v>
      </c>
      <c r="E245" s="10" t="s">
        <v>62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13</v>
      </c>
      <c r="Q245" s="42">
        <f t="shared" si="10"/>
        <v>0</v>
      </c>
    </row>
    <row r="246" spans="1:17" ht="75" hidden="1">
      <c r="A246" s="224"/>
      <c r="B246" s="1" t="s">
        <v>65</v>
      </c>
      <c r="C246" s="1" t="s">
        <v>133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14</v>
      </c>
      <c r="Q246" s="42">
        <f t="shared" si="10"/>
        <v>0</v>
      </c>
    </row>
    <row r="247" spans="1:17" ht="56.25" hidden="1">
      <c r="A247" s="224"/>
      <c r="B247" s="1" t="s">
        <v>64</v>
      </c>
      <c r="C247" s="1" t="s">
        <v>133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15</v>
      </c>
      <c r="Q247" s="42">
        <f t="shared" si="10"/>
        <v>0</v>
      </c>
    </row>
    <row r="248" spans="1:17" ht="93.75" hidden="1">
      <c r="A248" s="224"/>
      <c r="B248" s="1" t="s">
        <v>135</v>
      </c>
      <c r="C248" s="1" t="s">
        <v>133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138</v>
      </c>
      <c r="N248" s="20" t="s">
        <v>138</v>
      </c>
      <c r="O248" s="20" t="s">
        <v>138</v>
      </c>
      <c r="P248" s="12">
        <v>16</v>
      </c>
      <c r="Q248" s="42">
        <f t="shared" si="10"/>
        <v>0</v>
      </c>
    </row>
    <row r="249" spans="1:17" ht="75" hidden="1">
      <c r="A249" s="28"/>
      <c r="B249" s="1" t="s">
        <v>61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139</v>
      </c>
      <c r="N249" s="20" t="s">
        <v>139</v>
      </c>
      <c r="O249" s="20" t="s">
        <v>139</v>
      </c>
      <c r="P249" s="12">
        <v>17</v>
      </c>
      <c r="Q249" s="42">
        <f t="shared" si="10"/>
        <v>0</v>
      </c>
    </row>
    <row r="250" spans="1:17" hidden="1">
      <c r="A250" s="14"/>
      <c r="B250" s="10"/>
      <c r="C250" s="10"/>
      <c r="D250" s="12"/>
      <c r="E250" s="10"/>
      <c r="F250" s="12"/>
      <c r="G250" s="10"/>
      <c r="H250" s="10"/>
      <c r="I250" s="15"/>
      <c r="J250" s="10"/>
      <c r="K250" s="10"/>
      <c r="L250" s="10"/>
      <c r="M250" s="10"/>
      <c r="N250" s="10"/>
      <c r="O250" s="10"/>
      <c r="P250" s="12">
        <v>18</v>
      </c>
      <c r="Q250" s="42">
        <f>J250*0.05</f>
        <v>0</v>
      </c>
    </row>
    <row r="251" spans="1:17" ht="21.75" hidden="1" customHeight="1">
      <c r="A251" s="14" t="s">
        <v>34</v>
      </c>
      <c r="B251" s="10"/>
      <c r="C251" s="10"/>
      <c r="D251" s="12"/>
      <c r="E251" s="10"/>
      <c r="F251" s="12"/>
      <c r="G251" s="10"/>
      <c r="H251" s="10"/>
      <c r="I251" s="15"/>
      <c r="J251" s="10">
        <f>SUM(J230:J250)</f>
        <v>0</v>
      </c>
      <c r="K251" s="10">
        <f>SUM(K230:K250)</f>
        <v>0</v>
      </c>
      <c r="L251" s="10">
        <f>SUM(L230:L250)</f>
        <v>0</v>
      </c>
      <c r="M251" s="10"/>
      <c r="N251" s="10"/>
      <c r="O251" s="10"/>
      <c r="P251" s="12">
        <v>5</v>
      </c>
      <c r="Q251" s="42">
        <f>J251*0.05</f>
        <v>0</v>
      </c>
    </row>
    <row r="252" spans="1:17" hidden="1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  <c r="N252" s="268"/>
      <c r="O252" s="268"/>
      <c r="P252" s="6"/>
    </row>
    <row r="253" spans="1:17" hidden="1">
      <c r="A253" s="6" t="s">
        <v>35</v>
      </c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7" hidden="1">
      <c r="A254" s="237" t="s">
        <v>36</v>
      </c>
      <c r="B254" s="237"/>
      <c r="C254" s="237"/>
      <c r="D254" s="237"/>
      <c r="E254" s="237"/>
      <c r="F254" s="266"/>
      <c r="G254" s="266"/>
      <c r="H254" s="266"/>
      <c r="I254" s="266"/>
      <c r="J254" s="266"/>
      <c r="K254" s="266"/>
      <c r="L254" s="6"/>
      <c r="M254" s="6"/>
      <c r="N254" s="6"/>
      <c r="O254" s="6"/>
      <c r="P254" s="6"/>
    </row>
    <row r="255" spans="1:17" hidden="1">
      <c r="A255" s="10" t="s">
        <v>37</v>
      </c>
      <c r="B255" s="10" t="s">
        <v>38</v>
      </c>
      <c r="C255" s="10" t="s">
        <v>39</v>
      </c>
      <c r="D255" s="10" t="s">
        <v>40</v>
      </c>
      <c r="E255" s="237" t="s">
        <v>22</v>
      </c>
      <c r="F255" s="266"/>
      <c r="G255" s="266"/>
      <c r="H255" s="266"/>
      <c r="I255" s="266"/>
      <c r="J255" s="266"/>
      <c r="K255" s="266"/>
      <c r="L255" s="6"/>
      <c r="M255" s="6"/>
      <c r="N255" s="6"/>
      <c r="O255" s="6"/>
      <c r="P255" s="6"/>
    </row>
    <row r="256" spans="1:17" hidden="1">
      <c r="A256" s="10">
        <v>1</v>
      </c>
      <c r="B256" s="10">
        <v>2</v>
      </c>
      <c r="C256" s="10">
        <v>3</v>
      </c>
      <c r="D256" s="10">
        <v>4</v>
      </c>
      <c r="E256" s="237">
        <v>5</v>
      </c>
      <c r="F256" s="266"/>
      <c r="G256" s="266"/>
      <c r="H256" s="266"/>
      <c r="I256" s="266"/>
      <c r="J256" s="266"/>
      <c r="K256" s="266"/>
      <c r="L256" s="6"/>
      <c r="M256" s="6"/>
      <c r="N256" s="6"/>
      <c r="O256" s="6"/>
      <c r="P256" s="6"/>
    </row>
    <row r="257" spans="1:16" ht="75.75" hidden="1" customHeight="1">
      <c r="A257" s="10" t="s">
        <v>67</v>
      </c>
      <c r="B257" s="10" t="s">
        <v>68</v>
      </c>
      <c r="C257" s="19">
        <v>42443</v>
      </c>
      <c r="D257" s="10">
        <v>529</v>
      </c>
      <c r="E257" s="237" t="s">
        <v>140</v>
      </c>
      <c r="F257" s="241"/>
      <c r="G257" s="241"/>
      <c r="H257" s="241"/>
      <c r="I257" s="241"/>
      <c r="J257" s="241"/>
      <c r="K257" s="241"/>
      <c r="L257" s="6"/>
      <c r="M257" s="6"/>
      <c r="N257" s="6"/>
      <c r="O257" s="6"/>
    </row>
    <row r="258" spans="1:16" ht="75.75" hidden="1" customHeight="1">
      <c r="A258" s="10" t="s">
        <v>67</v>
      </c>
      <c r="B258" s="10" t="s">
        <v>68</v>
      </c>
      <c r="C258" s="19">
        <v>42450</v>
      </c>
      <c r="D258" s="10">
        <v>601</v>
      </c>
      <c r="E258" s="289" t="s">
        <v>141</v>
      </c>
      <c r="F258" s="290"/>
      <c r="G258" s="290"/>
      <c r="H258" s="290"/>
      <c r="I258" s="290"/>
      <c r="J258" s="290"/>
      <c r="K258" s="291"/>
      <c r="L258" s="6"/>
      <c r="M258" s="6"/>
      <c r="N258" s="6"/>
      <c r="O258" s="6"/>
    </row>
    <row r="259" spans="1:16" hidden="1">
      <c r="A259" s="265" t="s">
        <v>41</v>
      </c>
      <c r="B259" s="265"/>
      <c r="C259" s="265"/>
      <c r="D259" s="265"/>
      <c r="E259" s="265"/>
      <c r="F259" s="265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hidden="1">
      <c r="A260" s="286" t="s">
        <v>42</v>
      </c>
      <c r="B260" s="286"/>
      <c r="C260" s="286"/>
      <c r="D260" s="286"/>
      <c r="E260" s="286"/>
      <c r="F260" s="286"/>
      <c r="G260" s="286"/>
      <c r="H260" s="286"/>
      <c r="I260" s="286"/>
      <c r="J260" s="286"/>
      <c r="K260" s="286"/>
      <c r="L260" s="16"/>
      <c r="M260" s="16"/>
      <c r="N260" s="16"/>
      <c r="O260" s="16"/>
      <c r="P260" s="6"/>
    </row>
    <row r="261" spans="1:16" ht="40.5" hidden="1" customHeight="1">
      <c r="A261" s="287" t="s">
        <v>43</v>
      </c>
      <c r="B261" s="287"/>
      <c r="C261" s="287"/>
      <c r="D261" s="287"/>
      <c r="E261" s="287"/>
      <c r="F261" s="287"/>
      <c r="G261" s="287"/>
      <c r="H261" s="287"/>
      <c r="I261" s="287"/>
      <c r="J261" s="287"/>
      <c r="K261" s="287"/>
      <c r="L261" s="16"/>
      <c r="M261" s="16"/>
      <c r="N261" s="16"/>
      <c r="O261" s="16"/>
      <c r="P261" s="6"/>
    </row>
    <row r="262" spans="1:16" ht="17.25" hidden="1" customHeight="1">
      <c r="A262" s="288" t="s">
        <v>44</v>
      </c>
      <c r="B262" s="288"/>
      <c r="C262" s="288"/>
      <c r="D262" s="288"/>
      <c r="E262" s="288"/>
      <c r="F262" s="288"/>
      <c r="G262" s="288"/>
      <c r="H262" s="288"/>
      <c r="I262" s="288"/>
      <c r="J262" s="288"/>
      <c r="K262" s="288"/>
      <c r="L262" s="16"/>
      <c r="M262" s="16"/>
      <c r="N262" s="16"/>
      <c r="O262" s="16"/>
      <c r="P262" s="6"/>
    </row>
    <row r="263" spans="1:16" hidden="1">
      <c r="A263" s="265" t="s">
        <v>45</v>
      </c>
      <c r="B263" s="265"/>
      <c r="C263" s="265"/>
      <c r="D263" s="265"/>
      <c r="E263" s="265"/>
      <c r="F263" s="265"/>
      <c r="G263" s="265"/>
      <c r="H263" s="265"/>
      <c r="I263" s="265"/>
      <c r="J263" s="6"/>
      <c r="K263" s="6"/>
      <c r="L263" s="6"/>
      <c r="M263" s="6"/>
      <c r="N263" s="6"/>
      <c r="O263" s="6"/>
      <c r="P263" s="6"/>
    </row>
    <row r="264" spans="1:16" hidden="1">
      <c r="A264" s="10" t="s">
        <v>46</v>
      </c>
      <c r="B264" s="237" t="s">
        <v>47</v>
      </c>
      <c r="C264" s="266"/>
      <c r="D264" s="266"/>
      <c r="E264" s="241" t="s">
        <v>48</v>
      </c>
      <c r="F264" s="241"/>
      <c r="G264" s="241"/>
      <c r="H264" s="241"/>
      <c r="I264" s="241"/>
      <c r="J264" s="6"/>
      <c r="K264" s="6"/>
      <c r="L264" s="6"/>
      <c r="M264" s="6"/>
      <c r="N264" s="6"/>
      <c r="O264" s="6"/>
      <c r="P264" s="6"/>
    </row>
    <row r="265" spans="1:16" hidden="1">
      <c r="A265" s="10">
        <v>1</v>
      </c>
      <c r="B265" s="237">
        <v>2</v>
      </c>
      <c r="C265" s="266"/>
      <c r="D265" s="266"/>
      <c r="E265" s="241">
        <v>3</v>
      </c>
      <c r="F265" s="241"/>
      <c r="G265" s="241"/>
      <c r="H265" s="241"/>
      <c r="I265" s="241"/>
      <c r="J265" s="6"/>
      <c r="K265" s="6"/>
      <c r="L265" s="6"/>
      <c r="M265" s="6"/>
      <c r="N265" s="6"/>
      <c r="O265" s="6"/>
      <c r="P265" s="6"/>
    </row>
    <row r="266" spans="1:16" ht="45" hidden="1" customHeight="1">
      <c r="A266" s="258" t="s">
        <v>49</v>
      </c>
      <c r="B266" s="237" t="s">
        <v>50</v>
      </c>
      <c r="C266" s="266"/>
      <c r="D266" s="266"/>
      <c r="E266" s="237" t="s">
        <v>51</v>
      </c>
      <c r="F266" s="237"/>
      <c r="G266" s="237"/>
      <c r="H266" s="237"/>
      <c r="I266" s="237"/>
      <c r="J266" s="6"/>
      <c r="K266" s="6"/>
      <c r="L266" s="6"/>
      <c r="M266" s="6"/>
      <c r="N266" s="6"/>
      <c r="O266" s="6"/>
      <c r="P266" s="6"/>
    </row>
    <row r="267" spans="1:16" ht="45" hidden="1" customHeight="1">
      <c r="A267" s="276"/>
      <c r="B267" s="237" t="s">
        <v>52</v>
      </c>
      <c r="C267" s="241"/>
      <c r="D267" s="241"/>
      <c r="E267" s="237" t="s">
        <v>53</v>
      </c>
      <c r="F267" s="237"/>
      <c r="G267" s="237"/>
      <c r="H267" s="237"/>
      <c r="I267" s="237"/>
      <c r="J267" s="6"/>
      <c r="K267" s="6"/>
      <c r="L267" s="6"/>
      <c r="M267" s="6"/>
      <c r="N267" s="6"/>
      <c r="O267" s="6"/>
      <c r="P267" s="6"/>
    </row>
    <row r="268" spans="1:16" ht="45" hidden="1" customHeight="1">
      <c r="A268" s="276" t="s">
        <v>108</v>
      </c>
      <c r="B268" s="237" t="s">
        <v>54</v>
      </c>
      <c r="C268" s="266"/>
      <c r="D268" s="266"/>
      <c r="E268" s="241" t="s">
        <v>173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t="45" hidden="1" customHeight="1">
      <c r="A269" s="259"/>
      <c r="B269" s="237" t="s">
        <v>56</v>
      </c>
      <c r="C269" s="241"/>
      <c r="D269" s="241"/>
      <c r="E269" s="241" t="s">
        <v>51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27.75" customHeight="1">
      <c r="A270" s="27"/>
      <c r="B270" s="27"/>
      <c r="C270" s="9"/>
      <c r="D270" s="9"/>
      <c r="E270" s="9"/>
      <c r="F270" s="9"/>
      <c r="G270" s="9"/>
      <c r="H270" s="9"/>
      <c r="I270" s="9"/>
      <c r="J270" s="6"/>
      <c r="K270" s="6"/>
      <c r="L270" s="6"/>
      <c r="M270" s="6"/>
      <c r="N270" s="6"/>
      <c r="O270" s="6"/>
      <c r="P270" s="6"/>
    </row>
    <row r="271" spans="1:16" ht="27.75" hidden="1" customHeight="1">
      <c r="A271" s="27"/>
      <c r="B271" s="27"/>
      <c r="C271" s="191"/>
      <c r="D271" s="191"/>
      <c r="E271" s="191"/>
      <c r="F271" s="191"/>
      <c r="G271" s="191"/>
      <c r="H271" s="191"/>
      <c r="I271" s="191"/>
      <c r="J271" s="189"/>
      <c r="K271" s="189"/>
      <c r="L271" s="189"/>
      <c r="M271" s="189"/>
      <c r="N271" s="189"/>
      <c r="O271" s="189"/>
      <c r="P271" s="189"/>
    </row>
    <row r="272" spans="1:16" ht="40.5" hidden="1" customHeight="1">
      <c r="A272" s="280" t="s">
        <v>94</v>
      </c>
      <c r="B272" s="280"/>
      <c r="C272" s="280"/>
      <c r="D272" s="280"/>
      <c r="E272" s="280"/>
      <c r="F272" s="280"/>
      <c r="G272" s="280"/>
      <c r="H272" s="280"/>
      <c r="I272" s="280"/>
      <c r="J272" s="280"/>
      <c r="K272" s="280"/>
      <c r="L272" s="280"/>
      <c r="M272" s="6"/>
      <c r="N272" s="6"/>
      <c r="O272" s="6"/>
      <c r="P272" s="6"/>
    </row>
    <row r="273" spans="1:18" s="39" customFormat="1" hidden="1">
      <c r="A273" s="279" t="s">
        <v>231</v>
      </c>
      <c r="B273" s="279"/>
      <c r="C273" s="279"/>
      <c r="D273" s="279"/>
      <c r="E273" s="279"/>
      <c r="F273" s="279"/>
      <c r="G273" s="279"/>
      <c r="H273" s="279"/>
      <c r="I273" s="279"/>
      <c r="J273" s="279"/>
      <c r="K273" s="279"/>
      <c r="L273" s="279"/>
      <c r="M273" s="260" t="s">
        <v>185</v>
      </c>
      <c r="N273" s="282" t="s">
        <v>254</v>
      </c>
      <c r="O273" s="102"/>
      <c r="P273" s="102"/>
      <c r="Q273" s="102"/>
      <c r="R273" s="102"/>
    </row>
    <row r="274" spans="1:18" s="39" customFormat="1" ht="28.5" hidden="1" customHeight="1">
      <c r="A274" s="102" t="s">
        <v>8</v>
      </c>
      <c r="B274" s="102"/>
      <c r="C274" s="102"/>
      <c r="D274" s="102"/>
      <c r="E274" s="102"/>
      <c r="F274" s="102"/>
      <c r="G274" s="102"/>
      <c r="H274" s="102"/>
      <c r="I274" s="102"/>
      <c r="J274" s="111"/>
      <c r="K274" s="102"/>
      <c r="L274" s="102"/>
      <c r="M274" s="261"/>
      <c r="N274" s="282"/>
      <c r="O274" s="102"/>
      <c r="P274" s="102"/>
      <c r="Q274" s="102"/>
      <c r="R274" s="102"/>
    </row>
    <row r="275" spans="1:18" s="39" customFormat="1" ht="26.25" hidden="1" customHeight="1">
      <c r="A275" s="279" t="s">
        <v>9</v>
      </c>
      <c r="B275" s="279"/>
      <c r="C275" s="279"/>
      <c r="D275" s="279"/>
      <c r="E275" s="279"/>
      <c r="F275" s="279"/>
      <c r="G275" s="279"/>
      <c r="H275" s="279"/>
      <c r="I275" s="279"/>
      <c r="J275" s="279"/>
      <c r="K275" s="279"/>
      <c r="L275" s="279"/>
      <c r="M275" s="261"/>
      <c r="N275" s="282"/>
      <c r="O275" s="102"/>
      <c r="P275" s="102"/>
      <c r="Q275" s="102"/>
      <c r="R275" s="102"/>
    </row>
    <row r="276" spans="1:18" s="39" customFormat="1" hidden="1">
      <c r="A276" s="281" t="s">
        <v>232</v>
      </c>
      <c r="B276" s="281"/>
      <c r="C276" s="281"/>
      <c r="D276" s="281"/>
      <c r="E276" s="281"/>
      <c r="F276" s="281"/>
      <c r="G276" s="281"/>
      <c r="H276" s="281"/>
      <c r="I276" s="281"/>
      <c r="J276" s="281"/>
      <c r="K276" s="102"/>
      <c r="L276" s="102"/>
      <c r="M276" s="102"/>
      <c r="N276" s="51"/>
      <c r="O276" s="102"/>
      <c r="P276" s="102"/>
      <c r="Q276" s="102"/>
      <c r="R276" s="102"/>
    </row>
    <row r="277" spans="1:18" s="39" customFormat="1" hidden="1">
      <c r="A277" s="279" t="s">
        <v>120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102"/>
      <c r="L277" s="102"/>
      <c r="M277" s="102"/>
      <c r="N277" s="102"/>
      <c r="O277" s="102"/>
      <c r="P277" s="102"/>
      <c r="Q277" s="102"/>
      <c r="R277" s="102"/>
    </row>
    <row r="278" spans="1:18" s="39" customFormat="1" ht="87" hidden="1" customHeight="1">
      <c r="A278" s="269" t="s">
        <v>10</v>
      </c>
      <c r="B278" s="269" t="s">
        <v>11</v>
      </c>
      <c r="C278" s="269"/>
      <c r="D278" s="269"/>
      <c r="E278" s="269" t="s">
        <v>12</v>
      </c>
      <c r="F278" s="269"/>
      <c r="G278" s="269" t="s">
        <v>13</v>
      </c>
      <c r="H278" s="269"/>
      <c r="I278" s="269"/>
      <c r="J278" s="269" t="s">
        <v>14</v>
      </c>
      <c r="K278" s="269"/>
      <c r="L278" s="269"/>
      <c r="M278" s="238" t="s">
        <v>170</v>
      </c>
      <c r="N278" s="240"/>
      <c r="O278" s="102"/>
      <c r="P278" s="102"/>
      <c r="Q278" s="102"/>
      <c r="R278" s="102"/>
    </row>
    <row r="279" spans="1:18" s="39" customFormat="1" ht="18.75" hidden="1" customHeight="1">
      <c r="A279" s="270"/>
      <c r="B279" s="269"/>
      <c r="C279" s="269"/>
      <c r="D279" s="269"/>
      <c r="E279" s="269"/>
      <c r="F279" s="269"/>
      <c r="G279" s="269" t="s">
        <v>15</v>
      </c>
      <c r="H279" s="269" t="s">
        <v>16</v>
      </c>
      <c r="I279" s="269"/>
      <c r="J279" s="237" t="s">
        <v>360</v>
      </c>
      <c r="K279" s="237" t="s">
        <v>361</v>
      </c>
      <c r="L279" s="237" t="s">
        <v>362</v>
      </c>
      <c r="M279" s="241" t="s">
        <v>171</v>
      </c>
      <c r="N279" s="237" t="s">
        <v>172</v>
      </c>
      <c r="O279" s="102"/>
      <c r="P279" s="102"/>
      <c r="Q279" s="102"/>
      <c r="R279" s="102"/>
    </row>
    <row r="280" spans="1:18" s="39" customFormat="1" ht="75" hidden="1" customHeight="1">
      <c r="A280" s="270"/>
      <c r="B280" s="99" t="s">
        <v>17</v>
      </c>
      <c r="C280" s="99" t="s">
        <v>18</v>
      </c>
      <c r="D280" s="99" t="s">
        <v>243</v>
      </c>
      <c r="E280" s="99" t="s">
        <v>20</v>
      </c>
      <c r="F280" s="99" t="s">
        <v>21</v>
      </c>
      <c r="G280" s="270"/>
      <c r="H280" s="99" t="s">
        <v>22</v>
      </c>
      <c r="I280" s="99" t="s">
        <v>23</v>
      </c>
      <c r="J280" s="237"/>
      <c r="K280" s="237"/>
      <c r="L280" s="248"/>
      <c r="M280" s="241"/>
      <c r="N280" s="237"/>
      <c r="O280" s="102"/>
      <c r="P280" s="102"/>
      <c r="Q280" s="102"/>
      <c r="R280" s="102"/>
    </row>
    <row r="281" spans="1:18" s="39" customFormat="1" hidden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1">
        <v>7</v>
      </c>
      <c r="H281" s="1">
        <v>8</v>
      </c>
      <c r="I281" s="1">
        <v>9</v>
      </c>
      <c r="J281" s="1">
        <v>10</v>
      </c>
      <c r="K281" s="1">
        <v>11</v>
      </c>
      <c r="L281" s="1">
        <v>12</v>
      </c>
      <c r="M281" s="12">
        <v>13</v>
      </c>
      <c r="N281" s="12">
        <v>14</v>
      </c>
      <c r="O281" s="102"/>
      <c r="P281" s="102"/>
      <c r="Q281" s="102"/>
      <c r="R281" s="102"/>
    </row>
    <row r="282" spans="1:18" s="39" customFormat="1" ht="75" hidden="1" customHeight="1">
      <c r="A282" s="300" t="s">
        <v>125</v>
      </c>
      <c r="B282" s="283" t="s">
        <v>125</v>
      </c>
      <c r="C282" s="283" t="s">
        <v>125</v>
      </c>
      <c r="D282" s="283" t="s">
        <v>125</v>
      </c>
      <c r="E282" s="283" t="s">
        <v>125</v>
      </c>
      <c r="F282" s="283" t="s">
        <v>21</v>
      </c>
      <c r="G282" s="101" t="s">
        <v>244</v>
      </c>
      <c r="H282" s="1" t="s">
        <v>113</v>
      </c>
      <c r="I282" s="1">
        <v>744</v>
      </c>
      <c r="J282" s="1">
        <v>100</v>
      </c>
      <c r="K282" s="1">
        <v>100</v>
      </c>
      <c r="L282" s="1">
        <v>100</v>
      </c>
      <c r="M282" s="12">
        <v>5</v>
      </c>
      <c r="N282" s="12">
        <f>J282*0.05</f>
        <v>5</v>
      </c>
      <c r="O282" s="102"/>
      <c r="P282" s="102"/>
      <c r="Q282" s="102"/>
      <c r="R282" s="102"/>
    </row>
    <row r="283" spans="1:18" s="39" customFormat="1" ht="78.75" hidden="1">
      <c r="A283" s="301"/>
      <c r="B283" s="284"/>
      <c r="C283" s="284"/>
      <c r="D283" s="284"/>
      <c r="E283" s="284"/>
      <c r="F283" s="284"/>
      <c r="G283" s="54" t="s">
        <v>114</v>
      </c>
      <c r="H283" s="1" t="s">
        <v>113</v>
      </c>
      <c r="I283" s="1">
        <v>744</v>
      </c>
      <c r="J283" s="1">
        <v>100</v>
      </c>
      <c r="K283" s="1">
        <v>100</v>
      </c>
      <c r="L283" s="1">
        <v>100</v>
      </c>
      <c r="M283" s="12">
        <v>10</v>
      </c>
      <c r="N283" s="12">
        <v>10</v>
      </c>
      <c r="O283" s="102"/>
      <c r="P283" s="102"/>
      <c r="Q283" s="102"/>
      <c r="R283" s="102"/>
    </row>
    <row r="284" spans="1:18" s="39" customFormat="1" ht="126" hidden="1">
      <c r="A284" s="302"/>
      <c r="B284" s="285"/>
      <c r="C284" s="285"/>
      <c r="D284" s="285"/>
      <c r="E284" s="285"/>
      <c r="F284" s="285"/>
      <c r="G284" s="54" t="s">
        <v>123</v>
      </c>
      <c r="H284" s="1" t="s">
        <v>113</v>
      </c>
      <c r="I284" s="1">
        <v>744</v>
      </c>
      <c r="J284" s="1">
        <v>100</v>
      </c>
      <c r="K284" s="1">
        <v>100</v>
      </c>
      <c r="L284" s="1">
        <v>100</v>
      </c>
      <c r="M284" s="12">
        <v>10</v>
      </c>
      <c r="N284" s="12">
        <v>10</v>
      </c>
      <c r="O284" s="102"/>
      <c r="P284" s="102"/>
      <c r="Q284" s="102"/>
      <c r="R284" s="102"/>
    </row>
    <row r="285" spans="1:18" s="39" customFormat="1" hidden="1">
      <c r="A285" s="102"/>
      <c r="B285" s="102"/>
      <c r="C285" s="102"/>
      <c r="D285" s="102"/>
      <c r="E285" s="102"/>
      <c r="F285" s="102"/>
      <c r="G285" s="102"/>
      <c r="H285" s="102"/>
      <c r="I285" s="102"/>
      <c r="J285" s="111"/>
      <c r="K285" s="102"/>
      <c r="L285" s="102"/>
      <c r="M285" s="102"/>
      <c r="N285" s="102"/>
      <c r="O285" s="102"/>
      <c r="P285" s="102"/>
      <c r="Q285" s="102"/>
      <c r="R285" s="102"/>
    </row>
    <row r="286" spans="1:18" s="39" customFormat="1" hidden="1">
      <c r="A286" s="102"/>
      <c r="B286" s="102"/>
      <c r="C286" s="102"/>
      <c r="D286" s="102"/>
      <c r="E286" s="102"/>
      <c r="F286" s="102"/>
      <c r="G286" s="102"/>
      <c r="H286" s="102"/>
      <c r="I286" s="102"/>
      <c r="J286" s="111"/>
      <c r="K286" s="102"/>
      <c r="L286" s="102"/>
      <c r="M286" s="102"/>
      <c r="N286" s="102"/>
      <c r="O286" s="102"/>
      <c r="P286" s="102"/>
      <c r="Q286" s="102"/>
      <c r="R286" s="102"/>
    </row>
    <row r="287" spans="1:18" s="39" customFormat="1" hidden="1">
      <c r="A287" s="279" t="s">
        <v>120</v>
      </c>
      <c r="B287" s="279"/>
      <c r="C287" s="279"/>
      <c r="D287" s="279"/>
      <c r="E287" s="279"/>
      <c r="F287" s="279"/>
      <c r="G287" s="279"/>
      <c r="H287" s="279"/>
      <c r="I287" s="279"/>
      <c r="J287" s="279"/>
      <c r="K287" s="102"/>
      <c r="L287" s="102"/>
      <c r="M287" s="102"/>
      <c r="N287" s="102"/>
      <c r="O287" s="102"/>
      <c r="P287" s="102"/>
      <c r="Q287" s="102"/>
      <c r="R287" s="102"/>
    </row>
    <row r="288" spans="1:18" s="39" customFormat="1" hidden="1">
      <c r="A288" s="102"/>
      <c r="B288" s="102"/>
      <c r="C288" s="102"/>
      <c r="D288" s="102"/>
      <c r="E288" s="102"/>
      <c r="F288" s="102"/>
      <c r="G288" s="102"/>
      <c r="H288" s="102"/>
      <c r="I288" s="102"/>
      <c r="J288" s="111"/>
      <c r="K288" s="102"/>
      <c r="L288" s="102"/>
      <c r="M288" s="102"/>
      <c r="N288" s="102"/>
      <c r="O288" s="102"/>
      <c r="P288" s="102"/>
      <c r="Q288" s="102"/>
      <c r="R288" s="102"/>
    </row>
    <row r="289" spans="1:18" s="39" customFormat="1" hidden="1">
      <c r="A289" s="269" t="s">
        <v>10</v>
      </c>
      <c r="B289" s="269" t="s">
        <v>11</v>
      </c>
      <c r="C289" s="269"/>
      <c r="D289" s="269"/>
      <c r="E289" s="269" t="s">
        <v>12</v>
      </c>
      <c r="F289" s="269"/>
      <c r="G289" s="269" t="s">
        <v>24</v>
      </c>
      <c r="H289" s="269"/>
      <c r="I289" s="269"/>
      <c r="J289" s="269" t="s">
        <v>25</v>
      </c>
      <c r="K289" s="269"/>
      <c r="L289" s="269"/>
      <c r="M289" s="269" t="s">
        <v>26</v>
      </c>
      <c r="N289" s="269"/>
      <c r="O289" s="269"/>
      <c r="P289" s="238" t="s">
        <v>207</v>
      </c>
      <c r="Q289" s="240"/>
      <c r="R289" s="102"/>
    </row>
    <row r="290" spans="1:18" s="39" customFormat="1" ht="18.75" hidden="1" customHeight="1">
      <c r="A290" s="270"/>
      <c r="B290" s="269"/>
      <c r="C290" s="269"/>
      <c r="D290" s="269"/>
      <c r="E290" s="269"/>
      <c r="F290" s="269"/>
      <c r="G290" s="269" t="s">
        <v>60</v>
      </c>
      <c r="H290" s="269" t="s">
        <v>16</v>
      </c>
      <c r="I290" s="269"/>
      <c r="J290" s="237" t="s">
        <v>360</v>
      </c>
      <c r="K290" s="237" t="s">
        <v>361</v>
      </c>
      <c r="L290" s="237" t="s">
        <v>362</v>
      </c>
      <c r="M290" s="237" t="s">
        <v>360</v>
      </c>
      <c r="N290" s="237" t="s">
        <v>361</v>
      </c>
      <c r="O290" s="237" t="s">
        <v>362</v>
      </c>
      <c r="P290" s="258" t="s">
        <v>171</v>
      </c>
      <c r="Q290" s="237" t="s">
        <v>172</v>
      </c>
      <c r="R290" s="102"/>
    </row>
    <row r="291" spans="1:18" s="39" customFormat="1" ht="75" hidden="1" customHeight="1">
      <c r="A291" s="270"/>
      <c r="B291" s="150" t="s">
        <v>17</v>
      </c>
      <c r="C291" s="150" t="s">
        <v>18</v>
      </c>
      <c r="D291" s="150" t="s">
        <v>220</v>
      </c>
      <c r="E291" s="150" t="s">
        <v>20</v>
      </c>
      <c r="F291" s="150" t="s">
        <v>21</v>
      </c>
      <c r="G291" s="270"/>
      <c r="H291" s="150" t="s">
        <v>28</v>
      </c>
      <c r="I291" s="150" t="s">
        <v>23</v>
      </c>
      <c r="J291" s="237"/>
      <c r="K291" s="237"/>
      <c r="L291" s="248"/>
      <c r="M291" s="237"/>
      <c r="N291" s="237"/>
      <c r="O291" s="248"/>
      <c r="P291" s="259"/>
      <c r="Q291" s="237"/>
      <c r="R291" s="152"/>
    </row>
    <row r="292" spans="1:18" s="39" customFormat="1" hidden="1">
      <c r="A292" s="150">
        <v>1</v>
      </c>
      <c r="B292" s="150">
        <v>2</v>
      </c>
      <c r="C292" s="150">
        <v>3</v>
      </c>
      <c r="D292" s="150">
        <v>4</v>
      </c>
      <c r="E292" s="150">
        <v>5</v>
      </c>
      <c r="F292" s="150">
        <v>6</v>
      </c>
      <c r="G292" s="150">
        <v>7</v>
      </c>
      <c r="H292" s="150">
        <v>8</v>
      </c>
      <c r="I292" s="150">
        <v>9</v>
      </c>
      <c r="J292" s="150">
        <v>10</v>
      </c>
      <c r="K292" s="150">
        <v>11</v>
      </c>
      <c r="L292" s="150">
        <v>12</v>
      </c>
      <c r="M292" s="150">
        <v>13</v>
      </c>
      <c r="N292" s="150">
        <v>14</v>
      </c>
      <c r="O292" s="150">
        <v>15</v>
      </c>
      <c r="P292" s="35">
        <v>16</v>
      </c>
      <c r="Q292" s="35">
        <v>17</v>
      </c>
      <c r="R292" s="152"/>
    </row>
    <row r="293" spans="1:18" s="39" customFormat="1" ht="56.25" hidden="1">
      <c r="A293" s="117" t="s">
        <v>248</v>
      </c>
      <c r="B293" s="1" t="s">
        <v>29</v>
      </c>
      <c r="C293" s="1" t="s">
        <v>29</v>
      </c>
      <c r="D293" s="1" t="s">
        <v>221</v>
      </c>
      <c r="E293" s="1" t="s">
        <v>98</v>
      </c>
      <c r="F293" s="1" t="s">
        <v>21</v>
      </c>
      <c r="G293" s="1" t="s">
        <v>222</v>
      </c>
      <c r="H293" s="1" t="s">
        <v>223</v>
      </c>
      <c r="I293" s="2" t="s">
        <v>224</v>
      </c>
      <c r="J293" s="13"/>
      <c r="K293" s="13"/>
      <c r="L293" s="13"/>
      <c r="M293" s="13"/>
      <c r="N293" s="13"/>
      <c r="O293" s="13"/>
      <c r="P293" s="12">
        <v>10</v>
      </c>
      <c r="Q293" s="42">
        <f>J293*0.1</f>
        <v>0</v>
      </c>
      <c r="R293" s="152"/>
    </row>
    <row r="294" spans="1:18" s="39" customFormat="1" ht="56.25" hidden="1">
      <c r="A294" s="117" t="s">
        <v>249</v>
      </c>
      <c r="B294" s="1" t="s">
        <v>29</v>
      </c>
      <c r="C294" s="1" t="s">
        <v>29</v>
      </c>
      <c r="D294" s="1" t="s">
        <v>225</v>
      </c>
      <c r="E294" s="1" t="s">
        <v>98</v>
      </c>
      <c r="F294" s="1" t="s">
        <v>21</v>
      </c>
      <c r="G294" s="1" t="s">
        <v>222</v>
      </c>
      <c r="H294" s="1" t="s">
        <v>223</v>
      </c>
      <c r="I294" s="2" t="s">
        <v>224</v>
      </c>
      <c r="J294" s="13"/>
      <c r="K294" s="13"/>
      <c r="L294" s="13"/>
      <c r="M294" s="13"/>
      <c r="N294" s="13"/>
      <c r="O294" s="13"/>
      <c r="P294" s="12">
        <v>10</v>
      </c>
      <c r="Q294" s="42">
        <f t="shared" ref="Q294:Q300" si="11">J294*0.1</f>
        <v>0</v>
      </c>
      <c r="R294" s="102"/>
    </row>
    <row r="295" spans="1:18" s="39" customFormat="1" ht="56.25" hidden="1">
      <c r="A295" s="117" t="s">
        <v>250</v>
      </c>
      <c r="B295" s="1" t="s">
        <v>29</v>
      </c>
      <c r="C295" s="1" t="s">
        <v>29</v>
      </c>
      <c r="D295" s="1" t="s">
        <v>226</v>
      </c>
      <c r="E295" s="1" t="s">
        <v>98</v>
      </c>
      <c r="F295" s="1" t="s">
        <v>21</v>
      </c>
      <c r="G295" s="1" t="s">
        <v>222</v>
      </c>
      <c r="H295" s="1" t="s">
        <v>223</v>
      </c>
      <c r="I295" s="2" t="s">
        <v>224</v>
      </c>
      <c r="J295" s="47"/>
      <c r="K295" s="47"/>
      <c r="L295" s="47"/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1"/>
        <v>0</v>
      </c>
      <c r="R295" s="102"/>
    </row>
    <row r="296" spans="1:18" s="39" customFormat="1" ht="56.25" hidden="1">
      <c r="A296" s="117" t="s">
        <v>251</v>
      </c>
      <c r="B296" s="1" t="s">
        <v>29</v>
      </c>
      <c r="C296" s="1" t="s">
        <v>29</v>
      </c>
      <c r="D296" s="1" t="s">
        <v>227</v>
      </c>
      <c r="E296" s="1" t="s">
        <v>98</v>
      </c>
      <c r="F296" s="1" t="s">
        <v>21</v>
      </c>
      <c r="G296" s="1" t="s">
        <v>222</v>
      </c>
      <c r="H296" s="1" t="s">
        <v>223</v>
      </c>
      <c r="I296" s="2" t="s">
        <v>224</v>
      </c>
      <c r="J296" s="47"/>
      <c r="K296" s="47">
        <f>J296</f>
        <v>0</v>
      </c>
      <c r="L296" s="47">
        <f>J296</f>
        <v>0</v>
      </c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1"/>
        <v>0</v>
      </c>
      <c r="R296" s="102"/>
    </row>
    <row r="297" spans="1:18" s="39" customFormat="1" ht="56.25" hidden="1">
      <c r="A297" s="117" t="s">
        <v>252</v>
      </c>
      <c r="B297" s="1" t="s">
        <v>29</v>
      </c>
      <c r="C297" s="1" t="s">
        <v>29</v>
      </c>
      <c r="D297" s="1" t="s">
        <v>228</v>
      </c>
      <c r="E297" s="1" t="s">
        <v>98</v>
      </c>
      <c r="F297" s="1" t="s">
        <v>21</v>
      </c>
      <c r="G297" s="1" t="s">
        <v>222</v>
      </c>
      <c r="H297" s="1" t="s">
        <v>223</v>
      </c>
      <c r="I297" s="2" t="s">
        <v>224</v>
      </c>
      <c r="J297" s="47"/>
      <c r="K297" s="47"/>
      <c r="L297" s="47"/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1"/>
        <v>0</v>
      </c>
      <c r="R297" s="102"/>
    </row>
    <row r="298" spans="1:18" s="39" customFormat="1" ht="56.25" hidden="1">
      <c r="A298" s="117" t="s">
        <v>253</v>
      </c>
      <c r="B298" s="1" t="s">
        <v>29</v>
      </c>
      <c r="C298" s="1" t="s">
        <v>29</v>
      </c>
      <c r="D298" s="1" t="s">
        <v>229</v>
      </c>
      <c r="E298" s="1" t="s">
        <v>98</v>
      </c>
      <c r="F298" s="1" t="s">
        <v>21</v>
      </c>
      <c r="G298" s="1" t="s">
        <v>222</v>
      </c>
      <c r="H298" s="1" t="s">
        <v>223</v>
      </c>
      <c r="I298" s="2" t="s">
        <v>224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0</v>
      </c>
      <c r="R298" s="102"/>
    </row>
    <row r="299" spans="1:18" s="39" customFormat="1" hidden="1">
      <c r="A299" s="49"/>
      <c r="B299" s="1"/>
      <c r="C299" s="1"/>
      <c r="D299" s="1"/>
      <c r="E299" s="1"/>
      <c r="F299" s="10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1"/>
        <v>0</v>
      </c>
      <c r="R299" s="102"/>
    </row>
    <row r="300" spans="1:18" s="39" customFormat="1" hidden="1">
      <c r="A300" s="49" t="s">
        <v>34</v>
      </c>
      <c r="B300" s="108"/>
      <c r="C300" s="1"/>
      <c r="D300" s="1"/>
      <c r="E300" s="108"/>
      <c r="F300" s="108"/>
      <c r="G300" s="1"/>
      <c r="H300" s="1"/>
      <c r="I300" s="2"/>
      <c r="J300" s="50">
        <f>SUM(J293:J299)</f>
        <v>0</v>
      </c>
      <c r="K300" s="50">
        <f>SUM(K293:K299)</f>
        <v>0</v>
      </c>
      <c r="L300" s="50">
        <f>SUM(L293:L299)</f>
        <v>0</v>
      </c>
      <c r="M300" s="1"/>
      <c r="N300" s="1"/>
      <c r="O300" s="1"/>
      <c r="P300" s="12">
        <v>10</v>
      </c>
      <c r="Q300" s="42">
        <f t="shared" si="11"/>
        <v>0</v>
      </c>
    </row>
    <row r="301" spans="1:18" hidden="1">
      <c r="A301" s="9"/>
      <c r="B301" s="9"/>
      <c r="C301" s="9"/>
      <c r="D301" s="9"/>
      <c r="E301" s="9"/>
      <c r="F301" s="9"/>
      <c r="G301" s="9"/>
      <c r="H301" s="9"/>
      <c r="I301" s="9"/>
      <c r="J301" s="6"/>
      <c r="K301" s="6"/>
      <c r="L301" s="6"/>
      <c r="M301" s="6"/>
      <c r="N301" s="6"/>
      <c r="O301" s="6"/>
      <c r="P301" s="6"/>
    </row>
    <row r="302" spans="1:18" hidden="1">
      <c r="A302" s="265" t="s">
        <v>35</v>
      </c>
      <c r="B302" s="265"/>
      <c r="C302" s="265"/>
      <c r="D302" s="265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  <c r="P302" s="6"/>
    </row>
    <row r="303" spans="1:18" hidden="1">
      <c r="A303" s="237" t="s">
        <v>36</v>
      </c>
      <c r="B303" s="237"/>
      <c r="C303" s="237"/>
      <c r="D303" s="237"/>
      <c r="E303" s="237"/>
      <c r="F303" s="266"/>
      <c r="G303" s="266"/>
      <c r="H303" s="266"/>
      <c r="I303" s="266"/>
      <c r="J303" s="266"/>
      <c r="K303" s="266"/>
      <c r="L303" s="6"/>
      <c r="M303" s="6"/>
      <c r="N303" s="6"/>
      <c r="O303" s="6"/>
      <c r="P303" s="6"/>
    </row>
    <row r="304" spans="1:18" hidden="1">
      <c r="A304" s="10" t="s">
        <v>37</v>
      </c>
      <c r="B304" s="10" t="s">
        <v>38</v>
      </c>
      <c r="C304" s="10" t="s">
        <v>39</v>
      </c>
      <c r="D304" s="10" t="s">
        <v>40</v>
      </c>
      <c r="E304" s="237" t="s">
        <v>22</v>
      </c>
      <c r="F304" s="266"/>
      <c r="G304" s="266"/>
      <c r="H304" s="266"/>
      <c r="I304" s="266"/>
      <c r="J304" s="266"/>
      <c r="K304" s="266"/>
      <c r="L304" s="6"/>
      <c r="M304" s="6"/>
      <c r="N304" s="6"/>
      <c r="O304" s="6"/>
      <c r="P304" s="6"/>
    </row>
    <row r="305" spans="1:17" hidden="1">
      <c r="A305" s="10">
        <v>1</v>
      </c>
      <c r="B305" s="10">
        <v>2</v>
      </c>
      <c r="C305" s="10">
        <v>3</v>
      </c>
      <c r="D305" s="10">
        <v>4</v>
      </c>
      <c r="E305" s="237">
        <v>5</v>
      </c>
      <c r="F305" s="266"/>
      <c r="G305" s="266"/>
      <c r="H305" s="266"/>
      <c r="I305" s="266"/>
      <c r="J305" s="266"/>
      <c r="K305" s="266"/>
      <c r="L305" s="6"/>
      <c r="M305" s="6"/>
      <c r="N305" s="6"/>
      <c r="O305" s="6"/>
      <c r="P305" s="6"/>
    </row>
    <row r="306" spans="1:17" hidden="1">
      <c r="A306" s="10" t="s">
        <v>21</v>
      </c>
      <c r="B306" s="10" t="s">
        <v>21</v>
      </c>
      <c r="C306" s="10" t="s">
        <v>21</v>
      </c>
      <c r="D306" s="10" t="s">
        <v>21</v>
      </c>
      <c r="E306" s="237" t="s">
        <v>21</v>
      </c>
      <c r="F306" s="241"/>
      <c r="G306" s="241"/>
      <c r="H306" s="241"/>
      <c r="I306" s="241"/>
      <c r="J306" s="241"/>
      <c r="K306" s="241"/>
      <c r="L306" s="6"/>
      <c r="M306" s="6"/>
      <c r="N306" s="6"/>
      <c r="O306" s="6"/>
      <c r="P306" s="6"/>
    </row>
    <row r="307" spans="1:17" hidden="1">
      <c r="A307" s="265" t="s">
        <v>41</v>
      </c>
      <c r="B307" s="265"/>
      <c r="C307" s="265"/>
      <c r="D307" s="265"/>
      <c r="E307" s="265"/>
      <c r="F307" s="265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7" hidden="1">
      <c r="A308" s="286" t="s">
        <v>42</v>
      </c>
      <c r="B308" s="286"/>
      <c r="C308" s="286"/>
      <c r="D308" s="286"/>
      <c r="E308" s="286"/>
      <c r="F308" s="286"/>
      <c r="G308" s="286"/>
      <c r="H308" s="286"/>
      <c r="I308" s="286"/>
      <c r="J308" s="286"/>
      <c r="K308" s="286"/>
      <c r="L308" s="16"/>
      <c r="M308" s="16"/>
      <c r="N308" s="16"/>
      <c r="O308" s="16"/>
      <c r="P308" s="6"/>
    </row>
    <row r="309" spans="1:17" ht="80.25" hidden="1" customHeight="1">
      <c r="A309" s="287" t="s">
        <v>246</v>
      </c>
      <c r="B309" s="287"/>
      <c r="C309" s="287"/>
      <c r="D309" s="287"/>
      <c r="E309" s="287"/>
      <c r="F309" s="287"/>
      <c r="G309" s="287"/>
      <c r="H309" s="287"/>
      <c r="I309" s="287"/>
      <c r="J309" s="287"/>
      <c r="K309" s="287"/>
      <c r="L309" s="16"/>
      <c r="M309" s="16"/>
      <c r="N309" s="16"/>
      <c r="O309" s="16"/>
      <c r="P309" s="6"/>
    </row>
    <row r="310" spans="1:17" ht="16.5" hidden="1" customHeight="1">
      <c r="A310" s="288" t="s">
        <v>44</v>
      </c>
      <c r="B310" s="288"/>
      <c r="C310" s="288"/>
      <c r="D310" s="288"/>
      <c r="E310" s="288"/>
      <c r="F310" s="288"/>
      <c r="G310" s="288"/>
      <c r="H310" s="288"/>
      <c r="I310" s="288"/>
      <c r="J310" s="288"/>
      <c r="K310" s="288"/>
      <c r="L310" s="16"/>
      <c r="M310" s="16"/>
      <c r="N310" s="16"/>
      <c r="O310" s="16"/>
      <c r="P310" s="6"/>
    </row>
    <row r="311" spans="1:17" hidden="1">
      <c r="A311" s="265" t="s">
        <v>45</v>
      </c>
      <c r="B311" s="265"/>
      <c r="C311" s="265"/>
      <c r="D311" s="265"/>
      <c r="E311" s="265"/>
      <c r="F311" s="265"/>
      <c r="G311" s="265"/>
      <c r="H311" s="265"/>
      <c r="I311" s="265"/>
      <c r="J311" s="6"/>
      <c r="K311" s="6"/>
      <c r="L311" s="6"/>
      <c r="M311" s="6"/>
      <c r="N311" s="6"/>
      <c r="O311" s="6"/>
      <c r="P311" s="6"/>
    </row>
    <row r="312" spans="1:17" hidden="1">
      <c r="A312" s="241" t="s">
        <v>46</v>
      </c>
      <c r="B312" s="241"/>
      <c r="C312" s="241"/>
      <c r="D312" s="241"/>
      <c r="E312" s="241" t="s">
        <v>47</v>
      </c>
      <c r="F312" s="241"/>
      <c r="G312" s="241"/>
      <c r="H312" s="241" t="s">
        <v>48</v>
      </c>
      <c r="I312" s="241"/>
      <c r="J312" s="241"/>
      <c r="K312" s="241"/>
      <c r="L312" s="241"/>
      <c r="M312" s="6"/>
      <c r="N312" s="6"/>
      <c r="O312" s="6"/>
      <c r="P312" s="6"/>
    </row>
    <row r="313" spans="1:17" hidden="1">
      <c r="A313" s="237">
        <v>1</v>
      </c>
      <c r="B313" s="237"/>
      <c r="C313" s="237"/>
      <c r="D313" s="237"/>
      <c r="E313" s="238">
        <v>2</v>
      </c>
      <c r="F313" s="239"/>
      <c r="G313" s="240"/>
      <c r="H313" s="241">
        <v>3</v>
      </c>
      <c r="I313" s="241"/>
      <c r="J313" s="241"/>
      <c r="K313" s="241"/>
      <c r="L313" s="241"/>
    </row>
    <row r="314" spans="1:17" ht="57.75" hidden="1" customHeight="1">
      <c r="A314" s="242" t="s">
        <v>292</v>
      </c>
      <c r="B314" s="243"/>
      <c r="C314" s="243"/>
      <c r="D314" s="244"/>
      <c r="E314" s="238" t="s">
        <v>50</v>
      </c>
      <c r="F314" s="239"/>
      <c r="G314" s="240"/>
      <c r="H314" s="238" t="s">
        <v>51</v>
      </c>
      <c r="I314" s="239"/>
      <c r="J314" s="239"/>
      <c r="K314" s="239"/>
      <c r="L314" s="240"/>
    </row>
    <row r="315" spans="1:17" ht="63.75" hidden="1" customHeight="1">
      <c r="A315" s="242" t="s">
        <v>292</v>
      </c>
      <c r="B315" s="243"/>
      <c r="C315" s="243"/>
      <c r="D315" s="244"/>
      <c r="E315" s="238" t="s">
        <v>52</v>
      </c>
      <c r="F315" s="239"/>
      <c r="G315" s="240"/>
      <c r="H315" s="238" t="s">
        <v>53</v>
      </c>
      <c r="I315" s="239"/>
      <c r="J315" s="239"/>
      <c r="K315" s="239"/>
      <c r="L315" s="240"/>
    </row>
    <row r="316" spans="1:17" ht="57.75" hidden="1" customHeight="1">
      <c r="A316" s="242" t="s">
        <v>293</v>
      </c>
      <c r="B316" s="243"/>
      <c r="C316" s="243"/>
      <c r="D316" s="244"/>
      <c r="E316" s="238" t="s">
        <v>56</v>
      </c>
      <c r="F316" s="239"/>
      <c r="G316" s="240"/>
      <c r="H316" s="238" t="s">
        <v>51</v>
      </c>
      <c r="I316" s="239"/>
      <c r="J316" s="239"/>
      <c r="K316" s="239"/>
      <c r="L316" s="240"/>
    </row>
    <row r="317" spans="1:17" ht="56.25" hidden="1" customHeight="1">
      <c r="A317" s="242" t="s">
        <v>311</v>
      </c>
      <c r="B317" s="243"/>
      <c r="C317" s="243"/>
      <c r="D317" s="244"/>
      <c r="E317" s="238" t="s">
        <v>54</v>
      </c>
      <c r="F317" s="239"/>
      <c r="G317" s="240"/>
      <c r="H317" s="262" t="s">
        <v>173</v>
      </c>
      <c r="I317" s="263"/>
      <c r="J317" s="263"/>
      <c r="K317" s="263"/>
      <c r="L317" s="264"/>
    </row>
    <row r="318" spans="1:17" hidden="1">
      <c r="A318" s="27"/>
      <c r="B318" s="27"/>
      <c r="C318" s="9"/>
      <c r="D318" s="9"/>
      <c r="E318" s="9"/>
      <c r="F318" s="9"/>
      <c r="G318" s="9"/>
      <c r="H318" s="9"/>
      <c r="I318" s="9"/>
      <c r="J318" s="6"/>
      <c r="K318" s="6"/>
      <c r="L318" s="6"/>
      <c r="M318" s="6"/>
      <c r="N318" s="6"/>
      <c r="O318" s="6"/>
      <c r="P318" s="6"/>
    </row>
    <row r="319" spans="1:17" s="39" customFormat="1">
      <c r="A319" s="277" t="s">
        <v>459</v>
      </c>
      <c r="B319" s="278"/>
      <c r="C319" s="278"/>
      <c r="D319" s="278"/>
      <c r="E319" s="278"/>
      <c r="F319" s="278"/>
      <c r="G319" s="278"/>
      <c r="H319" s="278"/>
      <c r="I319" s="278"/>
      <c r="J319" s="278"/>
      <c r="K319" s="278"/>
      <c r="L319" s="278"/>
      <c r="M319" s="278"/>
      <c r="N319" s="278"/>
      <c r="O319" s="278"/>
      <c r="P319" s="9"/>
      <c r="Q319" s="123"/>
    </row>
    <row r="320" spans="1:17" s="39" customFormat="1">
      <c r="A320" s="5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9"/>
      <c r="Q320" s="123"/>
    </row>
    <row r="321" spans="1:31" ht="32.25" customHeight="1">
      <c r="A321" s="277" t="s">
        <v>271</v>
      </c>
      <c r="B321" s="277"/>
      <c r="C321" s="277"/>
      <c r="D321" s="277"/>
      <c r="E321" s="277"/>
      <c r="F321" s="277"/>
      <c r="G321" s="277"/>
      <c r="H321" s="277"/>
      <c r="I321" s="277"/>
      <c r="J321" s="277"/>
      <c r="K321" s="277"/>
      <c r="L321" s="277"/>
      <c r="M321" s="260" t="s">
        <v>185</v>
      </c>
      <c r="N321" s="241" t="s">
        <v>21</v>
      </c>
      <c r="O321" s="6"/>
      <c r="P321" s="6"/>
    </row>
    <row r="322" spans="1:31">
      <c r="A322" s="265" t="s">
        <v>272</v>
      </c>
      <c r="B322" s="265"/>
      <c r="C322" s="265"/>
      <c r="D322" s="265"/>
      <c r="E322" s="265"/>
      <c r="F322" s="265"/>
      <c r="G322" s="265"/>
      <c r="H322" s="265"/>
      <c r="I322" s="265"/>
      <c r="J322" s="265"/>
      <c r="K322" s="265"/>
      <c r="L322" s="265"/>
      <c r="M322" s="261"/>
      <c r="N322" s="241"/>
      <c r="O322" s="6"/>
      <c r="P322" s="6"/>
    </row>
    <row r="323" spans="1:31" ht="20.25" customHeight="1">
      <c r="A323" s="6" t="s">
        <v>273</v>
      </c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261"/>
      <c r="N323" s="241"/>
      <c r="O323" s="6"/>
      <c r="P323" s="6"/>
    </row>
    <row r="324" spans="1:31">
      <c r="A324" s="265" t="s">
        <v>269</v>
      </c>
      <c r="B324" s="265"/>
      <c r="C324" s="265"/>
      <c r="D324" s="265"/>
      <c r="E324" s="265"/>
      <c r="F324" s="265"/>
      <c r="G324" s="265"/>
      <c r="H324" s="265"/>
      <c r="I324" s="265"/>
      <c r="J324" s="265"/>
      <c r="K324" s="265"/>
      <c r="L324" s="265"/>
      <c r="M324" s="6"/>
      <c r="N324" s="9"/>
      <c r="O324" s="6"/>
      <c r="P324" s="6"/>
    </row>
    <row r="325" spans="1:31">
      <c r="A325" s="247" t="s">
        <v>270</v>
      </c>
      <c r="B325" s="247"/>
      <c r="C325" s="247"/>
      <c r="D325" s="247"/>
      <c r="E325" s="247"/>
      <c r="F325" s="247"/>
      <c r="G325" s="247"/>
      <c r="H325" s="247"/>
      <c r="I325" s="247"/>
      <c r="J325" s="247"/>
      <c r="K325" s="6"/>
      <c r="L325" s="6"/>
      <c r="M325" s="6"/>
      <c r="N325" s="9"/>
      <c r="O325" s="6"/>
      <c r="P325" s="6"/>
    </row>
    <row r="326" spans="1:31" s="39" customFormat="1" ht="96" customHeight="1">
      <c r="A326" s="249" t="s">
        <v>262</v>
      </c>
      <c r="B326" s="249" t="s">
        <v>256</v>
      </c>
      <c r="C326" s="249"/>
      <c r="D326" s="249"/>
      <c r="E326" s="249" t="s">
        <v>257</v>
      </c>
      <c r="F326" s="249"/>
      <c r="G326" s="249" t="s">
        <v>258</v>
      </c>
      <c r="H326" s="249"/>
      <c r="I326" s="249"/>
      <c r="J326" s="249" t="s">
        <v>259</v>
      </c>
      <c r="K326" s="249"/>
      <c r="L326" s="249"/>
      <c r="M326" s="249" t="s">
        <v>263</v>
      </c>
      <c r="N326" s="249"/>
      <c r="O326" s="9"/>
      <c r="P326" s="123"/>
    </row>
    <row r="327" spans="1:31" s="39" customFormat="1" ht="87.75" customHeight="1">
      <c r="A327" s="249"/>
      <c r="B327" s="274" t="s">
        <v>266</v>
      </c>
      <c r="C327" s="274" t="s">
        <v>266</v>
      </c>
      <c r="D327" s="274" t="s">
        <v>266</v>
      </c>
      <c r="E327" s="274" t="s">
        <v>266</v>
      </c>
      <c r="F327" s="274" t="s">
        <v>266</v>
      </c>
      <c r="G327" s="249" t="s">
        <v>264</v>
      </c>
      <c r="H327" s="249" t="s">
        <v>260</v>
      </c>
      <c r="I327" s="249"/>
      <c r="J327" s="274" t="s">
        <v>324</v>
      </c>
      <c r="K327" s="274" t="s">
        <v>325</v>
      </c>
      <c r="L327" s="274" t="s">
        <v>328</v>
      </c>
      <c r="M327" s="249" t="s">
        <v>171</v>
      </c>
      <c r="N327" s="249" t="s">
        <v>172</v>
      </c>
      <c r="O327" s="9"/>
      <c r="P327" s="123"/>
    </row>
    <row r="328" spans="1:31" s="39" customFormat="1" ht="58.5" customHeight="1">
      <c r="A328" s="249"/>
      <c r="B328" s="275"/>
      <c r="C328" s="275"/>
      <c r="D328" s="275"/>
      <c r="E328" s="275"/>
      <c r="F328" s="275"/>
      <c r="G328" s="249"/>
      <c r="H328" s="124" t="s">
        <v>22</v>
      </c>
      <c r="I328" s="125" t="s">
        <v>267</v>
      </c>
      <c r="J328" s="275"/>
      <c r="K328" s="275"/>
      <c r="L328" s="275"/>
      <c r="M328" s="249"/>
      <c r="N328" s="249"/>
      <c r="O328" s="9"/>
      <c r="P328" s="123"/>
    </row>
    <row r="329" spans="1:31" s="39" customFormat="1">
      <c r="A329" s="124">
        <v>1</v>
      </c>
      <c r="B329" s="124">
        <v>2</v>
      </c>
      <c r="C329" s="124">
        <v>3</v>
      </c>
      <c r="D329" s="124">
        <v>4</v>
      </c>
      <c r="E329" s="124">
        <v>5</v>
      </c>
      <c r="F329" s="124">
        <v>6</v>
      </c>
      <c r="G329" s="124">
        <v>7</v>
      </c>
      <c r="H329" s="124">
        <v>8</v>
      </c>
      <c r="I329" s="124">
        <v>9</v>
      </c>
      <c r="J329" s="124">
        <v>10</v>
      </c>
      <c r="K329" s="124">
        <v>11</v>
      </c>
      <c r="L329" s="124">
        <v>12</v>
      </c>
      <c r="M329" s="124">
        <v>13</v>
      </c>
      <c r="N329" s="124">
        <v>14</v>
      </c>
      <c r="O329" s="9"/>
      <c r="P329" s="123"/>
    </row>
    <row r="330" spans="1:31" s="39" customFormat="1">
      <c r="A330" s="249" t="s">
        <v>21</v>
      </c>
      <c r="B330" s="249" t="s">
        <v>21</v>
      </c>
      <c r="C330" s="249" t="s">
        <v>21</v>
      </c>
      <c r="D330" s="249" t="s">
        <v>21</v>
      </c>
      <c r="E330" s="249" t="s">
        <v>21</v>
      </c>
      <c r="F330" s="249" t="s">
        <v>21</v>
      </c>
      <c r="G330" s="124" t="s">
        <v>21</v>
      </c>
      <c r="H330" s="124" t="s">
        <v>21</v>
      </c>
      <c r="I330" s="124" t="s">
        <v>21</v>
      </c>
      <c r="J330" s="124" t="s">
        <v>21</v>
      </c>
      <c r="K330" s="124" t="s">
        <v>21</v>
      </c>
      <c r="L330" s="124" t="s">
        <v>21</v>
      </c>
      <c r="M330" s="124" t="s">
        <v>21</v>
      </c>
      <c r="N330" s="124" t="s">
        <v>21</v>
      </c>
      <c r="O330" s="9"/>
      <c r="P330" s="123"/>
    </row>
    <row r="331" spans="1:31" s="39" customFormat="1">
      <c r="A331" s="249"/>
      <c r="B331" s="249"/>
      <c r="C331" s="249"/>
      <c r="D331" s="249"/>
      <c r="E331" s="249"/>
      <c r="F331" s="249"/>
      <c r="G331" s="124" t="s">
        <v>21</v>
      </c>
      <c r="H331" s="124" t="s">
        <v>21</v>
      </c>
      <c r="I331" s="124" t="s">
        <v>21</v>
      </c>
      <c r="J331" s="124" t="s">
        <v>21</v>
      </c>
      <c r="K331" s="124" t="s">
        <v>21</v>
      </c>
      <c r="L331" s="124" t="s">
        <v>21</v>
      </c>
      <c r="M331" s="124" t="s">
        <v>21</v>
      </c>
      <c r="N331" s="124" t="s">
        <v>21</v>
      </c>
      <c r="O331" s="9"/>
      <c r="P331" s="123"/>
    </row>
    <row r="332" spans="1:31" s="39" customFormat="1">
      <c r="A332" s="127"/>
      <c r="B332" s="127"/>
      <c r="C332" s="127"/>
      <c r="D332" s="127"/>
      <c r="E332" s="127"/>
      <c r="F332" s="127"/>
      <c r="G332" s="127"/>
      <c r="H332" s="127"/>
      <c r="I332" s="127"/>
      <c r="J332" s="134"/>
      <c r="K332" s="127"/>
      <c r="L332" s="127"/>
      <c r="M332" s="127"/>
      <c r="N332" s="127"/>
      <c r="O332" s="9"/>
      <c r="P332" s="123"/>
    </row>
    <row r="333" spans="1:31" s="39" customFormat="1">
      <c r="A333" s="247" t="s">
        <v>278</v>
      </c>
      <c r="B333" s="247"/>
      <c r="C333" s="247"/>
      <c r="D333" s="247"/>
      <c r="E333" s="247"/>
      <c r="F333" s="247"/>
      <c r="G333" s="247"/>
      <c r="H333" s="247"/>
      <c r="I333" s="247"/>
      <c r="J333" s="247"/>
      <c r="K333" s="128"/>
      <c r="L333" s="128"/>
      <c r="M333" s="129"/>
      <c r="N333" s="129"/>
      <c r="O333" s="129"/>
      <c r="P333" s="9"/>
      <c r="Q333" s="123"/>
    </row>
    <row r="334" spans="1:31" s="39" customFormat="1" ht="95.25" customHeight="1">
      <c r="A334" s="236" t="s">
        <v>262</v>
      </c>
      <c r="B334" s="249" t="s">
        <v>256</v>
      </c>
      <c r="C334" s="249"/>
      <c r="D334" s="249"/>
      <c r="E334" s="249" t="s">
        <v>257</v>
      </c>
      <c r="F334" s="249"/>
      <c r="G334" s="249" t="s">
        <v>261</v>
      </c>
      <c r="H334" s="249"/>
      <c r="I334" s="249"/>
      <c r="J334" s="255" t="s">
        <v>259</v>
      </c>
      <c r="K334" s="256"/>
      <c r="L334" s="257"/>
      <c r="M334" s="250" t="s">
        <v>274</v>
      </c>
      <c r="N334" s="251"/>
      <c r="O334" s="252"/>
      <c r="P334" s="253" t="s">
        <v>263</v>
      </c>
      <c r="Q334" s="253"/>
    </row>
    <row r="335" spans="1:31" s="48" customFormat="1" ht="57.75" customHeight="1">
      <c r="A335" s="236"/>
      <c r="B335" s="245" t="s">
        <v>266</v>
      </c>
      <c r="C335" s="245" t="s">
        <v>266</v>
      </c>
      <c r="D335" s="245" t="s">
        <v>266</v>
      </c>
      <c r="E335" s="245" t="s">
        <v>266</v>
      </c>
      <c r="F335" s="245" t="s">
        <v>266</v>
      </c>
      <c r="G335" s="245" t="s">
        <v>264</v>
      </c>
      <c r="H335" s="273" t="s">
        <v>260</v>
      </c>
      <c r="I335" s="273"/>
      <c r="J335" s="274" t="s">
        <v>324</v>
      </c>
      <c r="K335" s="245" t="s">
        <v>325</v>
      </c>
      <c r="L335" s="245" t="s">
        <v>328</v>
      </c>
      <c r="M335" s="245" t="s">
        <v>324</v>
      </c>
      <c r="N335" s="245" t="s">
        <v>325</v>
      </c>
      <c r="O335" s="245" t="s">
        <v>328</v>
      </c>
      <c r="P335" s="236" t="s">
        <v>171</v>
      </c>
      <c r="Q335" s="236" t="s">
        <v>172</v>
      </c>
      <c r="R335" s="68"/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</row>
    <row r="336" spans="1:31" s="48" customFormat="1" ht="75">
      <c r="A336" s="236"/>
      <c r="B336" s="246"/>
      <c r="C336" s="246"/>
      <c r="D336" s="246"/>
      <c r="E336" s="246"/>
      <c r="F336" s="246"/>
      <c r="G336" s="246"/>
      <c r="H336" s="90" t="s">
        <v>22</v>
      </c>
      <c r="I336" s="85" t="s">
        <v>267</v>
      </c>
      <c r="J336" s="275"/>
      <c r="K336" s="246"/>
      <c r="L336" s="246"/>
      <c r="M336" s="246"/>
      <c r="N336" s="246"/>
      <c r="O336" s="246"/>
      <c r="P336" s="236"/>
      <c r="Q336" s="236"/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</row>
    <row r="337" spans="1:31" s="48" customFormat="1">
      <c r="A337" s="79">
        <v>1</v>
      </c>
      <c r="B337" s="79">
        <v>2</v>
      </c>
      <c r="C337" s="79">
        <v>3</v>
      </c>
      <c r="D337" s="88">
        <v>4</v>
      </c>
      <c r="E337" s="79">
        <v>5</v>
      </c>
      <c r="F337" s="79">
        <v>6</v>
      </c>
      <c r="G337" s="89">
        <v>7</v>
      </c>
      <c r="H337" s="79">
        <v>8</v>
      </c>
      <c r="I337" s="79">
        <v>9</v>
      </c>
      <c r="J337" s="133">
        <v>10</v>
      </c>
      <c r="K337" s="100">
        <v>11</v>
      </c>
      <c r="L337" s="100">
        <v>12</v>
      </c>
      <c r="M337" s="103">
        <v>13</v>
      </c>
      <c r="N337" s="79">
        <v>14</v>
      </c>
      <c r="O337" s="79">
        <v>15</v>
      </c>
      <c r="P337" s="79">
        <v>16</v>
      </c>
      <c r="Q337" s="79">
        <v>17</v>
      </c>
      <c r="R337" s="68"/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</row>
    <row r="338" spans="1:31" s="48" customFormat="1">
      <c r="A338" s="254" t="s">
        <v>21</v>
      </c>
      <c r="B338" s="254" t="s">
        <v>21</v>
      </c>
      <c r="C338" s="254" t="s">
        <v>21</v>
      </c>
      <c r="D338" s="245" t="s">
        <v>21</v>
      </c>
      <c r="E338" s="245" t="s">
        <v>21</v>
      </c>
      <c r="F338" s="236" t="s">
        <v>21</v>
      </c>
      <c r="G338" s="79" t="s">
        <v>21</v>
      </c>
      <c r="H338" s="79" t="s">
        <v>21</v>
      </c>
      <c r="I338" s="79" t="s">
        <v>21</v>
      </c>
      <c r="J338" s="124" t="s">
        <v>21</v>
      </c>
      <c r="K338" s="79" t="s">
        <v>21</v>
      </c>
      <c r="L338" s="79" t="s">
        <v>21</v>
      </c>
      <c r="M338" s="79" t="s">
        <v>21</v>
      </c>
      <c r="N338" s="79" t="s">
        <v>21</v>
      </c>
      <c r="O338" s="79" t="s">
        <v>21</v>
      </c>
      <c r="P338" s="79" t="s">
        <v>21</v>
      </c>
      <c r="Q338" s="79" t="s">
        <v>21</v>
      </c>
      <c r="R338" s="68"/>
      <c r="S338" s="68"/>
      <c r="T338" s="68"/>
      <c r="U338" s="68"/>
      <c r="V338" s="68"/>
      <c r="W338" s="68"/>
      <c r="X338" s="68"/>
      <c r="Y338" s="68"/>
      <c r="Z338" s="68"/>
      <c r="AA338" s="68"/>
      <c r="AB338" s="68"/>
      <c r="AC338" s="68"/>
      <c r="AD338" s="68"/>
      <c r="AE338" s="68"/>
    </row>
    <row r="339" spans="1:31" s="48" customFormat="1">
      <c r="A339" s="254"/>
      <c r="B339" s="254"/>
      <c r="C339" s="254"/>
      <c r="D339" s="246"/>
      <c r="E339" s="246"/>
      <c r="F339" s="236"/>
      <c r="G339" s="79" t="s">
        <v>21</v>
      </c>
      <c r="H339" s="79" t="s">
        <v>21</v>
      </c>
      <c r="I339" s="79" t="s">
        <v>21</v>
      </c>
      <c r="J339" s="124" t="s">
        <v>21</v>
      </c>
      <c r="K339" s="79" t="s">
        <v>21</v>
      </c>
      <c r="L339" s="79" t="s">
        <v>21</v>
      </c>
      <c r="M339" s="79" t="s">
        <v>21</v>
      </c>
      <c r="N339" s="79" t="s">
        <v>21</v>
      </c>
      <c r="O339" s="79" t="s">
        <v>21</v>
      </c>
      <c r="P339" s="79" t="s">
        <v>21</v>
      </c>
      <c r="Q339" s="79" t="s">
        <v>21</v>
      </c>
      <c r="R339" s="3"/>
      <c r="S339" s="3"/>
      <c r="T339" s="3"/>
      <c r="U339" s="3"/>
      <c r="V339" s="3"/>
      <c r="W339" s="3"/>
      <c r="X339" s="68"/>
      <c r="Y339" s="68"/>
      <c r="Z339" s="68"/>
      <c r="AA339" s="68"/>
      <c r="AB339" s="68"/>
      <c r="AC339" s="68"/>
      <c r="AD339" s="68"/>
      <c r="AE339" s="68"/>
    </row>
    <row r="340" spans="1:31" s="48" customFormat="1">
      <c r="A340" s="84"/>
      <c r="B340" s="84"/>
      <c r="C340" s="84"/>
      <c r="D340" s="86"/>
      <c r="E340" s="84"/>
      <c r="F340" s="84"/>
      <c r="G340" s="87"/>
      <c r="H340" s="84"/>
      <c r="I340" s="84"/>
      <c r="J340" s="134"/>
      <c r="K340" s="84"/>
      <c r="L340" s="84"/>
      <c r="M340" s="84"/>
      <c r="N340" s="84"/>
      <c r="O340" s="84"/>
      <c r="P340" s="84"/>
      <c r="Q340" s="84"/>
      <c r="R340" s="3"/>
      <c r="S340" s="3"/>
      <c r="T340" s="3"/>
      <c r="U340" s="3"/>
      <c r="V340" s="3"/>
      <c r="W340" s="3"/>
      <c r="X340" s="68"/>
      <c r="Y340" s="68"/>
      <c r="Z340" s="68"/>
      <c r="AA340" s="68"/>
      <c r="AB340" s="68"/>
      <c r="AC340" s="68"/>
      <c r="AD340" s="68"/>
      <c r="AE340" s="68"/>
    </row>
    <row r="341" spans="1:31">
      <c r="A341" s="277" t="s">
        <v>255</v>
      </c>
      <c r="B341" s="277"/>
      <c r="C341" s="277"/>
      <c r="D341" s="277"/>
      <c r="E341" s="277"/>
      <c r="F341" s="277"/>
      <c r="G341" s="277"/>
      <c r="H341" s="277"/>
      <c r="I341" s="277"/>
      <c r="J341" s="277"/>
      <c r="K341" s="277"/>
      <c r="L341" s="277"/>
      <c r="M341" s="277"/>
      <c r="N341" s="277"/>
      <c r="O341" s="277"/>
      <c r="P341" s="6"/>
    </row>
    <row r="342" spans="1:31">
      <c r="A342" s="265" t="s">
        <v>70</v>
      </c>
      <c r="B342" s="265"/>
      <c r="C342" s="265"/>
      <c r="D342" s="265"/>
      <c r="E342" s="265"/>
      <c r="F342" s="265"/>
      <c r="G342" s="265"/>
      <c r="H342" s="265"/>
      <c r="I342" s="265"/>
      <c r="J342" s="265"/>
      <c r="K342" s="265"/>
      <c r="L342" s="265"/>
      <c r="M342" s="265"/>
      <c r="N342" s="265"/>
      <c r="O342" s="265"/>
      <c r="P342" s="6"/>
    </row>
    <row r="343" spans="1:31">
      <c r="A343" s="271" t="s">
        <v>71</v>
      </c>
      <c r="B343" s="271"/>
      <c r="C343" s="271"/>
      <c r="D343" s="271"/>
      <c r="E343" s="271"/>
      <c r="F343" s="271"/>
      <c r="G343" s="271"/>
      <c r="H343" s="271"/>
      <c r="I343" s="271"/>
      <c r="J343" s="271"/>
      <c r="K343" s="271"/>
      <c r="L343" s="271"/>
      <c r="M343" s="6"/>
      <c r="N343" s="6"/>
      <c r="O343" s="6"/>
      <c r="P343" s="6"/>
    </row>
    <row r="344" spans="1:31">
      <c r="A344" s="271" t="s">
        <v>72</v>
      </c>
      <c r="B344" s="271"/>
      <c r="C344" s="271"/>
      <c r="D344" s="271"/>
      <c r="E344" s="271"/>
      <c r="F344" s="271"/>
      <c r="G344" s="271"/>
      <c r="H344" s="271"/>
      <c r="I344" s="271"/>
      <c r="J344" s="271"/>
      <c r="K344" s="271"/>
      <c r="L344" s="271"/>
      <c r="M344" s="6"/>
      <c r="N344" s="6"/>
      <c r="O344" s="6"/>
      <c r="P344" s="6"/>
    </row>
    <row r="345" spans="1:31" ht="16.5" customHeight="1">
      <c r="A345" s="271" t="s">
        <v>73</v>
      </c>
      <c r="B345" s="271"/>
      <c r="C345" s="271"/>
      <c r="D345" s="271"/>
      <c r="E345" s="271"/>
      <c r="F345" s="271"/>
      <c r="G345" s="271"/>
      <c r="H345" s="271"/>
      <c r="I345" s="271"/>
      <c r="J345" s="271"/>
      <c r="K345" s="271"/>
      <c r="L345" s="271"/>
      <c r="M345" s="6"/>
      <c r="N345" s="6"/>
      <c r="O345" s="6"/>
      <c r="P345" s="6"/>
    </row>
    <row r="346" spans="1:31">
      <c r="A346" s="271" t="s">
        <v>74</v>
      </c>
      <c r="B346" s="271"/>
      <c r="C346" s="271"/>
      <c r="D346" s="271"/>
      <c r="E346" s="271"/>
      <c r="F346" s="271"/>
      <c r="G346" s="271"/>
      <c r="H346" s="271"/>
      <c r="I346" s="271"/>
      <c r="J346" s="271"/>
      <c r="K346" s="271"/>
      <c r="L346" s="271"/>
      <c r="M346" s="6"/>
      <c r="N346" s="6"/>
      <c r="O346" s="6"/>
      <c r="P346" s="6"/>
    </row>
    <row r="347" spans="1:31">
      <c r="A347" s="271" t="s">
        <v>75</v>
      </c>
      <c r="B347" s="271"/>
      <c r="C347" s="271"/>
      <c r="D347" s="271"/>
      <c r="E347" s="271"/>
      <c r="F347" s="271"/>
      <c r="G347" s="271"/>
      <c r="H347" s="271"/>
      <c r="I347" s="271"/>
      <c r="J347" s="271"/>
      <c r="K347" s="271"/>
      <c r="L347" s="271"/>
      <c r="M347" s="6"/>
      <c r="N347" s="6"/>
      <c r="O347" s="6"/>
      <c r="P347" s="6"/>
    </row>
    <row r="348" spans="1:31">
      <c r="A348" s="271" t="s">
        <v>76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>
      <c r="A349" s="271" t="s">
        <v>77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 ht="18.75" customHeight="1">
      <c r="A350" s="272" t="s">
        <v>78</v>
      </c>
      <c r="B350" s="272"/>
      <c r="C350" s="272"/>
      <c r="D350" s="272"/>
      <c r="E350" s="272"/>
      <c r="F350" s="272"/>
      <c r="G350" s="272"/>
      <c r="H350" s="272"/>
      <c r="I350" s="272"/>
      <c r="J350" s="272"/>
      <c r="K350" s="272"/>
      <c r="L350" s="272"/>
      <c r="M350" s="272"/>
      <c r="N350" s="272"/>
      <c r="O350" s="272"/>
      <c r="P350" s="6"/>
    </row>
    <row r="351" spans="1:31" ht="60.75" customHeight="1">
      <c r="A351" s="272" t="s">
        <v>127</v>
      </c>
      <c r="B351" s="272"/>
      <c r="C351" s="272"/>
      <c r="D351" s="272"/>
      <c r="E351" s="272"/>
      <c r="F351" s="272"/>
      <c r="G351" s="272"/>
      <c r="H351" s="272"/>
      <c r="I351" s="272"/>
      <c r="J351" s="272"/>
      <c r="K351" s="272"/>
      <c r="L351" s="272"/>
      <c r="M351" s="272"/>
      <c r="N351" s="272"/>
      <c r="O351" s="272"/>
    </row>
    <row r="352" spans="1:31" ht="60.75" customHeight="1">
      <c r="A352" s="272" t="s">
        <v>128</v>
      </c>
      <c r="B352" s="272"/>
      <c r="C352" s="272"/>
      <c r="D352" s="272"/>
      <c r="E352" s="272"/>
      <c r="F352" s="272"/>
      <c r="G352" s="272"/>
      <c r="H352" s="272"/>
      <c r="I352" s="272"/>
      <c r="J352" s="272"/>
      <c r="K352" s="272"/>
      <c r="L352" s="272"/>
      <c r="M352" s="272"/>
      <c r="N352" s="272"/>
      <c r="O352" s="272"/>
    </row>
    <row r="353" spans="1:16">
      <c r="A353" s="265" t="s">
        <v>79</v>
      </c>
      <c r="B353" s="265"/>
      <c r="C353" s="265"/>
      <c r="D353" s="265"/>
      <c r="E353" s="265"/>
      <c r="F353" s="265"/>
      <c r="G353" s="265"/>
      <c r="H353" s="265"/>
      <c r="I353" s="265"/>
      <c r="J353" s="265"/>
      <c r="K353" s="265"/>
      <c r="L353" s="265"/>
      <c r="M353" s="265"/>
      <c r="N353" s="265"/>
      <c r="O353" s="265"/>
      <c r="P353" s="6"/>
    </row>
    <row r="354" spans="1:16" ht="18.75" customHeight="1">
      <c r="A354" s="10" t="s">
        <v>80</v>
      </c>
      <c r="B354" s="238" t="s">
        <v>81</v>
      </c>
      <c r="C354" s="239"/>
      <c r="D354" s="240"/>
      <c r="E354" s="338" t="s">
        <v>82</v>
      </c>
      <c r="F354" s="339"/>
      <c r="G354" s="339"/>
      <c r="H354" s="339"/>
      <c r="I354" s="339"/>
      <c r="J354" s="339"/>
      <c r="K354" s="339"/>
      <c r="L354" s="340"/>
      <c r="M354" s="6"/>
      <c r="N354" s="6"/>
      <c r="O354" s="6"/>
      <c r="P354" s="6"/>
    </row>
    <row r="355" spans="1:16">
      <c r="A355" s="10">
        <v>1</v>
      </c>
      <c r="B355" s="238">
        <v>2</v>
      </c>
      <c r="C355" s="239"/>
      <c r="D355" s="240"/>
      <c r="E355" s="262">
        <v>3</v>
      </c>
      <c r="F355" s="263"/>
      <c r="G355" s="263"/>
      <c r="H355" s="263"/>
      <c r="I355" s="263"/>
      <c r="J355" s="263"/>
      <c r="K355" s="263"/>
      <c r="L355" s="264"/>
      <c r="M355" s="6"/>
      <c r="N355" s="6"/>
      <c r="O355" s="6"/>
      <c r="P355" s="6"/>
    </row>
    <row r="356" spans="1:16" ht="40.5" customHeight="1">
      <c r="A356" s="10" t="s">
        <v>83</v>
      </c>
      <c r="B356" s="238" t="s">
        <v>235</v>
      </c>
      <c r="C356" s="239"/>
      <c r="D356" s="240"/>
      <c r="E356" s="262" t="s">
        <v>84</v>
      </c>
      <c r="F356" s="263"/>
      <c r="G356" s="263"/>
      <c r="H356" s="263"/>
      <c r="I356" s="263"/>
      <c r="J356" s="263"/>
      <c r="K356" s="263"/>
      <c r="L356" s="264"/>
      <c r="M356" s="6"/>
      <c r="N356" s="6"/>
      <c r="O356" s="6"/>
      <c r="P356" s="6"/>
    </row>
    <row r="357" spans="1:16" ht="42.75" customHeight="1">
      <c r="A357" s="10" t="s">
        <v>85</v>
      </c>
      <c r="B357" s="238" t="s">
        <v>86</v>
      </c>
      <c r="C357" s="239"/>
      <c r="D357" s="240"/>
      <c r="E357" s="262" t="s">
        <v>84</v>
      </c>
      <c r="F357" s="263"/>
      <c r="G357" s="263"/>
      <c r="H357" s="263"/>
      <c r="I357" s="263"/>
      <c r="J357" s="263"/>
      <c r="K357" s="263"/>
      <c r="L357" s="264"/>
      <c r="M357" s="6"/>
      <c r="N357" s="6"/>
      <c r="O357" s="6"/>
      <c r="P357" s="6"/>
    </row>
    <row r="358" spans="1:16" ht="42" customHeight="1">
      <c r="A358" s="10" t="s">
        <v>87</v>
      </c>
      <c r="B358" s="238" t="s">
        <v>206</v>
      </c>
      <c r="C358" s="239"/>
      <c r="D358" s="240"/>
      <c r="E358" s="262" t="s">
        <v>84</v>
      </c>
      <c r="F358" s="263"/>
      <c r="G358" s="263"/>
      <c r="H358" s="263"/>
      <c r="I358" s="263"/>
      <c r="J358" s="263"/>
      <c r="K358" s="263"/>
      <c r="L358" s="264"/>
      <c r="M358" s="6"/>
      <c r="N358" s="6"/>
      <c r="O358" s="6"/>
      <c r="P358" s="6"/>
    </row>
    <row r="359" spans="1:16">
      <c r="A359" s="265" t="s">
        <v>88</v>
      </c>
      <c r="B359" s="265"/>
      <c r="C359" s="265"/>
      <c r="D359" s="265"/>
      <c r="E359" s="265"/>
      <c r="F359" s="265"/>
      <c r="G359" s="265"/>
      <c r="H359" s="265"/>
      <c r="I359" s="265"/>
      <c r="J359" s="265"/>
      <c r="K359" s="265"/>
      <c r="L359" s="265"/>
      <c r="M359" s="265"/>
      <c r="N359" s="265"/>
      <c r="O359" s="265"/>
      <c r="P359" s="6"/>
    </row>
    <row r="360" spans="1:16">
      <c r="A360" s="265" t="s">
        <v>89</v>
      </c>
      <c r="B360" s="265"/>
      <c r="C360" s="265"/>
      <c r="D360" s="265"/>
      <c r="E360" s="265"/>
      <c r="F360" s="265"/>
      <c r="G360" s="265"/>
      <c r="H360" s="265"/>
      <c r="I360" s="265"/>
      <c r="J360" s="265"/>
      <c r="K360" s="265"/>
      <c r="L360" s="265"/>
      <c r="M360" s="265"/>
      <c r="N360" s="265"/>
      <c r="O360" s="265"/>
      <c r="P360" s="6"/>
    </row>
    <row r="361" spans="1:16">
      <c r="A361" s="265" t="s">
        <v>90</v>
      </c>
      <c r="B361" s="265"/>
      <c r="C361" s="265"/>
      <c r="D361" s="265"/>
      <c r="E361" s="265"/>
      <c r="F361" s="265"/>
      <c r="G361" s="265"/>
      <c r="H361" s="265"/>
      <c r="I361" s="265"/>
      <c r="J361" s="265"/>
      <c r="K361" s="265"/>
      <c r="L361" s="265"/>
      <c r="M361" s="265"/>
      <c r="N361" s="265"/>
      <c r="O361" s="265"/>
      <c r="P361" s="6"/>
    </row>
    <row r="362" spans="1:16">
      <c r="A362" s="265" t="s">
        <v>174</v>
      </c>
      <c r="B362" s="265"/>
      <c r="C362" s="265"/>
      <c r="D362" s="265"/>
      <c r="E362" s="265"/>
      <c r="F362" s="265"/>
      <c r="G362" s="265"/>
      <c r="H362" s="265"/>
      <c r="I362" s="265"/>
      <c r="J362" s="265"/>
      <c r="K362" s="265"/>
      <c r="L362" s="265"/>
      <c r="M362" s="265"/>
      <c r="N362" s="265"/>
      <c r="O362" s="265"/>
    </row>
    <row r="363" spans="1:16" ht="21" customHeight="1">
      <c r="A363" s="268" t="s">
        <v>91</v>
      </c>
      <c r="B363" s="268"/>
      <c r="C363" s="268"/>
      <c r="D363" s="268"/>
      <c r="E363" s="268"/>
      <c r="F363" s="268"/>
      <c r="G363" s="268"/>
      <c r="H363" s="268"/>
      <c r="I363" s="268"/>
      <c r="J363" s="268"/>
      <c r="K363" s="268"/>
      <c r="L363" s="268"/>
      <c r="M363" s="268"/>
      <c r="N363" s="268"/>
      <c r="O363" s="268"/>
      <c r="P363" s="6"/>
    </row>
    <row r="364" spans="1:16" ht="62.25" customHeight="1">
      <c r="A364" s="268" t="s">
        <v>92</v>
      </c>
      <c r="B364" s="268"/>
      <c r="C364" s="268"/>
      <c r="D364" s="268"/>
      <c r="E364" s="268"/>
      <c r="F364" s="268"/>
      <c r="G364" s="268"/>
      <c r="H364" s="268"/>
      <c r="I364" s="268"/>
      <c r="J364" s="268"/>
      <c r="K364" s="268"/>
      <c r="L364" s="268"/>
      <c r="M364" s="268"/>
      <c r="N364" s="268"/>
      <c r="O364" s="268"/>
      <c r="P364" s="6"/>
    </row>
    <row r="365" spans="1:16">
      <c r="A365" s="247" t="s">
        <v>93</v>
      </c>
      <c r="B365" s="247"/>
      <c r="C365" s="247"/>
      <c r="D365" s="247"/>
      <c r="E365" s="247"/>
      <c r="F365" s="247"/>
      <c r="G365" s="247"/>
      <c r="H365" s="247"/>
      <c r="I365" s="247"/>
      <c r="J365" s="247"/>
      <c r="K365" s="247"/>
      <c r="L365" s="247"/>
      <c r="M365" s="247"/>
      <c r="N365" s="247"/>
      <c r="O365" s="247"/>
      <c r="P365" s="6"/>
    </row>
    <row r="366" spans="1:1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6" t="s">
        <v>319</v>
      </c>
      <c r="B368" s="6"/>
      <c r="C368" s="6"/>
      <c r="D368" s="6"/>
      <c r="E368" s="6"/>
      <c r="F368" s="6"/>
      <c r="G368" s="6"/>
      <c r="H368" s="6"/>
      <c r="I368" s="6"/>
      <c r="J368" s="6"/>
      <c r="K368" s="6" t="s">
        <v>320</v>
      </c>
      <c r="L368" s="6"/>
      <c r="M368" s="6"/>
      <c r="N368" s="6"/>
      <c r="O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460" spans="10:12">
      <c r="J460" s="237" t="s">
        <v>360</v>
      </c>
      <c r="K460" s="237" t="s">
        <v>361</v>
      </c>
      <c r="L460" s="237" t="s">
        <v>362</v>
      </c>
    </row>
    <row r="461" spans="10:12">
      <c r="J461" s="237"/>
      <c r="K461" s="237"/>
      <c r="L461" s="248"/>
    </row>
    <row r="468" spans="10:15">
      <c r="J468" s="237" t="s">
        <v>360</v>
      </c>
      <c r="K468" s="237" t="s">
        <v>361</v>
      </c>
      <c r="L468" s="237" t="s">
        <v>362</v>
      </c>
      <c r="M468" s="237" t="s">
        <v>360</v>
      </c>
      <c r="N468" s="237" t="s">
        <v>361</v>
      </c>
      <c r="O468" s="237" t="s">
        <v>362</v>
      </c>
    </row>
    <row r="469" spans="10:15">
      <c r="J469" s="237"/>
      <c r="K469" s="237"/>
      <c r="L469" s="248"/>
      <c r="M469" s="237"/>
      <c r="N469" s="237"/>
      <c r="O469" s="248"/>
    </row>
  </sheetData>
  <mergeCells count="576">
    <mergeCell ref="J460:J461"/>
    <mergeCell ref="K460:K461"/>
    <mergeCell ref="L460:L461"/>
    <mergeCell ref="J468:J469"/>
    <mergeCell ref="K468:K469"/>
    <mergeCell ref="L468:L469"/>
    <mergeCell ref="M468:M469"/>
    <mergeCell ref="N468:N469"/>
    <mergeCell ref="O468:O469"/>
    <mergeCell ref="N27:O27"/>
    <mergeCell ref="E90:E93"/>
    <mergeCell ref="F90:F93"/>
    <mergeCell ref="A48:O48"/>
    <mergeCell ref="A49:J49"/>
    <mergeCell ref="A50:A52"/>
    <mergeCell ref="B50:D51"/>
    <mergeCell ref="E50:F51"/>
    <mergeCell ref="G50:I50"/>
    <mergeCell ref="J50:L50"/>
    <mergeCell ref="M50:O50"/>
    <mergeCell ref="E67:K67"/>
    <mergeCell ref="M51:M52"/>
    <mergeCell ref="N51:N52"/>
    <mergeCell ref="O51:O52"/>
    <mergeCell ref="B40:D41"/>
    <mergeCell ref="N28:O28"/>
    <mergeCell ref="N29:O29"/>
    <mergeCell ref="N30:O30"/>
    <mergeCell ref="A63:O63"/>
    <mergeCell ref="A64:O64"/>
    <mergeCell ref="A65:K65"/>
    <mergeCell ref="E66:K66"/>
    <mergeCell ref="A69:F69"/>
    <mergeCell ref="A311:I311"/>
    <mergeCell ref="A307:F307"/>
    <mergeCell ref="A308:K308"/>
    <mergeCell ref="A309:K309"/>
    <mergeCell ref="A310:K310"/>
    <mergeCell ref="M279:M280"/>
    <mergeCell ref="A27:J27"/>
    <mergeCell ref="K27:M27"/>
    <mergeCell ref="E278:F279"/>
    <mergeCell ref="A36:L36"/>
    <mergeCell ref="K28:M28"/>
    <mergeCell ref="K29:M29"/>
    <mergeCell ref="K30:M30"/>
    <mergeCell ref="A32:J32"/>
    <mergeCell ref="A35:L35"/>
    <mergeCell ref="M35:M37"/>
    <mergeCell ref="E40:F41"/>
    <mergeCell ref="G51:G52"/>
    <mergeCell ref="D44:D47"/>
    <mergeCell ref="E44:E47"/>
    <mergeCell ref="A44:A47"/>
    <mergeCell ref="B44:B47"/>
    <mergeCell ref="C44:C47"/>
    <mergeCell ref="A72:K72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N12:O12"/>
    <mergeCell ref="N13:O13"/>
    <mergeCell ref="N14:O14"/>
    <mergeCell ref="L15:M15"/>
    <mergeCell ref="G40:I40"/>
    <mergeCell ref="J40:L40"/>
    <mergeCell ref="M40:N40"/>
    <mergeCell ref="G41:G42"/>
    <mergeCell ref="H41:I41"/>
    <mergeCell ref="J41:J42"/>
    <mergeCell ref="N41:N42"/>
    <mergeCell ref="M41:M42"/>
    <mergeCell ref="A33:J33"/>
    <mergeCell ref="A23:J23"/>
    <mergeCell ref="K23:M23"/>
    <mergeCell ref="A38:L38"/>
    <mergeCell ref="A39:J39"/>
    <mergeCell ref="A28:J28"/>
    <mergeCell ref="N15:O15"/>
    <mergeCell ref="N23:O23"/>
    <mergeCell ref="A24:J24"/>
    <mergeCell ref="K24:M24"/>
    <mergeCell ref="N24:O24"/>
    <mergeCell ref="A31:J31"/>
    <mergeCell ref="A34:O34"/>
    <mergeCell ref="N35:N37"/>
    <mergeCell ref="H51:I51"/>
    <mergeCell ref="J51:J52"/>
    <mergeCell ref="K41:K42"/>
    <mergeCell ref="L41:L42"/>
    <mergeCell ref="E68:K68"/>
    <mergeCell ref="F44:F47"/>
    <mergeCell ref="A70:K70"/>
    <mergeCell ref="A71:K71"/>
    <mergeCell ref="K51:K52"/>
    <mergeCell ref="L51:L52"/>
    <mergeCell ref="A40:A42"/>
    <mergeCell ref="A316:D316"/>
    <mergeCell ref="E316:G316"/>
    <mergeCell ref="H316:L316"/>
    <mergeCell ref="A73:I73"/>
    <mergeCell ref="A90:A93"/>
    <mergeCell ref="B90:B93"/>
    <mergeCell ref="C90:C93"/>
    <mergeCell ref="D90:D93"/>
    <mergeCell ref="A315:D315"/>
    <mergeCell ref="E315:G315"/>
    <mergeCell ref="H315:L315"/>
    <mergeCell ref="H87:I87"/>
    <mergeCell ref="J87:J88"/>
    <mergeCell ref="K87:K88"/>
    <mergeCell ref="E305:K305"/>
    <mergeCell ref="E306:K306"/>
    <mergeCell ref="A314:D314"/>
    <mergeCell ref="E314:G314"/>
    <mergeCell ref="H314:L314"/>
    <mergeCell ref="D135:D138"/>
    <mergeCell ref="E135:E138"/>
    <mergeCell ref="F135:F138"/>
    <mergeCell ref="G278:I278"/>
    <mergeCell ref="J278:L278"/>
    <mergeCell ref="M278:N278"/>
    <mergeCell ref="G279:G280"/>
    <mergeCell ref="G131:I131"/>
    <mergeCell ref="A126:L126"/>
    <mergeCell ref="J131:L131"/>
    <mergeCell ref="G132:G133"/>
    <mergeCell ref="H132:I132"/>
    <mergeCell ref="J132:J133"/>
    <mergeCell ref="A317:D317"/>
    <mergeCell ref="E317:G317"/>
    <mergeCell ref="H317:L317"/>
    <mergeCell ref="H279:I279"/>
    <mergeCell ref="J279:J280"/>
    <mergeCell ref="K279:K280"/>
    <mergeCell ref="L279:L280"/>
    <mergeCell ref="A282:A284"/>
    <mergeCell ref="B282:B284"/>
    <mergeCell ref="C282:C284"/>
    <mergeCell ref="D282:D284"/>
    <mergeCell ref="E282:E284"/>
    <mergeCell ref="F282:F284"/>
    <mergeCell ref="A302:O302"/>
    <mergeCell ref="A303:K303"/>
    <mergeCell ref="E304:K304"/>
    <mergeCell ref="A313:D313"/>
    <mergeCell ref="E313:G313"/>
    <mergeCell ref="H313:L313"/>
    <mergeCell ref="A312:D312"/>
    <mergeCell ref="G141:I141"/>
    <mergeCell ref="J141:L141"/>
    <mergeCell ref="A135:A138"/>
    <mergeCell ref="B135:B138"/>
    <mergeCell ref="C135:C138"/>
    <mergeCell ref="A140:J140"/>
    <mergeCell ref="E312:G312"/>
    <mergeCell ref="H312:L312"/>
    <mergeCell ref="A287:J287"/>
    <mergeCell ref="A161:F161"/>
    <mergeCell ref="A162:K162"/>
    <mergeCell ref="A163:K163"/>
    <mergeCell ref="E160:K160"/>
    <mergeCell ref="A164:K164"/>
    <mergeCell ref="J142:J143"/>
    <mergeCell ref="K142:K143"/>
    <mergeCell ref="L142:L143"/>
    <mergeCell ref="A171:D171"/>
    <mergeCell ref="E171:G171"/>
    <mergeCell ref="H171:L171"/>
    <mergeCell ref="M142:M143"/>
    <mergeCell ref="N142:N143"/>
    <mergeCell ref="O142:O143"/>
    <mergeCell ref="A141:A143"/>
    <mergeCell ref="B141:D142"/>
    <mergeCell ref="E141:F142"/>
    <mergeCell ref="E170:G170"/>
    <mergeCell ref="H170:L170"/>
    <mergeCell ref="A170:D170"/>
    <mergeCell ref="A165:I165"/>
    <mergeCell ref="H169:L169"/>
    <mergeCell ref="A167:D167"/>
    <mergeCell ref="E167:G167"/>
    <mergeCell ref="H167:L167"/>
    <mergeCell ref="A166:D166"/>
    <mergeCell ref="E166:G166"/>
    <mergeCell ref="H166:L166"/>
    <mergeCell ref="A155:O155"/>
    <mergeCell ref="A156:O156"/>
    <mergeCell ref="A157:K157"/>
    <mergeCell ref="E158:K158"/>
    <mergeCell ref="E159:K159"/>
    <mergeCell ref="A168:D168"/>
    <mergeCell ref="E168:G168"/>
    <mergeCell ref="E76:G76"/>
    <mergeCell ref="H76:L76"/>
    <mergeCell ref="A77:D77"/>
    <mergeCell ref="A123:D123"/>
    <mergeCell ref="E123:G123"/>
    <mergeCell ref="H123:L123"/>
    <mergeCell ref="A124:D124"/>
    <mergeCell ref="E124:G124"/>
    <mergeCell ref="H124:L124"/>
    <mergeCell ref="E77:G77"/>
    <mergeCell ref="J86:L86"/>
    <mergeCell ref="A81:L81"/>
    <mergeCell ref="A111:K111"/>
    <mergeCell ref="E112:K112"/>
    <mergeCell ref="E113:K113"/>
    <mergeCell ref="E114:K114"/>
    <mergeCell ref="M172:M174"/>
    <mergeCell ref="N172:N174"/>
    <mergeCell ref="A173:L173"/>
    <mergeCell ref="A175:L175"/>
    <mergeCell ref="A176:J176"/>
    <mergeCell ref="A177:A179"/>
    <mergeCell ref="B177:D178"/>
    <mergeCell ref="E177:F178"/>
    <mergeCell ref="G177:I177"/>
    <mergeCell ref="J177:L177"/>
    <mergeCell ref="M177:N177"/>
    <mergeCell ref="M178:M179"/>
    <mergeCell ref="N178:N179"/>
    <mergeCell ref="A172:L172"/>
    <mergeCell ref="A181:A182"/>
    <mergeCell ref="B181:B182"/>
    <mergeCell ref="C181:C182"/>
    <mergeCell ref="D181:D182"/>
    <mergeCell ref="E181:E182"/>
    <mergeCell ref="F181:F182"/>
    <mergeCell ref="M185:O185"/>
    <mergeCell ref="G186:G187"/>
    <mergeCell ref="H186:I186"/>
    <mergeCell ref="J186:J187"/>
    <mergeCell ref="K186:K187"/>
    <mergeCell ref="L186:L187"/>
    <mergeCell ref="B207:D207"/>
    <mergeCell ref="E207:I207"/>
    <mergeCell ref="A208:A209"/>
    <mergeCell ref="B208:D208"/>
    <mergeCell ref="E208:I208"/>
    <mergeCell ref="B209:D209"/>
    <mergeCell ref="E209:I209"/>
    <mergeCell ref="M186:M187"/>
    <mergeCell ref="N186:N187"/>
    <mergeCell ref="A201:F201"/>
    <mergeCell ref="A202:K202"/>
    <mergeCell ref="A203:K203"/>
    <mergeCell ref="A204:K204"/>
    <mergeCell ref="A205:I205"/>
    <mergeCell ref="B206:D206"/>
    <mergeCell ref="E206:I206"/>
    <mergeCell ref="A195:O195"/>
    <mergeCell ref="A196:O196"/>
    <mergeCell ref="A197:K197"/>
    <mergeCell ref="E198:K198"/>
    <mergeCell ref="E199:K199"/>
    <mergeCell ref="E200:K200"/>
    <mergeCell ref="A185:A187"/>
    <mergeCell ref="B185:D186"/>
    <mergeCell ref="E255:K255"/>
    <mergeCell ref="E256:K256"/>
    <mergeCell ref="E257:K257"/>
    <mergeCell ref="A252:O252"/>
    <mergeCell ref="A254:K254"/>
    <mergeCell ref="A210:A211"/>
    <mergeCell ref="B210:D210"/>
    <mergeCell ref="E210:I210"/>
    <mergeCell ref="B211:D211"/>
    <mergeCell ref="E211:I211"/>
    <mergeCell ref="A213:L213"/>
    <mergeCell ref="A217:J217"/>
    <mergeCell ref="N227:N228"/>
    <mergeCell ref="A222:A223"/>
    <mergeCell ref="B222:B223"/>
    <mergeCell ref="C222:C223"/>
    <mergeCell ref="D222:D223"/>
    <mergeCell ref="E222:E223"/>
    <mergeCell ref="F222:F223"/>
    <mergeCell ref="A224:O224"/>
    <mergeCell ref="A225:J225"/>
    <mergeCell ref="O227:O228"/>
    <mergeCell ref="A226:A228"/>
    <mergeCell ref="B226:D227"/>
    <mergeCell ref="E226:F227"/>
    <mergeCell ref="G226:I226"/>
    <mergeCell ref="J226:L226"/>
    <mergeCell ref="M226:O226"/>
    <mergeCell ref="A218:A220"/>
    <mergeCell ref="E218:F219"/>
    <mergeCell ref="G227:G228"/>
    <mergeCell ref="H227:I227"/>
    <mergeCell ref="M227:M228"/>
    <mergeCell ref="J227:J228"/>
    <mergeCell ref="K227:K228"/>
    <mergeCell ref="L227:L228"/>
    <mergeCell ref="A365:O365"/>
    <mergeCell ref="A363:O363"/>
    <mergeCell ref="A364:O364"/>
    <mergeCell ref="B357:D357"/>
    <mergeCell ref="E357:L357"/>
    <mergeCell ref="A359:O359"/>
    <mergeCell ref="A360:O360"/>
    <mergeCell ref="A361:O361"/>
    <mergeCell ref="B354:D354"/>
    <mergeCell ref="E354:L354"/>
    <mergeCell ref="B355:D355"/>
    <mergeCell ref="E355:L355"/>
    <mergeCell ref="B356:D356"/>
    <mergeCell ref="E356:L356"/>
    <mergeCell ref="B358:D358"/>
    <mergeCell ref="E358:L358"/>
    <mergeCell ref="A362:O362"/>
    <mergeCell ref="A353:O353"/>
    <mergeCell ref="A268:A269"/>
    <mergeCell ref="B268:D268"/>
    <mergeCell ref="E268:I268"/>
    <mergeCell ref="B269:D269"/>
    <mergeCell ref="E269:I269"/>
    <mergeCell ref="A347:L347"/>
    <mergeCell ref="A259:F259"/>
    <mergeCell ref="A260:K260"/>
    <mergeCell ref="A261:K261"/>
    <mergeCell ref="A262:K262"/>
    <mergeCell ref="A263:I263"/>
    <mergeCell ref="A348:L348"/>
    <mergeCell ref="A278:A280"/>
    <mergeCell ref="B278:D279"/>
    <mergeCell ref="E267:I267"/>
    <mergeCell ref="A277:J277"/>
    <mergeCell ref="A349:L349"/>
    <mergeCell ref="A350:O350"/>
    <mergeCell ref="A351:O351"/>
    <mergeCell ref="A352:O352"/>
    <mergeCell ref="A342:O342"/>
    <mergeCell ref="A343:L343"/>
    <mergeCell ref="A344:L344"/>
    <mergeCell ref="A345:L345"/>
    <mergeCell ref="A346:L346"/>
    <mergeCell ref="E258:K258"/>
    <mergeCell ref="A341:O341"/>
    <mergeCell ref="B264:D264"/>
    <mergeCell ref="E264:I264"/>
    <mergeCell ref="B265:D265"/>
    <mergeCell ref="E265:I265"/>
    <mergeCell ref="A266:A267"/>
    <mergeCell ref="B266:D266"/>
    <mergeCell ref="E266:I266"/>
    <mergeCell ref="B267:D267"/>
    <mergeCell ref="A276:J276"/>
    <mergeCell ref="M273:M275"/>
    <mergeCell ref="N273:N275"/>
    <mergeCell ref="A289:A291"/>
    <mergeCell ref="B289:D290"/>
    <mergeCell ref="E289:F290"/>
    <mergeCell ref="G289:I289"/>
    <mergeCell ref="J289:L289"/>
    <mergeCell ref="M289:O289"/>
    <mergeCell ref="N279:N280"/>
    <mergeCell ref="M326:N326"/>
    <mergeCell ref="B327:B328"/>
    <mergeCell ref="P50:Q50"/>
    <mergeCell ref="P51:P52"/>
    <mergeCell ref="Q51:Q52"/>
    <mergeCell ref="P96:Q96"/>
    <mergeCell ref="M87:M88"/>
    <mergeCell ref="N87:N88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A74:D74"/>
    <mergeCell ref="E74:G74"/>
    <mergeCell ref="H74:L74"/>
    <mergeCell ref="A75:D75"/>
    <mergeCell ref="E75:G75"/>
    <mergeCell ref="H75:L75"/>
    <mergeCell ref="A76:D76"/>
    <mergeCell ref="P226:Q226"/>
    <mergeCell ref="P227:P228"/>
    <mergeCell ref="Q227:Q228"/>
    <mergeCell ref="O97:O98"/>
    <mergeCell ref="A82:L82"/>
    <mergeCell ref="A84:L84"/>
    <mergeCell ref="A86:A88"/>
    <mergeCell ref="A95:J95"/>
    <mergeCell ref="A96:A98"/>
    <mergeCell ref="A85:J85"/>
    <mergeCell ref="G86:I86"/>
    <mergeCell ref="M86:N86"/>
    <mergeCell ref="K97:K98"/>
    <mergeCell ref="L97:L98"/>
    <mergeCell ref="B96:D97"/>
    <mergeCell ref="E96:F97"/>
    <mergeCell ref="G96:I96"/>
    <mergeCell ref="J96:L96"/>
    <mergeCell ref="L87:L88"/>
    <mergeCell ref="G87:G88"/>
    <mergeCell ref="B86:D87"/>
    <mergeCell ref="E86:F87"/>
    <mergeCell ref="G218:I218"/>
    <mergeCell ref="J218:L218"/>
    <mergeCell ref="A139:O139"/>
    <mergeCell ref="M141:O141"/>
    <mergeCell ref="G142:G143"/>
    <mergeCell ref="H142:I142"/>
    <mergeCell ref="M131:N131"/>
    <mergeCell ref="M132:M133"/>
    <mergeCell ref="N132:N133"/>
    <mergeCell ref="P185:Q185"/>
    <mergeCell ref="P186:P187"/>
    <mergeCell ref="Q186:Q187"/>
    <mergeCell ref="P141:Q141"/>
    <mergeCell ref="P142:P143"/>
    <mergeCell ref="Q142:Q143"/>
    <mergeCell ref="O186:O187"/>
    <mergeCell ref="A184:J184"/>
    <mergeCell ref="E185:F186"/>
    <mergeCell ref="G185:I185"/>
    <mergeCell ref="J185:L185"/>
    <mergeCell ref="G178:G179"/>
    <mergeCell ref="H178:I178"/>
    <mergeCell ref="J178:J179"/>
    <mergeCell ref="K178:K179"/>
    <mergeCell ref="L178:L179"/>
    <mergeCell ref="A183:O183"/>
    <mergeCell ref="B131:D132"/>
    <mergeCell ref="E131:F132"/>
    <mergeCell ref="M126:M128"/>
    <mergeCell ref="N126:N128"/>
    <mergeCell ref="A109:O109"/>
    <mergeCell ref="A110:O110"/>
    <mergeCell ref="A121:D121"/>
    <mergeCell ref="E121:G121"/>
    <mergeCell ref="H121:L121"/>
    <mergeCell ref="A127:L127"/>
    <mergeCell ref="A129:L129"/>
    <mergeCell ref="K132:K133"/>
    <mergeCell ref="L132:L133"/>
    <mergeCell ref="A125:D125"/>
    <mergeCell ref="E125:G125"/>
    <mergeCell ref="H125:L125"/>
    <mergeCell ref="A115:F115"/>
    <mergeCell ref="A116:K116"/>
    <mergeCell ref="A117:K117"/>
    <mergeCell ref="A118:K118"/>
    <mergeCell ref="P289:Q289"/>
    <mergeCell ref="G290:G291"/>
    <mergeCell ref="H290:I290"/>
    <mergeCell ref="J290:J291"/>
    <mergeCell ref="K290:K291"/>
    <mergeCell ref="L290:L291"/>
    <mergeCell ref="M290:M291"/>
    <mergeCell ref="N290:N291"/>
    <mergeCell ref="O290:O291"/>
    <mergeCell ref="P290:P291"/>
    <mergeCell ref="Q290:Q291"/>
    <mergeCell ref="A326:A328"/>
    <mergeCell ref="B326:D326"/>
    <mergeCell ref="E326:F326"/>
    <mergeCell ref="G326:I326"/>
    <mergeCell ref="J326:L326"/>
    <mergeCell ref="B218:D219"/>
    <mergeCell ref="A322:L322"/>
    <mergeCell ref="A324:L324"/>
    <mergeCell ref="H77:L77"/>
    <mergeCell ref="A78:D78"/>
    <mergeCell ref="E78:G78"/>
    <mergeCell ref="H78:L78"/>
    <mergeCell ref="E79:G79"/>
    <mergeCell ref="H79:L79"/>
    <mergeCell ref="A79:D79"/>
    <mergeCell ref="A122:D122"/>
    <mergeCell ref="E122:G122"/>
    <mergeCell ref="H122:L122"/>
    <mergeCell ref="A130:J130"/>
    <mergeCell ref="A131:A133"/>
    <mergeCell ref="A119:I119"/>
    <mergeCell ref="A120:D120"/>
    <mergeCell ref="E120:G120"/>
    <mergeCell ref="H120:L120"/>
    <mergeCell ref="H168:L168"/>
    <mergeCell ref="A272:L272"/>
    <mergeCell ref="A273:L273"/>
    <mergeCell ref="A275:L275"/>
    <mergeCell ref="A325:J325"/>
    <mergeCell ref="A319:O319"/>
    <mergeCell ref="A321:L321"/>
    <mergeCell ref="M218:N218"/>
    <mergeCell ref="M219:M220"/>
    <mergeCell ref="N219:N220"/>
    <mergeCell ref="M321:M323"/>
    <mergeCell ref="N321:N323"/>
    <mergeCell ref="A169:D169"/>
    <mergeCell ref="E169:G169"/>
    <mergeCell ref="G219:G220"/>
    <mergeCell ref="H219:I219"/>
    <mergeCell ref="J219:J220"/>
    <mergeCell ref="K219:K220"/>
    <mergeCell ref="L219:L220"/>
    <mergeCell ref="M213:M215"/>
    <mergeCell ref="N213:N215"/>
    <mergeCell ref="A214:L214"/>
    <mergeCell ref="A215:L215"/>
    <mergeCell ref="A216:L216"/>
    <mergeCell ref="E330:E331"/>
    <mergeCell ref="F330:F331"/>
    <mergeCell ref="F327:F328"/>
    <mergeCell ref="G327:G328"/>
    <mergeCell ref="H327:I327"/>
    <mergeCell ref="J327:J328"/>
    <mergeCell ref="C327:C328"/>
    <mergeCell ref="D327:D328"/>
    <mergeCell ref="E327:E328"/>
    <mergeCell ref="P335:P336"/>
    <mergeCell ref="Q335:Q336"/>
    <mergeCell ref="J335:J336"/>
    <mergeCell ref="K335:K336"/>
    <mergeCell ref="P334:Q334"/>
    <mergeCell ref="M335:M336"/>
    <mergeCell ref="N335:N336"/>
    <mergeCell ref="O335:O336"/>
    <mergeCell ref="M327:M328"/>
    <mergeCell ref="N327:N328"/>
    <mergeCell ref="M334:O334"/>
    <mergeCell ref="K327:K328"/>
    <mergeCell ref="L327:L328"/>
    <mergeCell ref="A330:A331"/>
    <mergeCell ref="A338:A339"/>
    <mergeCell ref="B338:B339"/>
    <mergeCell ref="C338:C339"/>
    <mergeCell ref="D338:D339"/>
    <mergeCell ref="E338:E339"/>
    <mergeCell ref="F338:F339"/>
    <mergeCell ref="A333:J333"/>
    <mergeCell ref="A334:A336"/>
    <mergeCell ref="B334:D334"/>
    <mergeCell ref="E334:F334"/>
    <mergeCell ref="G334:I334"/>
    <mergeCell ref="B335:B336"/>
    <mergeCell ref="C335:C336"/>
    <mergeCell ref="J334:L334"/>
    <mergeCell ref="D335:D336"/>
    <mergeCell ref="E335:E336"/>
    <mergeCell ref="F335:F336"/>
    <mergeCell ref="G335:G336"/>
    <mergeCell ref="H335:I335"/>
    <mergeCell ref="L335:L336"/>
    <mergeCell ref="B330:B331"/>
    <mergeCell ref="C330:C331"/>
    <mergeCell ref="D330:D331"/>
  </mergeCells>
  <hyperlinks>
    <hyperlink ref="M334" location="sub_777" display="sub_777"/>
    <hyperlink ref="P334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/>
  <dimension ref="A3:AE469"/>
  <sheetViews>
    <sheetView view="pageBreakPreview" topLeftCell="A315" zoomScale="80" zoomScaleSheetLayoutView="80" workbookViewId="0">
      <selection activeCell="A319" sqref="A319:O319"/>
    </sheetView>
  </sheetViews>
  <sheetFormatPr defaultRowHeight="18.75"/>
  <cols>
    <col min="1" max="1" width="39.4257812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28515625" style="3" customWidth="1"/>
    <col min="7" max="7" width="40.71093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3.85546875" style="3" customWidth="1"/>
    <col min="17" max="17" width="14" style="3" customWidth="1"/>
    <col min="18" max="16384" width="9.140625" style="3"/>
  </cols>
  <sheetData>
    <row r="3" spans="1:16">
      <c r="L3" s="3" t="s">
        <v>345</v>
      </c>
    </row>
    <row r="4" spans="1:16">
      <c r="L4" s="3" t="s">
        <v>363</v>
      </c>
    </row>
    <row r="5" spans="1:16" ht="35.25" customHeight="1">
      <c r="A5" s="314" t="s">
        <v>356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359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357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358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331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364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98"/>
      <c r="D20" s="46"/>
      <c r="E20" s="46"/>
      <c r="F20" s="46"/>
      <c r="G20" s="46"/>
      <c r="H20" s="46"/>
      <c r="I20" s="46"/>
      <c r="J20" s="145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45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152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234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360</v>
      </c>
      <c r="K41" s="237" t="s">
        <v>361</v>
      </c>
      <c r="L41" s="237" t="s">
        <v>362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8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8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207</v>
      </c>
      <c r="Q50" s="240"/>
    </row>
    <row r="51" spans="1:18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360</v>
      </c>
      <c r="K51" s="237" t="s">
        <v>361</v>
      </c>
      <c r="L51" s="237" t="s">
        <v>362</v>
      </c>
      <c r="M51" s="237" t="s">
        <v>360</v>
      </c>
      <c r="N51" s="237" t="s">
        <v>361</v>
      </c>
      <c r="O51" s="237" t="s">
        <v>362</v>
      </c>
      <c r="P51" s="237" t="s">
        <v>171</v>
      </c>
      <c r="Q51" s="237" t="s">
        <v>172</v>
      </c>
    </row>
    <row r="52" spans="1:18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28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370</v>
      </c>
      <c r="K54" s="10">
        <f t="shared" ref="K54:K59" si="0">J54</f>
        <v>370</v>
      </c>
      <c r="L54" s="10">
        <f t="shared" ref="L54:L59" si="1">J54</f>
        <v>370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37</v>
      </c>
    </row>
    <row r="55" spans="1:18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>
      <c r="A56" s="43" t="s">
        <v>237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>
        <v>8</v>
      </c>
      <c r="K56" s="10">
        <f t="shared" si="0"/>
        <v>8</v>
      </c>
      <c r="L56" s="10">
        <f t="shared" si="1"/>
        <v>8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1</v>
      </c>
      <c r="R56" s="3" t="s">
        <v>387</v>
      </c>
    </row>
    <row r="57" spans="1:18" ht="81" customHeight="1">
      <c r="A57" s="113" t="s">
        <v>391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2</v>
      </c>
      <c r="K57" s="10">
        <f t="shared" si="0"/>
        <v>2</v>
      </c>
      <c r="L57" s="10">
        <f t="shared" si="1"/>
        <v>2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388</v>
      </c>
    </row>
    <row r="58" spans="1:18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131.25" customHeight="1">
      <c r="A59" s="113" t="s">
        <v>219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>
        <v>4</v>
      </c>
      <c r="K59" s="10">
        <f t="shared" si="0"/>
        <v>4</v>
      </c>
      <c r="L59" s="10">
        <f t="shared" si="1"/>
        <v>4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385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384</v>
      </c>
      <c r="K62" s="10">
        <f>SUM(K54:K61)</f>
        <v>384</v>
      </c>
      <c r="L62" s="10">
        <f>SUM(L54:L61)</f>
        <v>384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38</v>
      </c>
    </row>
    <row r="63" spans="1:18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8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103.5" customHeight="1">
      <c r="A71" s="287" t="s">
        <v>380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422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57.75" customHeight="1">
      <c r="A77" s="242" t="s">
        <v>422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422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48.75" customHeight="1">
      <c r="A79" s="242" t="s">
        <v>423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360</v>
      </c>
      <c r="K87" s="237" t="s">
        <v>361</v>
      </c>
      <c r="L87" s="237" t="s">
        <v>362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33.5" customHeight="1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207</v>
      </c>
      <c r="Q96" s="240"/>
    </row>
    <row r="97" spans="1:18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360</v>
      </c>
      <c r="K97" s="237" t="s">
        <v>361</v>
      </c>
      <c r="L97" s="237" t="s">
        <v>362</v>
      </c>
      <c r="M97" s="237" t="s">
        <v>360</v>
      </c>
      <c r="N97" s="237" t="s">
        <v>361</v>
      </c>
      <c r="O97" s="237" t="s">
        <v>362</v>
      </c>
      <c r="P97" s="237" t="s">
        <v>171</v>
      </c>
      <c r="Q97" s="237" t="s">
        <v>172</v>
      </c>
    </row>
    <row r="98" spans="1:18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7.5">
      <c r="A100" s="113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426</v>
      </c>
      <c r="K100" s="10">
        <f t="shared" ref="K100:K105" si="3">J100</f>
        <v>426</v>
      </c>
      <c r="L100" s="10">
        <f t="shared" ref="L100:L105" si="4">J100</f>
        <v>426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43</v>
      </c>
    </row>
    <row r="101" spans="1:18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>
      <c r="A102" s="228" t="s">
        <v>191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>
        <v>23</v>
      </c>
      <c r="K102" s="10">
        <f t="shared" si="3"/>
        <v>23</v>
      </c>
      <c r="L102" s="10">
        <f t="shared" si="4"/>
        <v>23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2</v>
      </c>
      <c r="R102" s="3" t="s">
        <v>387</v>
      </c>
    </row>
    <row r="103" spans="1:18" ht="93.75" hidden="1">
      <c r="A103" s="113" t="s">
        <v>191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72.75" customHeight="1">
      <c r="A104" s="113" t="s">
        <v>392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1</v>
      </c>
      <c r="K104" s="10">
        <f t="shared" si="3"/>
        <v>1</v>
      </c>
      <c r="L104" s="10">
        <f t="shared" si="4"/>
        <v>1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  <c r="R104" s="3" t="s">
        <v>386</v>
      </c>
    </row>
    <row r="105" spans="1:18" ht="84.75" customHeight="1">
      <c r="A105" s="113" t="s">
        <v>238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>
        <v>1</v>
      </c>
      <c r="K105" s="10">
        <f t="shared" si="3"/>
        <v>1</v>
      </c>
      <c r="L105" s="10">
        <f t="shared" si="4"/>
        <v>1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385</v>
      </c>
    </row>
    <row r="106" spans="1:18" ht="37.5" hidden="1">
      <c r="A106" s="113" t="s">
        <v>393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389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451</v>
      </c>
      <c r="K108" s="10">
        <f>SUM(K100:K107)</f>
        <v>451</v>
      </c>
      <c r="L108" s="10">
        <f>SUM(L100:L107)</f>
        <v>451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45</v>
      </c>
    </row>
    <row r="109" spans="1:18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8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8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3.25" customHeight="1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106.5" customHeight="1">
      <c r="A117" s="287" t="s">
        <v>380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7.75" customHeight="1">
      <c r="A122" s="242" t="s">
        <v>422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422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422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54.75" customHeight="1">
      <c r="A125" s="242" t="s">
        <v>423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360</v>
      </c>
      <c r="K132" s="237" t="s">
        <v>361</v>
      </c>
      <c r="L132" s="237" t="s">
        <v>362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207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360</v>
      </c>
      <c r="K142" s="237" t="s">
        <v>361</v>
      </c>
      <c r="L142" s="237" t="s">
        <v>362</v>
      </c>
      <c r="M142" s="237" t="s">
        <v>360</v>
      </c>
      <c r="N142" s="237" t="s">
        <v>361</v>
      </c>
      <c r="O142" s="237" t="s">
        <v>362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229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62</v>
      </c>
      <c r="K145" s="10">
        <f t="shared" ref="K145:K150" si="6">J145</f>
        <v>62</v>
      </c>
      <c r="L145" s="10">
        <f t="shared" ref="L145:L150" si="7">J145</f>
        <v>62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6</v>
      </c>
    </row>
    <row r="146" spans="1:18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93.75" hidden="1">
      <c r="A148" s="44" t="s">
        <v>192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93.75" hidden="1">
      <c r="A149" s="229" t="s">
        <v>241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43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386</v>
      </c>
    </row>
    <row r="150" spans="1:18" ht="75" hidden="1">
      <c r="A150" s="229" t="s">
        <v>242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385</v>
      </c>
    </row>
    <row r="151" spans="1:18" ht="37.5" hidden="1">
      <c r="A151" s="229" t="s">
        <v>193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390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62</v>
      </c>
      <c r="K153" s="10">
        <f>SUM(K145:K152)</f>
        <v>62</v>
      </c>
      <c r="L153" s="10">
        <f>SUM(L145:L152)</f>
        <v>62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6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897</v>
      </c>
      <c r="K154" s="10">
        <f>K62+K108+K153</f>
        <v>897</v>
      </c>
      <c r="L154" s="10">
        <f>L62+L108+L153</f>
        <v>897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90</v>
      </c>
    </row>
    <row r="155" spans="1:18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8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8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99" customHeight="1">
      <c r="A163" s="287" t="s">
        <v>380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customHeight="1">
      <c r="A168" s="242" t="s">
        <v>422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58.5" customHeight="1">
      <c r="A169" s="242" t="s">
        <v>422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422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54" customHeight="1">
      <c r="A171" s="242" t="s">
        <v>423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194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216</v>
      </c>
      <c r="K178" s="237" t="s">
        <v>217</v>
      </c>
      <c r="L178" s="237" t="s">
        <v>218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216</v>
      </c>
      <c r="K186" s="237" t="s">
        <v>217</v>
      </c>
      <c r="L186" s="237" t="s">
        <v>218</v>
      </c>
      <c r="M186" s="237" t="s">
        <v>216</v>
      </c>
      <c r="N186" s="237" t="s">
        <v>217</v>
      </c>
      <c r="O186" s="237" t="s">
        <v>218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56.25" hidden="1">
      <c r="A189" s="122" t="s">
        <v>239</v>
      </c>
      <c r="B189" s="45" t="s">
        <v>381</v>
      </c>
      <c r="C189" s="1" t="s">
        <v>29</v>
      </c>
      <c r="D189" s="1" t="s">
        <v>132</v>
      </c>
      <c r="E189" s="12" t="s">
        <v>98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 t="s">
        <v>382</v>
      </c>
      <c r="B190" s="10" t="s">
        <v>97</v>
      </c>
      <c r="C190" s="10" t="s">
        <v>383</v>
      </c>
      <c r="D190" s="1" t="s">
        <v>132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3" si="9">J190*0.05</f>
        <v>0</v>
      </c>
    </row>
    <row r="191" spans="1:17" ht="56.25" hidden="1">
      <c r="A191" s="28" t="s">
        <v>240</v>
      </c>
      <c r="B191" s="45" t="s">
        <v>381</v>
      </c>
      <c r="C191" s="1" t="s">
        <v>29</v>
      </c>
      <c r="D191" s="10" t="s">
        <v>133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10</v>
      </c>
      <c r="Q191" s="42">
        <f>J191*0.1</f>
        <v>0</v>
      </c>
    </row>
    <row r="192" spans="1:17" ht="75" hidden="1">
      <c r="A192" s="28" t="s">
        <v>384</v>
      </c>
      <c r="B192" s="224" t="s">
        <v>97</v>
      </c>
      <c r="C192" s="1" t="s">
        <v>383</v>
      </c>
      <c r="D192" s="224" t="s">
        <v>133</v>
      </c>
      <c r="E192" s="225" t="s">
        <v>98</v>
      </c>
      <c r="F192" s="224" t="s">
        <v>66</v>
      </c>
      <c r="G192" s="224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idden="1">
      <c r="A193" s="14"/>
      <c r="B193" s="12"/>
      <c r="C193" s="10"/>
      <c r="D193" s="10"/>
      <c r="E193" s="12"/>
      <c r="F193" s="12"/>
      <c r="G193" s="10"/>
      <c r="H193" s="10"/>
      <c r="I193" s="15"/>
      <c r="J193" s="10"/>
      <c r="K193" s="10"/>
      <c r="L193" s="10"/>
      <c r="M193" s="10"/>
      <c r="N193" s="10"/>
      <c r="O193" s="10"/>
      <c r="P193" s="6"/>
      <c r="Q193" s="42">
        <f t="shared" si="9"/>
        <v>0</v>
      </c>
    </row>
    <row r="194" spans="1:17" ht="23.25" hidden="1" customHeight="1">
      <c r="A194" s="14" t="s">
        <v>34</v>
      </c>
      <c r="B194" s="12"/>
      <c r="C194" s="10"/>
      <c r="D194" s="10"/>
      <c r="E194" s="12"/>
      <c r="F194" s="12"/>
      <c r="G194" s="10"/>
      <c r="H194" s="10"/>
      <c r="I194" s="15"/>
      <c r="J194" s="10">
        <f>SUM(J189:J193)</f>
        <v>0</v>
      </c>
      <c r="K194" s="10">
        <f>SUM(K189:K193)</f>
        <v>0</v>
      </c>
      <c r="L194" s="10">
        <f>SUM(L189:L193)</f>
        <v>0</v>
      </c>
      <c r="M194" s="10"/>
      <c r="N194" s="10"/>
      <c r="O194" s="10"/>
      <c r="P194" s="12">
        <v>10</v>
      </c>
      <c r="Q194" s="42">
        <f>J194*0.1</f>
        <v>0</v>
      </c>
    </row>
    <row r="195" spans="1:17" hidden="1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  <c r="N195" s="268"/>
      <c r="O195" s="268"/>
      <c r="P195" s="6"/>
    </row>
    <row r="196" spans="1:17" hidden="1">
      <c r="A196" s="265" t="s">
        <v>35</v>
      </c>
      <c r="B196" s="265"/>
      <c r="C196" s="265"/>
      <c r="D196" s="265"/>
      <c r="E196" s="265"/>
      <c r="F196" s="265"/>
      <c r="G196" s="265"/>
      <c r="H196" s="265"/>
      <c r="I196" s="265"/>
      <c r="J196" s="265"/>
      <c r="K196" s="265"/>
      <c r="L196" s="265"/>
      <c r="M196" s="265"/>
      <c r="N196" s="265"/>
      <c r="O196" s="265"/>
      <c r="P196" s="6"/>
    </row>
    <row r="197" spans="1:17" hidden="1">
      <c r="A197" s="237" t="s">
        <v>36</v>
      </c>
      <c r="B197" s="237"/>
      <c r="C197" s="237"/>
      <c r="D197" s="237"/>
      <c r="E197" s="237"/>
      <c r="F197" s="266"/>
      <c r="G197" s="266"/>
      <c r="H197" s="266"/>
      <c r="I197" s="266"/>
      <c r="J197" s="266"/>
      <c r="K197" s="266"/>
      <c r="L197" s="6"/>
      <c r="M197" s="6"/>
      <c r="N197" s="6"/>
      <c r="O197" s="6"/>
      <c r="P197" s="6"/>
    </row>
    <row r="198" spans="1:17" hidden="1">
      <c r="A198" s="10" t="s">
        <v>37</v>
      </c>
      <c r="B198" s="10" t="s">
        <v>38</v>
      </c>
      <c r="C198" s="10" t="s">
        <v>39</v>
      </c>
      <c r="D198" s="10" t="s">
        <v>40</v>
      </c>
      <c r="E198" s="237" t="s">
        <v>22</v>
      </c>
      <c r="F198" s="266"/>
      <c r="G198" s="266"/>
      <c r="H198" s="266"/>
      <c r="I198" s="266"/>
      <c r="J198" s="266"/>
      <c r="K198" s="266"/>
      <c r="L198" s="6"/>
      <c r="M198" s="6"/>
      <c r="N198" s="6"/>
      <c r="O198" s="6"/>
      <c r="P198" s="6"/>
    </row>
    <row r="199" spans="1:17" hidden="1">
      <c r="A199" s="10">
        <v>1</v>
      </c>
      <c r="B199" s="10">
        <v>2</v>
      </c>
      <c r="C199" s="10">
        <v>3</v>
      </c>
      <c r="D199" s="10">
        <v>4</v>
      </c>
      <c r="E199" s="237">
        <v>5</v>
      </c>
      <c r="F199" s="266"/>
      <c r="G199" s="266"/>
      <c r="H199" s="266"/>
      <c r="I199" s="266"/>
      <c r="J199" s="266"/>
      <c r="K199" s="266"/>
      <c r="L199" s="6"/>
      <c r="M199" s="6"/>
      <c r="N199" s="6"/>
      <c r="O199" s="6"/>
      <c r="P199" s="6"/>
    </row>
    <row r="200" spans="1:17" hidden="1">
      <c r="A200" s="10" t="s">
        <v>21</v>
      </c>
      <c r="B200" s="10" t="s">
        <v>21</v>
      </c>
      <c r="C200" s="10" t="s">
        <v>21</v>
      </c>
      <c r="D200" s="10" t="s">
        <v>21</v>
      </c>
      <c r="E200" s="237" t="s">
        <v>21</v>
      </c>
      <c r="F200" s="241"/>
      <c r="G200" s="241"/>
      <c r="H200" s="241"/>
      <c r="I200" s="241"/>
      <c r="J200" s="241"/>
      <c r="K200" s="241"/>
      <c r="L200" s="6"/>
      <c r="M200" s="6"/>
      <c r="N200" s="6"/>
      <c r="O200" s="6"/>
      <c r="P200" s="6"/>
    </row>
    <row r="201" spans="1:17" hidden="1">
      <c r="A201" s="265" t="s">
        <v>41</v>
      </c>
      <c r="B201" s="265"/>
      <c r="C201" s="265"/>
      <c r="D201" s="265"/>
      <c r="E201" s="265"/>
      <c r="F201" s="265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7" hidden="1">
      <c r="A202" s="286" t="s">
        <v>42</v>
      </c>
      <c r="B202" s="286"/>
      <c r="C202" s="286"/>
      <c r="D202" s="286"/>
      <c r="E202" s="286"/>
      <c r="F202" s="286"/>
      <c r="G202" s="286"/>
      <c r="H202" s="286"/>
      <c r="I202" s="286"/>
      <c r="J202" s="286"/>
      <c r="K202" s="286"/>
      <c r="L202" s="16"/>
      <c r="M202" s="16"/>
      <c r="N202" s="16"/>
      <c r="O202" s="16"/>
      <c r="P202" s="6"/>
    </row>
    <row r="203" spans="1:17" ht="40.5" hidden="1" customHeight="1">
      <c r="A203" s="287" t="s">
        <v>43</v>
      </c>
      <c r="B203" s="287"/>
      <c r="C203" s="287"/>
      <c r="D203" s="287"/>
      <c r="E203" s="287"/>
      <c r="F203" s="287"/>
      <c r="G203" s="287"/>
      <c r="H203" s="287"/>
      <c r="I203" s="287"/>
      <c r="J203" s="287"/>
      <c r="K203" s="287"/>
      <c r="L203" s="16"/>
      <c r="M203" s="16"/>
      <c r="N203" s="16"/>
      <c r="O203" s="16"/>
      <c r="P203" s="6"/>
    </row>
    <row r="204" spans="1:17" ht="16.5" hidden="1" customHeight="1">
      <c r="A204" s="288" t="s">
        <v>44</v>
      </c>
      <c r="B204" s="288"/>
      <c r="C204" s="288"/>
      <c r="D204" s="288"/>
      <c r="E204" s="288"/>
      <c r="F204" s="288"/>
      <c r="G204" s="288"/>
      <c r="H204" s="288"/>
      <c r="I204" s="288"/>
      <c r="J204" s="288"/>
      <c r="K204" s="288"/>
      <c r="L204" s="16"/>
      <c r="M204" s="16"/>
      <c r="N204" s="16"/>
      <c r="O204" s="16"/>
      <c r="P204" s="6"/>
    </row>
    <row r="205" spans="1:17" hidden="1">
      <c r="A205" s="265" t="s">
        <v>45</v>
      </c>
      <c r="B205" s="265"/>
      <c r="C205" s="265"/>
      <c r="D205" s="265"/>
      <c r="E205" s="265"/>
      <c r="F205" s="265"/>
      <c r="G205" s="265"/>
      <c r="H205" s="265"/>
      <c r="I205" s="265"/>
      <c r="J205" s="6"/>
      <c r="K205" s="6"/>
      <c r="L205" s="6"/>
      <c r="M205" s="6"/>
      <c r="N205" s="6"/>
      <c r="O205" s="6"/>
      <c r="P205" s="6"/>
    </row>
    <row r="206" spans="1:17" hidden="1">
      <c r="A206" s="10" t="s">
        <v>46</v>
      </c>
      <c r="B206" s="237" t="s">
        <v>47</v>
      </c>
      <c r="C206" s="266"/>
      <c r="D206" s="266"/>
      <c r="E206" s="241" t="s">
        <v>48</v>
      </c>
      <c r="F206" s="241"/>
      <c r="G206" s="241"/>
      <c r="H206" s="241"/>
      <c r="I206" s="241"/>
      <c r="J206" s="6"/>
      <c r="K206" s="6"/>
      <c r="L206" s="6"/>
      <c r="M206" s="6"/>
      <c r="N206" s="6"/>
      <c r="O206" s="6"/>
      <c r="P206" s="6"/>
    </row>
    <row r="207" spans="1:17" hidden="1">
      <c r="A207" s="10">
        <v>1</v>
      </c>
      <c r="B207" s="237">
        <v>2</v>
      </c>
      <c r="C207" s="266"/>
      <c r="D207" s="266"/>
      <c r="E207" s="241">
        <v>3</v>
      </c>
      <c r="F207" s="241"/>
      <c r="G207" s="241"/>
      <c r="H207" s="241"/>
      <c r="I207" s="241"/>
      <c r="J207" s="6"/>
      <c r="K207" s="6"/>
      <c r="L207" s="6"/>
      <c r="M207" s="6"/>
      <c r="N207" s="6"/>
      <c r="O207" s="6"/>
      <c r="P207" s="6"/>
    </row>
    <row r="208" spans="1:17" ht="45" hidden="1" customHeight="1">
      <c r="A208" s="237" t="s">
        <v>49</v>
      </c>
      <c r="B208" s="237" t="s">
        <v>50</v>
      </c>
      <c r="C208" s="266"/>
      <c r="D208" s="266"/>
      <c r="E208" s="237" t="s">
        <v>51</v>
      </c>
      <c r="F208" s="237"/>
      <c r="G208" s="237"/>
      <c r="H208" s="237"/>
      <c r="I208" s="237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37"/>
      <c r="B209" s="237" t="s">
        <v>52</v>
      </c>
      <c r="C209" s="241"/>
      <c r="D209" s="241"/>
      <c r="E209" s="237" t="s">
        <v>53</v>
      </c>
      <c r="F209" s="237"/>
      <c r="G209" s="237"/>
      <c r="H209" s="237"/>
      <c r="I209" s="237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276" t="s">
        <v>108</v>
      </c>
      <c r="B210" s="237" t="s">
        <v>54</v>
      </c>
      <c r="C210" s="266"/>
      <c r="D210" s="266"/>
      <c r="E210" s="241" t="s">
        <v>55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259"/>
      <c r="B211" s="237" t="s">
        <v>56</v>
      </c>
      <c r="C211" s="241"/>
      <c r="D211" s="241"/>
      <c r="E211" s="241" t="s">
        <v>51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idden="1">
      <c r="A212" s="9"/>
      <c r="B212" s="9"/>
      <c r="C212" s="9"/>
      <c r="D212" s="9"/>
      <c r="E212" s="9"/>
      <c r="F212" s="9"/>
      <c r="G212" s="9"/>
      <c r="H212" s="9"/>
      <c r="I212" s="9"/>
      <c r="J212" s="6"/>
      <c r="K212" s="6"/>
      <c r="L212" s="6"/>
      <c r="M212" s="6"/>
      <c r="N212" s="6"/>
      <c r="O212" s="6"/>
      <c r="P212" s="6"/>
    </row>
    <row r="213" spans="1:16" ht="40.5" hidden="1" customHeight="1">
      <c r="A213" s="277" t="s">
        <v>95</v>
      </c>
      <c r="B213" s="277"/>
      <c r="C213" s="277"/>
      <c r="D213" s="277"/>
      <c r="E213" s="277"/>
      <c r="F213" s="277"/>
      <c r="G213" s="277"/>
      <c r="H213" s="277"/>
      <c r="I213" s="277"/>
      <c r="J213" s="277"/>
      <c r="K213" s="277"/>
      <c r="L213" s="277"/>
      <c r="M213" s="260" t="s">
        <v>185</v>
      </c>
      <c r="N213" s="241" t="s">
        <v>195</v>
      </c>
      <c r="O213" s="6"/>
      <c r="P213" s="6"/>
    </row>
    <row r="214" spans="1:16" ht="18" hidden="1" customHeight="1">
      <c r="A214" s="265" t="s">
        <v>58</v>
      </c>
      <c r="B214" s="265"/>
      <c r="C214" s="265"/>
      <c r="D214" s="265"/>
      <c r="E214" s="265"/>
      <c r="F214" s="265"/>
      <c r="G214" s="265"/>
      <c r="H214" s="265"/>
      <c r="I214" s="265"/>
      <c r="J214" s="265"/>
      <c r="K214" s="265"/>
      <c r="L214" s="265"/>
      <c r="M214" s="261"/>
      <c r="N214" s="241"/>
      <c r="O214" s="6"/>
    </row>
    <row r="215" spans="1:16" hidden="1">
      <c r="A215" s="265" t="s">
        <v>8</v>
      </c>
      <c r="B215" s="265"/>
      <c r="C215" s="265"/>
      <c r="D215" s="265"/>
      <c r="E215" s="265"/>
      <c r="F215" s="265"/>
      <c r="G215" s="265"/>
      <c r="H215" s="265"/>
      <c r="I215" s="265"/>
      <c r="J215" s="265"/>
      <c r="K215" s="265"/>
      <c r="L215" s="265"/>
      <c r="M215" s="261"/>
      <c r="N215" s="241"/>
      <c r="O215" s="6"/>
    </row>
    <row r="216" spans="1:16" hidden="1">
      <c r="A216" s="265" t="s">
        <v>9</v>
      </c>
      <c r="B216" s="265"/>
      <c r="C216" s="265"/>
      <c r="D216" s="265"/>
      <c r="E216" s="265"/>
      <c r="F216" s="265"/>
      <c r="G216" s="265"/>
      <c r="H216" s="265"/>
      <c r="I216" s="265"/>
      <c r="J216" s="265"/>
      <c r="K216" s="265"/>
      <c r="L216" s="265"/>
      <c r="M216" s="6"/>
      <c r="N216" s="9"/>
      <c r="O216" s="6"/>
    </row>
    <row r="217" spans="1:16" hidden="1">
      <c r="A217" s="265" t="s">
        <v>233</v>
      </c>
      <c r="B217" s="265"/>
      <c r="C217" s="265"/>
      <c r="D217" s="265"/>
      <c r="E217" s="265"/>
      <c r="F217" s="265"/>
      <c r="G217" s="265"/>
      <c r="H217" s="265"/>
      <c r="I217" s="265"/>
      <c r="J217" s="265"/>
      <c r="K217" s="6"/>
      <c r="L217" s="6"/>
      <c r="M217" s="6"/>
      <c r="N217" s="9"/>
      <c r="O217" s="6"/>
    </row>
    <row r="218" spans="1:16" ht="47.25" hidden="1" customHeight="1">
      <c r="A218" s="237" t="s">
        <v>10</v>
      </c>
      <c r="B218" s="237" t="s">
        <v>11</v>
      </c>
      <c r="C218" s="237"/>
      <c r="D218" s="237"/>
      <c r="E218" s="237" t="s">
        <v>12</v>
      </c>
      <c r="F218" s="237"/>
      <c r="G218" s="237" t="s">
        <v>13</v>
      </c>
      <c r="H218" s="237"/>
      <c r="I218" s="237"/>
      <c r="J218" s="237" t="s">
        <v>14</v>
      </c>
      <c r="K218" s="237"/>
      <c r="L218" s="237"/>
      <c r="M218" s="238" t="s">
        <v>170</v>
      </c>
      <c r="N218" s="240"/>
      <c r="O218" s="6"/>
      <c r="P218" s="6"/>
    </row>
    <row r="219" spans="1:16" ht="59.25" hidden="1" customHeight="1">
      <c r="A219" s="248"/>
      <c r="B219" s="237"/>
      <c r="C219" s="237"/>
      <c r="D219" s="237"/>
      <c r="E219" s="237"/>
      <c r="F219" s="237"/>
      <c r="G219" s="237" t="s">
        <v>15</v>
      </c>
      <c r="H219" s="237" t="s">
        <v>16</v>
      </c>
      <c r="I219" s="237"/>
      <c r="J219" s="237" t="s">
        <v>216</v>
      </c>
      <c r="K219" s="237" t="s">
        <v>217</v>
      </c>
      <c r="L219" s="237" t="s">
        <v>218</v>
      </c>
      <c r="M219" s="241" t="s">
        <v>171</v>
      </c>
      <c r="N219" s="237" t="s">
        <v>172</v>
      </c>
      <c r="O219" s="6"/>
      <c r="P219" s="6"/>
    </row>
    <row r="220" spans="1:16" ht="56.25" hidden="1" customHeight="1">
      <c r="A220" s="248"/>
      <c r="B220" s="10" t="s">
        <v>18</v>
      </c>
      <c r="C220" s="10" t="s">
        <v>19</v>
      </c>
      <c r="D220" s="10" t="s">
        <v>21</v>
      </c>
      <c r="E220" s="10" t="s">
        <v>59</v>
      </c>
      <c r="F220" s="10" t="s">
        <v>21</v>
      </c>
      <c r="G220" s="248"/>
      <c r="H220" s="10" t="s">
        <v>22</v>
      </c>
      <c r="I220" s="10" t="s">
        <v>23</v>
      </c>
      <c r="J220" s="237"/>
      <c r="K220" s="237"/>
      <c r="L220" s="248"/>
      <c r="M220" s="241"/>
      <c r="N220" s="237"/>
      <c r="O220" s="6"/>
      <c r="P220" s="6"/>
    </row>
    <row r="221" spans="1:16" hidden="1">
      <c r="A221" s="10">
        <v>1</v>
      </c>
      <c r="B221" s="10">
        <v>2</v>
      </c>
      <c r="C221" s="10">
        <v>3</v>
      </c>
      <c r="D221" s="10">
        <v>4</v>
      </c>
      <c r="E221" s="10">
        <v>5</v>
      </c>
      <c r="F221" s="10">
        <v>6</v>
      </c>
      <c r="G221" s="10">
        <v>7</v>
      </c>
      <c r="H221" s="10">
        <v>8</v>
      </c>
      <c r="I221" s="10">
        <v>9</v>
      </c>
      <c r="J221" s="10">
        <v>10</v>
      </c>
      <c r="K221" s="10">
        <v>11</v>
      </c>
      <c r="L221" s="10">
        <v>12</v>
      </c>
      <c r="M221" s="12">
        <v>13</v>
      </c>
      <c r="N221" s="12">
        <v>14</v>
      </c>
      <c r="O221" s="6"/>
      <c r="P221" s="6"/>
    </row>
    <row r="222" spans="1:16" ht="63" hidden="1">
      <c r="A222" s="292" t="s">
        <v>125</v>
      </c>
      <c r="B222" s="294" t="s">
        <v>125</v>
      </c>
      <c r="C222" s="294" t="s">
        <v>125</v>
      </c>
      <c r="D222" s="258" t="s">
        <v>21</v>
      </c>
      <c r="E222" s="294" t="s">
        <v>125</v>
      </c>
      <c r="F222" s="258" t="s">
        <v>21</v>
      </c>
      <c r="G222" s="11" t="s">
        <v>112</v>
      </c>
      <c r="H222" s="10" t="s">
        <v>113</v>
      </c>
      <c r="I222" s="10">
        <v>744</v>
      </c>
      <c r="J222" s="10">
        <v>95</v>
      </c>
      <c r="K222" s="12" t="s">
        <v>21</v>
      </c>
      <c r="L222" s="12" t="s">
        <v>21</v>
      </c>
      <c r="M222" s="12">
        <v>5</v>
      </c>
      <c r="N222" s="42">
        <f>J222*0.05</f>
        <v>5</v>
      </c>
      <c r="O222" s="6"/>
      <c r="P222" s="6"/>
    </row>
    <row r="223" spans="1:16" ht="126" hidden="1">
      <c r="A223" s="293"/>
      <c r="B223" s="295"/>
      <c r="C223" s="295"/>
      <c r="D223" s="259"/>
      <c r="E223" s="295"/>
      <c r="F223" s="259"/>
      <c r="G223" s="11" t="s">
        <v>123</v>
      </c>
      <c r="H223" s="10" t="s">
        <v>113</v>
      </c>
      <c r="I223" s="10">
        <v>744</v>
      </c>
      <c r="J223" s="10">
        <v>100</v>
      </c>
      <c r="K223" s="12" t="s">
        <v>21</v>
      </c>
      <c r="L223" s="12" t="s">
        <v>21</v>
      </c>
      <c r="M223" s="12">
        <v>5</v>
      </c>
      <c r="N223" s="42">
        <f>J223*0.05</f>
        <v>5</v>
      </c>
      <c r="O223" s="6"/>
      <c r="P223" s="6"/>
    </row>
    <row r="224" spans="1:16" hidden="1">
      <c r="A224" s="272"/>
      <c r="B224" s="272"/>
      <c r="C224" s="272"/>
      <c r="D224" s="272"/>
      <c r="E224" s="272"/>
      <c r="F224" s="272"/>
      <c r="G224" s="272"/>
      <c r="H224" s="272"/>
      <c r="I224" s="272"/>
      <c r="J224" s="272"/>
      <c r="K224" s="272"/>
      <c r="L224" s="272"/>
      <c r="M224" s="272"/>
      <c r="N224" s="272"/>
      <c r="O224" s="272"/>
      <c r="P224" s="6"/>
    </row>
    <row r="225" spans="1:17" hidden="1">
      <c r="A225" s="265" t="s">
        <v>190</v>
      </c>
      <c r="B225" s="265"/>
      <c r="C225" s="265"/>
      <c r="D225" s="265"/>
      <c r="E225" s="265"/>
      <c r="F225" s="265"/>
      <c r="G225" s="265"/>
      <c r="H225" s="265"/>
      <c r="I225" s="265"/>
      <c r="J225" s="265"/>
      <c r="K225" s="6"/>
      <c r="L225" s="6"/>
      <c r="M225" s="6"/>
      <c r="N225" s="6"/>
      <c r="O225" s="6"/>
      <c r="P225" s="6"/>
    </row>
    <row r="226" spans="1:17" ht="45" hidden="1" customHeight="1">
      <c r="A226" s="237" t="s">
        <v>10</v>
      </c>
      <c r="B226" s="237" t="s">
        <v>11</v>
      </c>
      <c r="C226" s="237"/>
      <c r="D226" s="237"/>
      <c r="E226" s="237" t="s">
        <v>12</v>
      </c>
      <c r="F226" s="237"/>
      <c r="G226" s="237" t="s">
        <v>24</v>
      </c>
      <c r="H226" s="237"/>
      <c r="I226" s="237"/>
      <c r="J226" s="237" t="s">
        <v>25</v>
      </c>
      <c r="K226" s="237"/>
      <c r="L226" s="237"/>
      <c r="M226" s="237" t="s">
        <v>26</v>
      </c>
      <c r="N226" s="237"/>
      <c r="O226" s="237"/>
      <c r="P226" s="238" t="s">
        <v>170</v>
      </c>
      <c r="Q226" s="240"/>
    </row>
    <row r="227" spans="1:17" ht="63" hidden="1" customHeight="1">
      <c r="A227" s="248"/>
      <c r="B227" s="237"/>
      <c r="C227" s="237"/>
      <c r="D227" s="237"/>
      <c r="E227" s="237"/>
      <c r="F227" s="237"/>
      <c r="G227" s="237" t="s">
        <v>60</v>
      </c>
      <c r="H227" s="237" t="s">
        <v>16</v>
      </c>
      <c r="I227" s="237"/>
      <c r="J227" s="237" t="s">
        <v>216</v>
      </c>
      <c r="K227" s="237" t="s">
        <v>217</v>
      </c>
      <c r="L227" s="237" t="s">
        <v>218</v>
      </c>
      <c r="M227" s="237" t="s">
        <v>216</v>
      </c>
      <c r="N227" s="237" t="s">
        <v>217</v>
      </c>
      <c r="O227" s="237" t="s">
        <v>218</v>
      </c>
      <c r="P227" s="237" t="s">
        <v>171</v>
      </c>
      <c r="Q227" s="237" t="s">
        <v>172</v>
      </c>
    </row>
    <row r="228" spans="1:17" ht="52.5" hidden="1" customHeight="1">
      <c r="A228" s="248"/>
      <c r="B228" s="10" t="s">
        <v>18</v>
      </c>
      <c r="C228" s="10" t="s">
        <v>19</v>
      </c>
      <c r="D228" s="10" t="s">
        <v>21</v>
      </c>
      <c r="E228" s="10" t="s">
        <v>59</v>
      </c>
      <c r="F228" s="10" t="s">
        <v>21</v>
      </c>
      <c r="G228" s="248"/>
      <c r="H228" s="10" t="s">
        <v>28</v>
      </c>
      <c r="I228" s="10" t="s">
        <v>23</v>
      </c>
      <c r="J228" s="237"/>
      <c r="K228" s="237"/>
      <c r="L228" s="248"/>
      <c r="M228" s="237"/>
      <c r="N228" s="237"/>
      <c r="O228" s="248"/>
      <c r="P228" s="237"/>
      <c r="Q228" s="237"/>
    </row>
    <row r="229" spans="1:17" hidden="1">
      <c r="A229" s="224" t="s">
        <v>196</v>
      </c>
      <c r="B229" s="10">
        <v>2</v>
      </c>
      <c r="C229" s="10">
        <v>3</v>
      </c>
      <c r="D229" s="10">
        <v>4</v>
      </c>
      <c r="E229" s="10">
        <v>5</v>
      </c>
      <c r="F229" s="10">
        <v>6</v>
      </c>
      <c r="G229" s="10">
        <v>7</v>
      </c>
      <c r="H229" s="10">
        <v>8</v>
      </c>
      <c r="I229" s="10">
        <v>9</v>
      </c>
      <c r="J229" s="10">
        <v>10</v>
      </c>
      <c r="K229" s="10">
        <v>11</v>
      </c>
      <c r="L229" s="10">
        <v>12</v>
      </c>
      <c r="M229" s="10">
        <v>13</v>
      </c>
      <c r="N229" s="10">
        <v>14</v>
      </c>
      <c r="O229" s="10">
        <v>15</v>
      </c>
      <c r="P229" s="35">
        <v>16</v>
      </c>
      <c r="Q229" s="35">
        <v>17</v>
      </c>
    </row>
    <row r="230" spans="1:17" ht="56.25" hidden="1">
      <c r="A230" s="224" t="s">
        <v>197</v>
      </c>
      <c r="B230" s="1" t="s">
        <v>134</v>
      </c>
      <c r="C230" s="1" t="s">
        <v>132</v>
      </c>
      <c r="D230" s="12" t="s">
        <v>21</v>
      </c>
      <c r="E230" s="10" t="s">
        <v>66</v>
      </c>
      <c r="F230" s="12" t="s">
        <v>21</v>
      </c>
      <c r="G230" s="10" t="s">
        <v>63</v>
      </c>
      <c r="H230" s="10" t="s">
        <v>32</v>
      </c>
      <c r="I230" s="2" t="s">
        <v>126</v>
      </c>
      <c r="J230" s="10"/>
      <c r="K230" s="10"/>
      <c r="L230" s="10"/>
      <c r="M230" s="18" t="s">
        <v>21</v>
      </c>
      <c r="N230" s="18" t="s">
        <v>21</v>
      </c>
      <c r="O230" s="18" t="s">
        <v>21</v>
      </c>
      <c r="P230" s="12">
        <v>5</v>
      </c>
      <c r="Q230" s="42">
        <f>J230*0.1</f>
        <v>0</v>
      </c>
    </row>
    <row r="231" spans="1:17" ht="75" hidden="1">
      <c r="A231" s="224" t="s">
        <v>198</v>
      </c>
      <c r="B231" s="1" t="s">
        <v>65</v>
      </c>
      <c r="C231" s="1" t="s">
        <v>132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126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/>
      <c r="Q231" s="42">
        <f t="shared" ref="Q231:Q249" si="10">J231*0.1</f>
        <v>0</v>
      </c>
    </row>
    <row r="232" spans="1:17" ht="37.5" hidden="1">
      <c r="A232" s="224" t="s">
        <v>199</v>
      </c>
      <c r="B232" s="1" t="s">
        <v>64</v>
      </c>
      <c r="C232" s="1" t="s">
        <v>132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126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>
        <v>10</v>
      </c>
      <c r="Q232" s="42">
        <f t="shared" si="10"/>
        <v>0</v>
      </c>
    </row>
    <row r="233" spans="1:17" ht="93.75" hidden="1">
      <c r="A233" s="224" t="s">
        <v>200</v>
      </c>
      <c r="B233" s="1" t="s">
        <v>135</v>
      </c>
      <c r="C233" s="1" t="s">
        <v>132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126</v>
      </c>
      <c r="J233" s="10"/>
      <c r="K233" s="10"/>
      <c r="L233" s="10"/>
      <c r="M233" s="20" t="s">
        <v>136</v>
      </c>
      <c r="N233" s="20" t="s">
        <v>136</v>
      </c>
      <c r="O233" s="20" t="s">
        <v>136</v>
      </c>
      <c r="P233" s="12">
        <v>10</v>
      </c>
      <c r="Q233" s="42">
        <f t="shared" si="10"/>
        <v>0</v>
      </c>
    </row>
    <row r="234" spans="1:17" ht="75" hidden="1">
      <c r="A234" s="224" t="s">
        <v>200</v>
      </c>
      <c r="B234" s="1" t="s">
        <v>61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20" t="s">
        <v>137</v>
      </c>
      <c r="N234" s="20" t="s">
        <v>137</v>
      </c>
      <c r="O234" s="20" t="s">
        <v>137</v>
      </c>
      <c r="P234" s="12">
        <v>10</v>
      </c>
      <c r="Q234" s="42">
        <f t="shared" si="10"/>
        <v>0</v>
      </c>
    </row>
    <row r="235" spans="1:17" ht="56.25" hidden="1">
      <c r="A235" s="224"/>
      <c r="B235" s="1" t="s">
        <v>134</v>
      </c>
      <c r="C235" s="1" t="s">
        <v>132</v>
      </c>
      <c r="D235" s="12" t="s">
        <v>21</v>
      </c>
      <c r="E235" s="10" t="s">
        <v>62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10</v>
      </c>
      <c r="Q235" s="42">
        <f t="shared" si="10"/>
        <v>0</v>
      </c>
    </row>
    <row r="236" spans="1:17" ht="75" hidden="1">
      <c r="A236" s="224"/>
      <c r="B236" s="1" t="s">
        <v>65</v>
      </c>
      <c r="C236" s="1" t="s">
        <v>132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si="10"/>
        <v>0</v>
      </c>
    </row>
    <row r="237" spans="1:17" ht="56.25" hidden="1">
      <c r="A237" s="224"/>
      <c r="B237" s="1" t="s">
        <v>64</v>
      </c>
      <c r="C237" s="1" t="s">
        <v>132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5</v>
      </c>
      <c r="Q237" s="42">
        <f t="shared" si="10"/>
        <v>0</v>
      </c>
    </row>
    <row r="238" spans="1:17" ht="93.75" hidden="1">
      <c r="A238" s="224"/>
      <c r="B238" s="1" t="s">
        <v>135</v>
      </c>
      <c r="C238" s="1" t="s">
        <v>132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138</v>
      </c>
      <c r="N238" s="20" t="s">
        <v>138</v>
      </c>
      <c r="O238" s="20" t="s">
        <v>138</v>
      </c>
      <c r="P238" s="12">
        <v>6</v>
      </c>
      <c r="Q238" s="42">
        <f t="shared" si="10"/>
        <v>0</v>
      </c>
    </row>
    <row r="239" spans="1:17" ht="75" hidden="1">
      <c r="A239" s="224" t="s">
        <v>201</v>
      </c>
      <c r="B239" s="1" t="s">
        <v>61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20" t="s">
        <v>139</v>
      </c>
      <c r="N239" s="20" t="s">
        <v>139</v>
      </c>
      <c r="O239" s="20" t="s">
        <v>139</v>
      </c>
      <c r="P239" s="12">
        <v>7</v>
      </c>
      <c r="Q239" s="42">
        <f t="shared" si="10"/>
        <v>0</v>
      </c>
    </row>
    <row r="240" spans="1:17" ht="56.25" hidden="1">
      <c r="A240" s="224" t="s">
        <v>202</v>
      </c>
      <c r="B240" s="1" t="s">
        <v>134</v>
      </c>
      <c r="C240" s="1" t="s">
        <v>133</v>
      </c>
      <c r="D240" s="12" t="s">
        <v>21</v>
      </c>
      <c r="E240" s="10" t="s">
        <v>66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20" t="s">
        <v>21</v>
      </c>
      <c r="N240" s="20" t="s">
        <v>21</v>
      </c>
      <c r="O240" s="20" t="s">
        <v>21</v>
      </c>
      <c r="P240" s="12">
        <v>8</v>
      </c>
      <c r="Q240" s="42">
        <f t="shared" si="10"/>
        <v>0</v>
      </c>
    </row>
    <row r="241" spans="1:17" ht="75" hidden="1">
      <c r="A241" s="224" t="s">
        <v>203</v>
      </c>
      <c r="B241" s="1" t="s">
        <v>65</v>
      </c>
      <c r="C241" s="1" t="s">
        <v>133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9</v>
      </c>
      <c r="Q241" s="42">
        <f t="shared" si="10"/>
        <v>0</v>
      </c>
    </row>
    <row r="242" spans="1:17" ht="37.5" hidden="1">
      <c r="A242" s="224" t="s">
        <v>204</v>
      </c>
      <c r="B242" s="1" t="s">
        <v>64</v>
      </c>
      <c r="C242" s="1" t="s">
        <v>133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10</v>
      </c>
      <c r="Q242" s="42">
        <f t="shared" si="10"/>
        <v>0</v>
      </c>
    </row>
    <row r="243" spans="1:17" ht="93.75" hidden="1">
      <c r="A243" s="224" t="s">
        <v>205</v>
      </c>
      <c r="B243" s="1" t="s">
        <v>135</v>
      </c>
      <c r="C243" s="1" t="s">
        <v>133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136</v>
      </c>
      <c r="N243" s="20" t="s">
        <v>136</v>
      </c>
      <c r="O243" s="20" t="s">
        <v>136</v>
      </c>
      <c r="P243" s="12">
        <v>10</v>
      </c>
      <c r="Q243" s="42">
        <f t="shared" si="10"/>
        <v>0</v>
      </c>
    </row>
    <row r="244" spans="1:17" ht="75" hidden="1">
      <c r="A244" s="224" t="s">
        <v>205</v>
      </c>
      <c r="B244" s="1" t="s">
        <v>61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137</v>
      </c>
      <c r="N244" s="20" t="s">
        <v>137</v>
      </c>
      <c r="O244" s="20" t="s">
        <v>137</v>
      </c>
      <c r="P244" s="12">
        <v>10</v>
      </c>
      <c r="Q244" s="42">
        <f t="shared" si="10"/>
        <v>0</v>
      </c>
    </row>
    <row r="245" spans="1:17" ht="56.25" hidden="1">
      <c r="A245" s="224"/>
      <c r="B245" s="1" t="s">
        <v>134</v>
      </c>
      <c r="C245" s="1" t="s">
        <v>133</v>
      </c>
      <c r="D245" s="12" t="s">
        <v>21</v>
      </c>
      <c r="E245" s="10" t="s">
        <v>62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13</v>
      </c>
      <c r="Q245" s="42">
        <f t="shared" si="10"/>
        <v>0</v>
      </c>
    </row>
    <row r="246" spans="1:17" ht="75" hidden="1">
      <c r="A246" s="224"/>
      <c r="B246" s="1" t="s">
        <v>65</v>
      </c>
      <c r="C246" s="1" t="s">
        <v>133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14</v>
      </c>
      <c r="Q246" s="42">
        <f t="shared" si="10"/>
        <v>0</v>
      </c>
    </row>
    <row r="247" spans="1:17" ht="56.25" hidden="1">
      <c r="A247" s="224"/>
      <c r="B247" s="1" t="s">
        <v>64</v>
      </c>
      <c r="C247" s="1" t="s">
        <v>133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15</v>
      </c>
      <c r="Q247" s="42">
        <f t="shared" si="10"/>
        <v>0</v>
      </c>
    </row>
    <row r="248" spans="1:17" ht="93.75" hidden="1">
      <c r="A248" s="224"/>
      <c r="B248" s="1" t="s">
        <v>135</v>
      </c>
      <c r="C248" s="1" t="s">
        <v>133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138</v>
      </c>
      <c r="N248" s="20" t="s">
        <v>138</v>
      </c>
      <c r="O248" s="20" t="s">
        <v>138</v>
      </c>
      <c r="P248" s="12">
        <v>16</v>
      </c>
      <c r="Q248" s="42">
        <f t="shared" si="10"/>
        <v>0</v>
      </c>
    </row>
    <row r="249" spans="1:17" ht="75" hidden="1">
      <c r="A249" s="28"/>
      <c r="B249" s="1" t="s">
        <v>61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139</v>
      </c>
      <c r="N249" s="20" t="s">
        <v>139</v>
      </c>
      <c r="O249" s="20" t="s">
        <v>139</v>
      </c>
      <c r="P249" s="12">
        <v>17</v>
      </c>
      <c r="Q249" s="42">
        <f t="shared" si="10"/>
        <v>0</v>
      </c>
    </row>
    <row r="250" spans="1:17" hidden="1">
      <c r="A250" s="14"/>
      <c r="B250" s="10"/>
      <c r="C250" s="10"/>
      <c r="D250" s="12"/>
      <c r="E250" s="10"/>
      <c r="F250" s="12"/>
      <c r="G250" s="10"/>
      <c r="H250" s="10"/>
      <c r="I250" s="15"/>
      <c r="J250" s="10"/>
      <c r="K250" s="10"/>
      <c r="L250" s="10"/>
      <c r="M250" s="10"/>
      <c r="N250" s="10"/>
      <c r="O250" s="10"/>
      <c r="P250" s="12">
        <v>18</v>
      </c>
      <c r="Q250" s="42">
        <f>J250*0.05</f>
        <v>0</v>
      </c>
    </row>
    <row r="251" spans="1:17" ht="21.75" hidden="1" customHeight="1">
      <c r="A251" s="14" t="s">
        <v>34</v>
      </c>
      <c r="B251" s="10"/>
      <c r="C251" s="10"/>
      <c r="D251" s="12"/>
      <c r="E251" s="10"/>
      <c r="F251" s="12"/>
      <c r="G251" s="10"/>
      <c r="H251" s="10"/>
      <c r="I251" s="15"/>
      <c r="J251" s="10">
        <f>SUM(J230:J250)</f>
        <v>0</v>
      </c>
      <c r="K251" s="10">
        <f>SUM(K230:K250)</f>
        <v>0</v>
      </c>
      <c r="L251" s="10">
        <f>SUM(L230:L250)</f>
        <v>0</v>
      </c>
      <c r="M251" s="10"/>
      <c r="N251" s="10"/>
      <c r="O251" s="10"/>
      <c r="P251" s="12">
        <v>5</v>
      </c>
      <c r="Q251" s="42">
        <f>J251*0.05</f>
        <v>0</v>
      </c>
    </row>
    <row r="252" spans="1:17" hidden="1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  <c r="N252" s="268"/>
      <c r="O252" s="268"/>
      <c r="P252" s="6"/>
    </row>
    <row r="253" spans="1:17" hidden="1">
      <c r="A253" s="6" t="s">
        <v>35</v>
      </c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7" hidden="1">
      <c r="A254" s="237" t="s">
        <v>36</v>
      </c>
      <c r="B254" s="237"/>
      <c r="C254" s="237"/>
      <c r="D254" s="237"/>
      <c r="E254" s="237"/>
      <c r="F254" s="266"/>
      <c r="G254" s="266"/>
      <c r="H254" s="266"/>
      <c r="I254" s="266"/>
      <c r="J254" s="266"/>
      <c r="K254" s="266"/>
      <c r="L254" s="6"/>
      <c r="M254" s="6"/>
      <c r="N254" s="6"/>
      <c r="O254" s="6"/>
      <c r="P254" s="6"/>
    </row>
    <row r="255" spans="1:17" hidden="1">
      <c r="A255" s="10" t="s">
        <v>37</v>
      </c>
      <c r="B255" s="10" t="s">
        <v>38</v>
      </c>
      <c r="C255" s="10" t="s">
        <v>39</v>
      </c>
      <c r="D255" s="10" t="s">
        <v>40</v>
      </c>
      <c r="E255" s="237" t="s">
        <v>22</v>
      </c>
      <c r="F255" s="266"/>
      <c r="G255" s="266"/>
      <c r="H255" s="266"/>
      <c r="I255" s="266"/>
      <c r="J255" s="266"/>
      <c r="K255" s="266"/>
      <c r="L255" s="6"/>
      <c r="M255" s="6"/>
      <c r="N255" s="6"/>
      <c r="O255" s="6"/>
      <c r="P255" s="6"/>
    </row>
    <row r="256" spans="1:17" hidden="1">
      <c r="A256" s="10">
        <v>1</v>
      </c>
      <c r="B256" s="10">
        <v>2</v>
      </c>
      <c r="C256" s="10">
        <v>3</v>
      </c>
      <c r="D256" s="10">
        <v>4</v>
      </c>
      <c r="E256" s="237">
        <v>5</v>
      </c>
      <c r="F256" s="266"/>
      <c r="G256" s="266"/>
      <c r="H256" s="266"/>
      <c r="I256" s="266"/>
      <c r="J256" s="266"/>
      <c r="K256" s="266"/>
      <c r="L256" s="6"/>
      <c r="M256" s="6"/>
      <c r="N256" s="6"/>
      <c r="O256" s="6"/>
      <c r="P256" s="6"/>
    </row>
    <row r="257" spans="1:16" ht="75.75" hidden="1" customHeight="1">
      <c r="A257" s="10" t="s">
        <v>67</v>
      </c>
      <c r="B257" s="10" t="s">
        <v>68</v>
      </c>
      <c r="C257" s="19">
        <v>42443</v>
      </c>
      <c r="D257" s="10">
        <v>529</v>
      </c>
      <c r="E257" s="237" t="s">
        <v>140</v>
      </c>
      <c r="F257" s="241"/>
      <c r="G257" s="241"/>
      <c r="H257" s="241"/>
      <c r="I257" s="241"/>
      <c r="J257" s="241"/>
      <c r="K257" s="241"/>
      <c r="L257" s="6"/>
      <c r="M257" s="6"/>
      <c r="N257" s="6"/>
      <c r="O257" s="6"/>
    </row>
    <row r="258" spans="1:16" ht="75.75" hidden="1" customHeight="1">
      <c r="A258" s="10" t="s">
        <v>67</v>
      </c>
      <c r="B258" s="10" t="s">
        <v>68</v>
      </c>
      <c r="C258" s="19">
        <v>42450</v>
      </c>
      <c r="D258" s="10">
        <v>601</v>
      </c>
      <c r="E258" s="289" t="s">
        <v>141</v>
      </c>
      <c r="F258" s="290"/>
      <c r="G258" s="290"/>
      <c r="H258" s="290"/>
      <c r="I258" s="290"/>
      <c r="J258" s="290"/>
      <c r="K258" s="291"/>
      <c r="L258" s="6"/>
      <c r="M258" s="6"/>
      <c r="N258" s="6"/>
      <c r="O258" s="6"/>
    </row>
    <row r="259" spans="1:16" hidden="1">
      <c r="A259" s="265" t="s">
        <v>41</v>
      </c>
      <c r="B259" s="265"/>
      <c r="C259" s="265"/>
      <c r="D259" s="265"/>
      <c r="E259" s="265"/>
      <c r="F259" s="265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hidden="1">
      <c r="A260" s="286" t="s">
        <v>42</v>
      </c>
      <c r="B260" s="286"/>
      <c r="C260" s="286"/>
      <c r="D260" s="286"/>
      <c r="E260" s="286"/>
      <c r="F260" s="286"/>
      <c r="G260" s="286"/>
      <c r="H260" s="286"/>
      <c r="I260" s="286"/>
      <c r="J260" s="286"/>
      <c r="K260" s="286"/>
      <c r="L260" s="16"/>
      <c r="M260" s="16"/>
      <c r="N260" s="16"/>
      <c r="O260" s="16"/>
      <c r="P260" s="6"/>
    </row>
    <row r="261" spans="1:16" ht="40.5" hidden="1" customHeight="1">
      <c r="A261" s="287" t="s">
        <v>43</v>
      </c>
      <c r="B261" s="287"/>
      <c r="C261" s="287"/>
      <c r="D261" s="287"/>
      <c r="E261" s="287"/>
      <c r="F261" s="287"/>
      <c r="G261" s="287"/>
      <c r="H261" s="287"/>
      <c r="I261" s="287"/>
      <c r="J261" s="287"/>
      <c r="K261" s="287"/>
      <c r="L261" s="16"/>
      <c r="M261" s="16"/>
      <c r="N261" s="16"/>
      <c r="O261" s="16"/>
      <c r="P261" s="6"/>
    </row>
    <row r="262" spans="1:16" ht="17.25" hidden="1" customHeight="1">
      <c r="A262" s="288" t="s">
        <v>44</v>
      </c>
      <c r="B262" s="288"/>
      <c r="C262" s="288"/>
      <c r="D262" s="288"/>
      <c r="E262" s="288"/>
      <c r="F262" s="288"/>
      <c r="G262" s="288"/>
      <c r="H262" s="288"/>
      <c r="I262" s="288"/>
      <c r="J262" s="288"/>
      <c r="K262" s="288"/>
      <c r="L262" s="16"/>
      <c r="M262" s="16"/>
      <c r="N262" s="16"/>
      <c r="O262" s="16"/>
      <c r="P262" s="6"/>
    </row>
    <row r="263" spans="1:16" hidden="1">
      <c r="A263" s="265" t="s">
        <v>45</v>
      </c>
      <c r="B263" s="265"/>
      <c r="C263" s="265"/>
      <c r="D263" s="265"/>
      <c r="E263" s="265"/>
      <c r="F263" s="265"/>
      <c r="G263" s="265"/>
      <c r="H263" s="265"/>
      <c r="I263" s="265"/>
      <c r="J263" s="6"/>
      <c r="K263" s="6"/>
      <c r="L263" s="6"/>
      <c r="M263" s="6"/>
      <c r="N263" s="6"/>
      <c r="O263" s="6"/>
      <c r="P263" s="6"/>
    </row>
    <row r="264" spans="1:16" hidden="1">
      <c r="A264" s="10" t="s">
        <v>46</v>
      </c>
      <c r="B264" s="237" t="s">
        <v>47</v>
      </c>
      <c r="C264" s="266"/>
      <c r="D264" s="266"/>
      <c r="E264" s="241" t="s">
        <v>48</v>
      </c>
      <c r="F264" s="241"/>
      <c r="G264" s="241"/>
      <c r="H264" s="241"/>
      <c r="I264" s="241"/>
      <c r="J264" s="6"/>
      <c r="K264" s="6"/>
      <c r="L264" s="6"/>
      <c r="M264" s="6"/>
      <c r="N264" s="6"/>
      <c r="O264" s="6"/>
      <c r="P264" s="6"/>
    </row>
    <row r="265" spans="1:16" hidden="1">
      <c r="A265" s="10">
        <v>1</v>
      </c>
      <c r="B265" s="237">
        <v>2</v>
      </c>
      <c r="C265" s="266"/>
      <c r="D265" s="266"/>
      <c r="E265" s="241">
        <v>3</v>
      </c>
      <c r="F265" s="241"/>
      <c r="G265" s="241"/>
      <c r="H265" s="241"/>
      <c r="I265" s="241"/>
      <c r="J265" s="6"/>
      <c r="K265" s="6"/>
      <c r="L265" s="6"/>
      <c r="M265" s="6"/>
      <c r="N265" s="6"/>
      <c r="O265" s="6"/>
      <c r="P265" s="6"/>
    </row>
    <row r="266" spans="1:16" ht="45" hidden="1" customHeight="1">
      <c r="A266" s="258" t="s">
        <v>49</v>
      </c>
      <c r="B266" s="237" t="s">
        <v>50</v>
      </c>
      <c r="C266" s="266"/>
      <c r="D266" s="266"/>
      <c r="E266" s="237" t="s">
        <v>51</v>
      </c>
      <c r="F266" s="237"/>
      <c r="G266" s="237"/>
      <c r="H266" s="237"/>
      <c r="I266" s="237"/>
      <c r="J266" s="6"/>
      <c r="K266" s="6"/>
      <c r="L266" s="6"/>
      <c r="M266" s="6"/>
      <c r="N266" s="6"/>
      <c r="O266" s="6"/>
      <c r="P266" s="6"/>
    </row>
    <row r="267" spans="1:16" ht="45" hidden="1" customHeight="1">
      <c r="A267" s="276"/>
      <c r="B267" s="237" t="s">
        <v>52</v>
      </c>
      <c r="C267" s="241"/>
      <c r="D267" s="241"/>
      <c r="E267" s="237" t="s">
        <v>53</v>
      </c>
      <c r="F267" s="237"/>
      <c r="G267" s="237"/>
      <c r="H267" s="237"/>
      <c r="I267" s="237"/>
      <c r="J267" s="6"/>
      <c r="K267" s="6"/>
      <c r="L267" s="6"/>
      <c r="M267" s="6"/>
      <c r="N267" s="6"/>
      <c r="O267" s="6"/>
      <c r="P267" s="6"/>
    </row>
    <row r="268" spans="1:16" ht="45" hidden="1" customHeight="1">
      <c r="A268" s="276" t="s">
        <v>108</v>
      </c>
      <c r="B268" s="237" t="s">
        <v>54</v>
      </c>
      <c r="C268" s="266"/>
      <c r="D268" s="266"/>
      <c r="E268" s="241" t="s">
        <v>173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t="45" hidden="1" customHeight="1">
      <c r="A269" s="259"/>
      <c r="B269" s="237" t="s">
        <v>56</v>
      </c>
      <c r="C269" s="241"/>
      <c r="D269" s="241"/>
      <c r="E269" s="241" t="s">
        <v>51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customHeight="1">
      <c r="A270" s="27"/>
      <c r="B270" s="27"/>
      <c r="C270" s="9"/>
      <c r="D270" s="9"/>
      <c r="E270" s="9"/>
      <c r="F270" s="9"/>
      <c r="G270" s="9"/>
      <c r="H270" s="9"/>
      <c r="I270" s="9"/>
      <c r="J270" s="6"/>
      <c r="K270" s="6"/>
      <c r="L270" s="6"/>
      <c r="M270" s="6"/>
      <c r="N270" s="6"/>
      <c r="O270" s="6"/>
      <c r="P270" s="6"/>
    </row>
    <row r="271" spans="1:16" ht="45" customHeight="1">
      <c r="A271" s="27"/>
      <c r="B271" s="27"/>
      <c r="C271" s="191"/>
      <c r="D271" s="191"/>
      <c r="E271" s="191"/>
      <c r="F271" s="191"/>
      <c r="G271" s="191"/>
      <c r="H271" s="191"/>
      <c r="I271" s="191"/>
      <c r="J271" s="189"/>
      <c r="K271" s="189"/>
      <c r="L271" s="189"/>
      <c r="M271" s="189"/>
      <c r="N271" s="189"/>
      <c r="O271" s="189"/>
      <c r="P271" s="189"/>
    </row>
    <row r="272" spans="1:16" ht="40.5" customHeight="1">
      <c r="A272" s="280" t="s">
        <v>94</v>
      </c>
      <c r="B272" s="280"/>
      <c r="C272" s="280"/>
      <c r="D272" s="280"/>
      <c r="E272" s="280"/>
      <c r="F272" s="280"/>
      <c r="G272" s="280"/>
      <c r="H272" s="280"/>
      <c r="I272" s="280"/>
      <c r="J272" s="280"/>
      <c r="K272" s="280"/>
      <c r="L272" s="280"/>
      <c r="M272" s="6"/>
      <c r="N272" s="6"/>
      <c r="O272" s="6"/>
      <c r="P272" s="6"/>
    </row>
    <row r="273" spans="1:18" s="39" customFormat="1">
      <c r="A273" s="279" t="s">
        <v>231</v>
      </c>
      <c r="B273" s="279"/>
      <c r="C273" s="279"/>
      <c r="D273" s="279"/>
      <c r="E273" s="279"/>
      <c r="F273" s="279"/>
      <c r="G273" s="279"/>
      <c r="H273" s="279"/>
      <c r="I273" s="279"/>
      <c r="J273" s="279"/>
      <c r="K273" s="279"/>
      <c r="L273" s="279"/>
      <c r="M273" s="260" t="s">
        <v>185</v>
      </c>
      <c r="N273" s="282" t="s">
        <v>254</v>
      </c>
      <c r="O273" s="102"/>
      <c r="P273" s="102"/>
      <c r="Q273" s="102"/>
      <c r="R273" s="102"/>
    </row>
    <row r="274" spans="1:18" s="39" customFormat="1" ht="45" customHeight="1">
      <c r="A274" s="102" t="s">
        <v>8</v>
      </c>
      <c r="B274" s="102"/>
      <c r="C274" s="102"/>
      <c r="D274" s="102"/>
      <c r="E274" s="102"/>
      <c r="F274" s="102"/>
      <c r="G274" s="102"/>
      <c r="H274" s="102"/>
      <c r="I274" s="102"/>
      <c r="J274" s="111"/>
      <c r="K274" s="102"/>
      <c r="L274" s="102"/>
      <c r="M274" s="261"/>
      <c r="N274" s="282"/>
      <c r="O274" s="102"/>
      <c r="P274" s="102"/>
      <c r="Q274" s="102"/>
      <c r="R274" s="102"/>
    </row>
    <row r="275" spans="1:18" s="39" customFormat="1">
      <c r="A275" s="279" t="s">
        <v>9</v>
      </c>
      <c r="B275" s="279"/>
      <c r="C275" s="279"/>
      <c r="D275" s="279"/>
      <c r="E275" s="279"/>
      <c r="F275" s="279"/>
      <c r="G275" s="279"/>
      <c r="H275" s="279"/>
      <c r="I275" s="279"/>
      <c r="J275" s="279"/>
      <c r="K275" s="279"/>
      <c r="L275" s="279"/>
      <c r="M275" s="261"/>
      <c r="N275" s="282"/>
      <c r="O275" s="102"/>
      <c r="P275" s="102"/>
      <c r="Q275" s="102"/>
      <c r="R275" s="102"/>
    </row>
    <row r="276" spans="1:18" s="39" customFormat="1">
      <c r="A276" s="281" t="s">
        <v>232</v>
      </c>
      <c r="B276" s="281"/>
      <c r="C276" s="281"/>
      <c r="D276" s="281"/>
      <c r="E276" s="281"/>
      <c r="F276" s="281"/>
      <c r="G276" s="281"/>
      <c r="H276" s="281"/>
      <c r="I276" s="281"/>
      <c r="J276" s="281"/>
      <c r="K276" s="102"/>
      <c r="L276" s="102"/>
      <c r="M276" s="102"/>
      <c r="N276" s="51"/>
      <c r="O276" s="102"/>
      <c r="P276" s="102"/>
      <c r="Q276" s="102"/>
      <c r="R276" s="102"/>
    </row>
    <row r="277" spans="1:18" s="39" customFormat="1" hidden="1">
      <c r="A277" s="279" t="s">
        <v>120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102"/>
      <c r="L277" s="102"/>
      <c r="M277" s="102"/>
      <c r="N277" s="102"/>
      <c r="O277" s="102"/>
      <c r="P277" s="102"/>
      <c r="Q277" s="102"/>
      <c r="R277" s="102"/>
    </row>
    <row r="278" spans="1:18" s="39" customFormat="1" ht="93" customHeight="1">
      <c r="A278" s="269" t="s">
        <v>10</v>
      </c>
      <c r="B278" s="269" t="s">
        <v>11</v>
      </c>
      <c r="C278" s="269"/>
      <c r="D278" s="269"/>
      <c r="E278" s="269" t="s">
        <v>12</v>
      </c>
      <c r="F278" s="269"/>
      <c r="G278" s="269" t="s">
        <v>13</v>
      </c>
      <c r="H278" s="269"/>
      <c r="I278" s="269"/>
      <c r="J278" s="269" t="s">
        <v>14</v>
      </c>
      <c r="K278" s="269"/>
      <c r="L278" s="269"/>
      <c r="M278" s="238" t="s">
        <v>170</v>
      </c>
      <c r="N278" s="240"/>
      <c r="O278" s="102"/>
      <c r="P278" s="102"/>
      <c r="Q278" s="102"/>
      <c r="R278" s="102"/>
    </row>
    <row r="279" spans="1:18" s="39" customFormat="1" ht="39" customHeight="1">
      <c r="A279" s="270"/>
      <c r="B279" s="269"/>
      <c r="C279" s="269"/>
      <c r="D279" s="269"/>
      <c r="E279" s="269"/>
      <c r="F279" s="269"/>
      <c r="G279" s="269" t="s">
        <v>15</v>
      </c>
      <c r="H279" s="269" t="s">
        <v>16</v>
      </c>
      <c r="I279" s="269"/>
      <c r="J279" s="237" t="s">
        <v>360</v>
      </c>
      <c r="K279" s="237" t="s">
        <v>361</v>
      </c>
      <c r="L279" s="237" t="s">
        <v>362</v>
      </c>
      <c r="M279" s="241" t="s">
        <v>171</v>
      </c>
      <c r="N279" s="237" t="s">
        <v>172</v>
      </c>
      <c r="O279" s="102"/>
      <c r="P279" s="102"/>
      <c r="Q279" s="102"/>
      <c r="R279" s="102"/>
    </row>
    <row r="280" spans="1:18" s="39" customFormat="1" ht="75">
      <c r="A280" s="270"/>
      <c r="B280" s="99" t="s">
        <v>17</v>
      </c>
      <c r="C280" s="99" t="s">
        <v>18</v>
      </c>
      <c r="D280" s="99" t="s">
        <v>243</v>
      </c>
      <c r="E280" s="99" t="s">
        <v>20</v>
      </c>
      <c r="F280" s="99" t="s">
        <v>21</v>
      </c>
      <c r="G280" s="270"/>
      <c r="H280" s="99" t="s">
        <v>22</v>
      </c>
      <c r="I280" s="99" t="s">
        <v>23</v>
      </c>
      <c r="J280" s="237"/>
      <c r="K280" s="237"/>
      <c r="L280" s="248"/>
      <c r="M280" s="241"/>
      <c r="N280" s="237"/>
      <c r="O280" s="102"/>
      <c r="P280" s="102"/>
      <c r="Q280" s="102"/>
      <c r="R280" s="102"/>
    </row>
    <row r="281" spans="1:18" s="39" customFormat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1">
        <v>7</v>
      </c>
      <c r="H281" s="1">
        <v>8</v>
      </c>
      <c r="I281" s="1">
        <v>9</v>
      </c>
      <c r="J281" s="1">
        <v>10</v>
      </c>
      <c r="K281" s="1">
        <v>11</v>
      </c>
      <c r="L281" s="1">
        <v>12</v>
      </c>
      <c r="M281" s="12">
        <v>13</v>
      </c>
      <c r="N281" s="12">
        <v>14</v>
      </c>
      <c r="O281" s="102"/>
      <c r="P281" s="102"/>
      <c r="Q281" s="102"/>
      <c r="R281" s="102"/>
    </row>
    <row r="282" spans="1:18" s="39" customFormat="1" ht="75" hidden="1" customHeight="1">
      <c r="A282" s="300" t="s">
        <v>125</v>
      </c>
      <c r="B282" s="283" t="s">
        <v>125</v>
      </c>
      <c r="C282" s="283" t="s">
        <v>125</v>
      </c>
      <c r="D282" s="283" t="s">
        <v>125</v>
      </c>
      <c r="E282" s="283" t="s">
        <v>125</v>
      </c>
      <c r="F282" s="283" t="s">
        <v>21</v>
      </c>
      <c r="G282" s="101" t="s">
        <v>244</v>
      </c>
      <c r="H282" s="1" t="s">
        <v>113</v>
      </c>
      <c r="I282" s="1">
        <v>744</v>
      </c>
      <c r="J282" s="1">
        <v>100</v>
      </c>
      <c r="K282" s="1">
        <v>100</v>
      </c>
      <c r="L282" s="1">
        <v>100</v>
      </c>
      <c r="M282" s="12">
        <v>5</v>
      </c>
      <c r="N282" s="12">
        <f>J282*0.05</f>
        <v>5</v>
      </c>
      <c r="O282" s="102"/>
      <c r="P282" s="102"/>
      <c r="Q282" s="102"/>
      <c r="R282" s="102"/>
    </row>
    <row r="283" spans="1:18" s="39" customFormat="1" ht="78.75">
      <c r="A283" s="301"/>
      <c r="B283" s="284"/>
      <c r="C283" s="284"/>
      <c r="D283" s="284"/>
      <c r="E283" s="284"/>
      <c r="F283" s="284"/>
      <c r="G283" s="54" t="s">
        <v>114</v>
      </c>
      <c r="H283" s="1" t="s">
        <v>113</v>
      </c>
      <c r="I283" s="1">
        <v>744</v>
      </c>
      <c r="J283" s="1">
        <v>100</v>
      </c>
      <c r="K283" s="1">
        <v>100</v>
      </c>
      <c r="L283" s="1">
        <v>100</v>
      </c>
      <c r="M283" s="12">
        <v>10</v>
      </c>
      <c r="N283" s="12">
        <v>10</v>
      </c>
      <c r="O283" s="102"/>
      <c r="P283" s="102"/>
      <c r="Q283" s="102"/>
      <c r="R283" s="102"/>
    </row>
    <row r="284" spans="1:18" s="39" customFormat="1" ht="126">
      <c r="A284" s="302"/>
      <c r="B284" s="285"/>
      <c r="C284" s="285"/>
      <c r="D284" s="285"/>
      <c r="E284" s="285"/>
      <c r="F284" s="285"/>
      <c r="G284" s="54" t="s">
        <v>123</v>
      </c>
      <c r="H284" s="1" t="s">
        <v>113</v>
      </c>
      <c r="I284" s="1">
        <v>744</v>
      </c>
      <c r="J284" s="1">
        <v>100</v>
      </c>
      <c r="K284" s="1">
        <v>100</v>
      </c>
      <c r="L284" s="1">
        <v>100</v>
      </c>
      <c r="M284" s="12">
        <v>10</v>
      </c>
      <c r="N284" s="12">
        <v>10</v>
      </c>
      <c r="O284" s="102"/>
      <c r="P284" s="102"/>
      <c r="Q284" s="102"/>
      <c r="R284" s="102"/>
    </row>
    <row r="285" spans="1:18" s="39" customFormat="1" hidden="1">
      <c r="A285" s="102"/>
      <c r="B285" s="102"/>
      <c r="C285" s="102"/>
      <c r="D285" s="102"/>
      <c r="E285" s="102"/>
      <c r="F285" s="102"/>
      <c r="G285" s="102"/>
      <c r="H285" s="102"/>
      <c r="I285" s="102"/>
      <c r="J285" s="111"/>
      <c r="K285" s="102"/>
      <c r="L285" s="102"/>
      <c r="M285" s="102"/>
      <c r="N285" s="102"/>
      <c r="O285" s="102"/>
      <c r="P285" s="102"/>
      <c r="Q285" s="102"/>
      <c r="R285" s="102"/>
    </row>
    <row r="286" spans="1:18" s="39" customFormat="1">
      <c r="A286" s="102"/>
      <c r="B286" s="102"/>
      <c r="C286" s="102"/>
      <c r="D286" s="102"/>
      <c r="E286" s="102"/>
      <c r="F286" s="102"/>
      <c r="G286" s="102"/>
      <c r="H286" s="102"/>
      <c r="I286" s="102"/>
      <c r="J286" s="111"/>
      <c r="K286" s="102"/>
      <c r="L286" s="102"/>
      <c r="M286" s="102"/>
      <c r="N286" s="102"/>
      <c r="O286" s="102"/>
      <c r="P286" s="102"/>
      <c r="Q286" s="102"/>
      <c r="R286" s="102"/>
    </row>
    <row r="287" spans="1:18" s="39" customFormat="1">
      <c r="A287" s="279" t="s">
        <v>120</v>
      </c>
      <c r="B287" s="279"/>
      <c r="C287" s="279"/>
      <c r="D287" s="279"/>
      <c r="E287" s="279"/>
      <c r="F287" s="279"/>
      <c r="G287" s="279"/>
      <c r="H287" s="279"/>
      <c r="I287" s="279"/>
      <c r="J287" s="279"/>
      <c r="K287" s="102"/>
      <c r="L287" s="102"/>
      <c r="M287" s="102"/>
      <c r="N287" s="102"/>
      <c r="O287" s="102"/>
      <c r="P287" s="102"/>
      <c r="Q287" s="102"/>
      <c r="R287" s="102"/>
    </row>
    <row r="288" spans="1:18" s="39" customFormat="1">
      <c r="A288" s="102"/>
      <c r="B288" s="102"/>
      <c r="C288" s="102"/>
      <c r="D288" s="102"/>
      <c r="E288" s="102"/>
      <c r="F288" s="102"/>
      <c r="G288" s="102"/>
      <c r="H288" s="102"/>
      <c r="I288" s="102"/>
      <c r="J288" s="111"/>
      <c r="K288" s="102"/>
      <c r="L288" s="102"/>
      <c r="M288" s="102"/>
      <c r="N288" s="102"/>
      <c r="O288" s="102"/>
      <c r="P288" s="102"/>
      <c r="Q288" s="102"/>
      <c r="R288" s="102"/>
    </row>
    <row r="289" spans="1:18" s="39" customFormat="1" ht="51" customHeight="1">
      <c r="A289" s="269" t="s">
        <v>10</v>
      </c>
      <c r="B289" s="269" t="s">
        <v>11</v>
      </c>
      <c r="C289" s="269"/>
      <c r="D289" s="269"/>
      <c r="E289" s="269" t="s">
        <v>12</v>
      </c>
      <c r="F289" s="269"/>
      <c r="G289" s="269" t="s">
        <v>24</v>
      </c>
      <c r="H289" s="269"/>
      <c r="I289" s="269"/>
      <c r="J289" s="269" t="s">
        <v>25</v>
      </c>
      <c r="K289" s="269"/>
      <c r="L289" s="269"/>
      <c r="M289" s="269" t="s">
        <v>26</v>
      </c>
      <c r="N289" s="269"/>
      <c r="O289" s="269"/>
      <c r="P289" s="238" t="s">
        <v>207</v>
      </c>
      <c r="Q289" s="240"/>
      <c r="R289" s="102"/>
    </row>
    <row r="290" spans="1:18" s="39" customFormat="1" ht="18.75" customHeight="1">
      <c r="A290" s="270"/>
      <c r="B290" s="269"/>
      <c r="C290" s="269"/>
      <c r="D290" s="269"/>
      <c r="E290" s="269"/>
      <c r="F290" s="269"/>
      <c r="G290" s="269" t="s">
        <v>60</v>
      </c>
      <c r="H290" s="269" t="s">
        <v>16</v>
      </c>
      <c r="I290" s="269"/>
      <c r="J290" s="237" t="s">
        <v>360</v>
      </c>
      <c r="K290" s="237" t="s">
        <v>361</v>
      </c>
      <c r="L290" s="237" t="s">
        <v>362</v>
      </c>
      <c r="M290" s="237" t="s">
        <v>360</v>
      </c>
      <c r="N290" s="237" t="s">
        <v>361</v>
      </c>
      <c r="O290" s="237" t="s">
        <v>362</v>
      </c>
      <c r="P290" s="258" t="s">
        <v>171</v>
      </c>
      <c r="Q290" s="237" t="s">
        <v>172</v>
      </c>
      <c r="R290" s="102"/>
    </row>
    <row r="291" spans="1:18" s="39" customFormat="1" ht="75">
      <c r="A291" s="270"/>
      <c r="B291" s="150" t="s">
        <v>17</v>
      </c>
      <c r="C291" s="150" t="s">
        <v>18</v>
      </c>
      <c r="D291" s="150" t="s">
        <v>220</v>
      </c>
      <c r="E291" s="150" t="s">
        <v>20</v>
      </c>
      <c r="F291" s="150" t="s">
        <v>21</v>
      </c>
      <c r="G291" s="270"/>
      <c r="H291" s="150" t="s">
        <v>28</v>
      </c>
      <c r="I291" s="150" t="s">
        <v>23</v>
      </c>
      <c r="J291" s="237"/>
      <c r="K291" s="237"/>
      <c r="L291" s="248"/>
      <c r="M291" s="237"/>
      <c r="N291" s="237"/>
      <c r="O291" s="248"/>
      <c r="P291" s="259"/>
      <c r="Q291" s="237"/>
      <c r="R291" s="152"/>
    </row>
    <row r="292" spans="1:18" s="39" customFormat="1">
      <c r="A292" s="150">
        <v>1</v>
      </c>
      <c r="B292" s="150">
        <v>2</v>
      </c>
      <c r="C292" s="150">
        <v>3</v>
      </c>
      <c r="D292" s="150">
        <v>4</v>
      </c>
      <c r="E292" s="150">
        <v>5</v>
      </c>
      <c r="F292" s="150">
        <v>6</v>
      </c>
      <c r="G292" s="150">
        <v>7</v>
      </c>
      <c r="H292" s="150">
        <v>8</v>
      </c>
      <c r="I292" s="150">
        <v>9</v>
      </c>
      <c r="J292" s="150">
        <v>10</v>
      </c>
      <c r="K292" s="150">
        <v>11</v>
      </c>
      <c r="L292" s="150">
        <v>12</v>
      </c>
      <c r="M292" s="150">
        <v>13</v>
      </c>
      <c r="N292" s="150">
        <v>14</v>
      </c>
      <c r="O292" s="150">
        <v>15</v>
      </c>
      <c r="P292" s="35">
        <v>16</v>
      </c>
      <c r="Q292" s="35">
        <v>17</v>
      </c>
      <c r="R292" s="152"/>
    </row>
    <row r="293" spans="1:18" s="39" customFormat="1" ht="56.25" hidden="1">
      <c r="A293" s="117" t="s">
        <v>248</v>
      </c>
      <c r="B293" s="1" t="s">
        <v>29</v>
      </c>
      <c r="C293" s="1" t="s">
        <v>29</v>
      </c>
      <c r="D293" s="1" t="s">
        <v>221</v>
      </c>
      <c r="E293" s="1" t="s">
        <v>98</v>
      </c>
      <c r="F293" s="1" t="s">
        <v>21</v>
      </c>
      <c r="G293" s="1" t="s">
        <v>222</v>
      </c>
      <c r="H293" s="1" t="s">
        <v>223</v>
      </c>
      <c r="I293" s="2" t="s">
        <v>224</v>
      </c>
      <c r="J293" s="13"/>
      <c r="K293" s="13"/>
      <c r="L293" s="13"/>
      <c r="M293" s="13"/>
      <c r="N293" s="13"/>
      <c r="O293" s="13"/>
      <c r="P293" s="12">
        <v>10</v>
      </c>
      <c r="Q293" s="42">
        <f>J293*0.1</f>
        <v>0</v>
      </c>
      <c r="R293" s="152"/>
    </row>
    <row r="294" spans="1:18" s="39" customFormat="1" ht="56.25" hidden="1">
      <c r="A294" s="117" t="s">
        <v>249</v>
      </c>
      <c r="B294" s="1" t="s">
        <v>29</v>
      </c>
      <c r="C294" s="1" t="s">
        <v>29</v>
      </c>
      <c r="D294" s="1" t="s">
        <v>225</v>
      </c>
      <c r="E294" s="1" t="s">
        <v>98</v>
      </c>
      <c r="F294" s="1" t="s">
        <v>21</v>
      </c>
      <c r="G294" s="1" t="s">
        <v>222</v>
      </c>
      <c r="H294" s="1" t="s">
        <v>223</v>
      </c>
      <c r="I294" s="2" t="s">
        <v>224</v>
      </c>
      <c r="J294" s="13"/>
      <c r="K294" s="13"/>
      <c r="L294" s="13"/>
      <c r="M294" s="13"/>
      <c r="N294" s="13"/>
      <c r="O294" s="13"/>
      <c r="P294" s="12">
        <v>10</v>
      </c>
      <c r="Q294" s="42">
        <f t="shared" ref="Q294:Q300" si="11">J294*0.1</f>
        <v>0</v>
      </c>
      <c r="R294" s="102"/>
    </row>
    <row r="295" spans="1:18" s="39" customFormat="1" ht="56.25">
      <c r="A295" s="117" t="s">
        <v>250</v>
      </c>
      <c r="B295" s="1" t="s">
        <v>29</v>
      </c>
      <c r="C295" s="1" t="s">
        <v>29</v>
      </c>
      <c r="D295" s="1" t="s">
        <v>226</v>
      </c>
      <c r="E295" s="1" t="s">
        <v>98</v>
      </c>
      <c r="F295" s="1" t="s">
        <v>21</v>
      </c>
      <c r="G295" s="1" t="s">
        <v>222</v>
      </c>
      <c r="H295" s="1" t="s">
        <v>223</v>
      </c>
      <c r="I295" s="2" t="s">
        <v>224</v>
      </c>
      <c r="J295" s="47">
        <v>2040</v>
      </c>
      <c r="K295" s="47">
        <f>J295</f>
        <v>2040</v>
      </c>
      <c r="L295" s="47">
        <f>J295</f>
        <v>2040</v>
      </c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1"/>
        <v>204</v>
      </c>
      <c r="R295" s="102"/>
    </row>
    <row r="296" spans="1:18" s="39" customFormat="1" ht="58.5" customHeight="1">
      <c r="A296" s="117" t="s">
        <v>251</v>
      </c>
      <c r="B296" s="1" t="s">
        <v>29</v>
      </c>
      <c r="C296" s="1" t="s">
        <v>29</v>
      </c>
      <c r="D296" s="1" t="s">
        <v>227</v>
      </c>
      <c r="E296" s="1" t="s">
        <v>98</v>
      </c>
      <c r="F296" s="1" t="s">
        <v>21</v>
      </c>
      <c r="G296" s="1" t="s">
        <v>222</v>
      </c>
      <c r="H296" s="1" t="s">
        <v>223</v>
      </c>
      <c r="I296" s="2" t="s">
        <v>224</v>
      </c>
      <c r="J296" s="47">
        <v>8160</v>
      </c>
      <c r="K296" s="47">
        <f>J296</f>
        <v>8160</v>
      </c>
      <c r="L296" s="47">
        <f>J296</f>
        <v>8160</v>
      </c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1"/>
        <v>816</v>
      </c>
      <c r="R296" s="102"/>
    </row>
    <row r="297" spans="1:18" s="39" customFormat="1" ht="56.25" hidden="1">
      <c r="A297" s="117" t="s">
        <v>252</v>
      </c>
      <c r="B297" s="1" t="s">
        <v>29</v>
      </c>
      <c r="C297" s="1" t="s">
        <v>29</v>
      </c>
      <c r="D297" s="1" t="s">
        <v>228</v>
      </c>
      <c r="E297" s="1" t="s">
        <v>98</v>
      </c>
      <c r="F297" s="1" t="s">
        <v>21</v>
      </c>
      <c r="G297" s="1" t="s">
        <v>222</v>
      </c>
      <c r="H297" s="1" t="s">
        <v>223</v>
      </c>
      <c r="I297" s="2" t="s">
        <v>224</v>
      </c>
      <c r="J297" s="47"/>
      <c r="K297" s="47"/>
      <c r="L297" s="47"/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1"/>
        <v>0</v>
      </c>
      <c r="R297" s="102"/>
    </row>
    <row r="298" spans="1:18" s="39" customFormat="1" ht="56.25" hidden="1">
      <c r="A298" s="117" t="s">
        <v>253</v>
      </c>
      <c r="B298" s="1" t="s">
        <v>29</v>
      </c>
      <c r="C298" s="1" t="s">
        <v>29</v>
      </c>
      <c r="D298" s="1" t="s">
        <v>229</v>
      </c>
      <c r="E298" s="1" t="s">
        <v>98</v>
      </c>
      <c r="F298" s="1" t="s">
        <v>21</v>
      </c>
      <c r="G298" s="1" t="s">
        <v>222</v>
      </c>
      <c r="H298" s="1" t="s">
        <v>223</v>
      </c>
      <c r="I298" s="2" t="s">
        <v>224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0</v>
      </c>
      <c r="R298" s="102"/>
    </row>
    <row r="299" spans="1:18" s="39" customFormat="1" hidden="1">
      <c r="A299" s="49"/>
      <c r="B299" s="1"/>
      <c r="C299" s="1"/>
      <c r="D299" s="1"/>
      <c r="E299" s="1"/>
      <c r="F299" s="10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1"/>
        <v>0</v>
      </c>
      <c r="R299" s="102"/>
    </row>
    <row r="300" spans="1:18" s="39" customFormat="1">
      <c r="A300" s="49" t="s">
        <v>34</v>
      </c>
      <c r="B300" s="108"/>
      <c r="C300" s="1"/>
      <c r="D300" s="1"/>
      <c r="E300" s="108"/>
      <c r="F300" s="108"/>
      <c r="G300" s="1"/>
      <c r="H300" s="1"/>
      <c r="I300" s="2"/>
      <c r="J300" s="50">
        <f>SUM(J293:J299)</f>
        <v>10200</v>
      </c>
      <c r="K300" s="50">
        <f>SUM(K293:K299)</f>
        <v>10200</v>
      </c>
      <c r="L300" s="50">
        <f>SUM(L293:L299)</f>
        <v>10200</v>
      </c>
      <c r="M300" s="1"/>
      <c r="N300" s="1"/>
      <c r="O300" s="1"/>
      <c r="P300" s="12">
        <v>10</v>
      </c>
      <c r="Q300" s="42">
        <f t="shared" si="11"/>
        <v>1020</v>
      </c>
    </row>
    <row r="301" spans="1:18">
      <c r="A301" s="9"/>
      <c r="B301" s="9"/>
      <c r="C301" s="9"/>
      <c r="D301" s="9"/>
      <c r="E301" s="9"/>
      <c r="F301" s="9"/>
      <c r="G301" s="9"/>
      <c r="H301" s="9"/>
      <c r="I301" s="9"/>
      <c r="J301" s="6"/>
      <c r="K301" s="6"/>
      <c r="L301" s="6"/>
      <c r="M301" s="6"/>
      <c r="N301" s="6"/>
      <c r="O301" s="6"/>
      <c r="P301" s="6"/>
    </row>
    <row r="302" spans="1:18">
      <c r="A302" s="265" t="s">
        <v>35</v>
      </c>
      <c r="B302" s="265"/>
      <c r="C302" s="265"/>
      <c r="D302" s="265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  <c r="P302" s="6"/>
    </row>
    <row r="303" spans="1:18">
      <c r="A303" s="237" t="s">
        <v>36</v>
      </c>
      <c r="B303" s="237"/>
      <c r="C303" s="237"/>
      <c r="D303" s="237"/>
      <c r="E303" s="237"/>
      <c r="F303" s="266"/>
      <c r="G303" s="266"/>
      <c r="H303" s="266"/>
      <c r="I303" s="266"/>
      <c r="J303" s="266"/>
      <c r="K303" s="266"/>
      <c r="L303" s="6"/>
      <c r="M303" s="6"/>
      <c r="N303" s="6"/>
      <c r="O303" s="6"/>
      <c r="P303" s="6"/>
    </row>
    <row r="304" spans="1:18">
      <c r="A304" s="10" t="s">
        <v>37</v>
      </c>
      <c r="B304" s="10" t="s">
        <v>38</v>
      </c>
      <c r="C304" s="10" t="s">
        <v>39</v>
      </c>
      <c r="D304" s="10" t="s">
        <v>40</v>
      </c>
      <c r="E304" s="237" t="s">
        <v>22</v>
      </c>
      <c r="F304" s="266"/>
      <c r="G304" s="266"/>
      <c r="H304" s="266"/>
      <c r="I304" s="266"/>
      <c r="J304" s="266"/>
      <c r="K304" s="266"/>
      <c r="L304" s="6"/>
      <c r="M304" s="6"/>
      <c r="N304" s="6"/>
      <c r="O304" s="6"/>
      <c r="P304" s="6"/>
    </row>
    <row r="305" spans="1:17">
      <c r="A305" s="10">
        <v>1</v>
      </c>
      <c r="B305" s="10">
        <v>2</v>
      </c>
      <c r="C305" s="10">
        <v>3</v>
      </c>
      <c r="D305" s="10">
        <v>4</v>
      </c>
      <c r="E305" s="237">
        <v>5</v>
      </c>
      <c r="F305" s="266"/>
      <c r="G305" s="266"/>
      <c r="H305" s="266"/>
      <c r="I305" s="266"/>
      <c r="J305" s="266"/>
      <c r="K305" s="266"/>
      <c r="L305" s="6"/>
      <c r="M305" s="6"/>
      <c r="N305" s="6"/>
      <c r="O305" s="6"/>
      <c r="P305" s="6"/>
    </row>
    <row r="306" spans="1:17">
      <c r="A306" s="10" t="s">
        <v>21</v>
      </c>
      <c r="B306" s="10" t="s">
        <v>21</v>
      </c>
      <c r="C306" s="10" t="s">
        <v>21</v>
      </c>
      <c r="D306" s="10" t="s">
        <v>21</v>
      </c>
      <c r="E306" s="237" t="s">
        <v>21</v>
      </c>
      <c r="F306" s="241"/>
      <c r="G306" s="241"/>
      <c r="H306" s="241"/>
      <c r="I306" s="241"/>
      <c r="J306" s="241"/>
      <c r="K306" s="241"/>
      <c r="L306" s="6"/>
      <c r="M306" s="6"/>
      <c r="N306" s="6"/>
      <c r="O306" s="6"/>
      <c r="P306" s="6"/>
    </row>
    <row r="307" spans="1:17">
      <c r="A307" s="265" t="s">
        <v>41</v>
      </c>
      <c r="B307" s="265"/>
      <c r="C307" s="265"/>
      <c r="D307" s="265"/>
      <c r="E307" s="265"/>
      <c r="F307" s="265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7">
      <c r="A308" s="286" t="s">
        <v>42</v>
      </c>
      <c r="B308" s="286"/>
      <c r="C308" s="286"/>
      <c r="D308" s="286"/>
      <c r="E308" s="286"/>
      <c r="F308" s="286"/>
      <c r="G308" s="286"/>
      <c r="H308" s="286"/>
      <c r="I308" s="286"/>
      <c r="J308" s="286"/>
      <c r="K308" s="286"/>
      <c r="L308" s="16"/>
      <c r="M308" s="16"/>
      <c r="N308" s="16"/>
      <c r="O308" s="16"/>
      <c r="P308" s="6"/>
    </row>
    <row r="309" spans="1:17" ht="84.75" customHeight="1">
      <c r="A309" s="287" t="s">
        <v>246</v>
      </c>
      <c r="B309" s="287"/>
      <c r="C309" s="287"/>
      <c r="D309" s="287"/>
      <c r="E309" s="287"/>
      <c r="F309" s="287"/>
      <c r="G309" s="287"/>
      <c r="H309" s="287"/>
      <c r="I309" s="287"/>
      <c r="J309" s="287"/>
      <c r="K309" s="287"/>
      <c r="L309" s="16"/>
      <c r="M309" s="16"/>
      <c r="N309" s="16"/>
      <c r="O309" s="16"/>
      <c r="P309" s="6"/>
    </row>
    <row r="310" spans="1:17" ht="16.5" customHeight="1">
      <c r="A310" s="288" t="s">
        <v>44</v>
      </c>
      <c r="B310" s="288"/>
      <c r="C310" s="288"/>
      <c r="D310" s="288"/>
      <c r="E310" s="288"/>
      <c r="F310" s="288"/>
      <c r="G310" s="288"/>
      <c r="H310" s="288"/>
      <c r="I310" s="288"/>
      <c r="J310" s="288"/>
      <c r="K310" s="288"/>
      <c r="L310" s="16"/>
      <c r="M310" s="16"/>
      <c r="N310" s="16"/>
      <c r="O310" s="16"/>
      <c r="P310" s="6"/>
    </row>
    <row r="311" spans="1:17">
      <c r="A311" s="265" t="s">
        <v>45</v>
      </c>
      <c r="B311" s="265"/>
      <c r="C311" s="265"/>
      <c r="D311" s="265"/>
      <c r="E311" s="265"/>
      <c r="F311" s="265"/>
      <c r="G311" s="265"/>
      <c r="H311" s="265"/>
      <c r="I311" s="265"/>
      <c r="J311" s="6"/>
      <c r="K311" s="6"/>
      <c r="L311" s="6"/>
      <c r="M311" s="6"/>
      <c r="N311" s="6"/>
      <c r="O311" s="6"/>
      <c r="P311" s="6"/>
    </row>
    <row r="312" spans="1:17">
      <c r="A312" s="241" t="s">
        <v>46</v>
      </c>
      <c r="B312" s="241"/>
      <c r="C312" s="241"/>
      <c r="D312" s="241"/>
      <c r="E312" s="241" t="s">
        <v>47</v>
      </c>
      <c r="F312" s="241"/>
      <c r="G312" s="241"/>
      <c r="H312" s="241" t="s">
        <v>48</v>
      </c>
      <c r="I312" s="241"/>
      <c r="J312" s="241"/>
      <c r="K312" s="241"/>
      <c r="L312" s="241"/>
      <c r="M312" s="6"/>
      <c r="N312" s="6"/>
      <c r="O312" s="6"/>
      <c r="P312" s="6"/>
    </row>
    <row r="313" spans="1:17">
      <c r="A313" s="237">
        <v>1</v>
      </c>
      <c r="B313" s="237"/>
      <c r="C313" s="237"/>
      <c r="D313" s="237"/>
      <c r="E313" s="238">
        <v>2</v>
      </c>
      <c r="F313" s="239"/>
      <c r="G313" s="240"/>
      <c r="H313" s="241">
        <v>3</v>
      </c>
      <c r="I313" s="241"/>
      <c r="J313" s="241"/>
      <c r="K313" s="241"/>
      <c r="L313" s="241"/>
    </row>
    <row r="314" spans="1:17" ht="57.75" customHeight="1">
      <c r="A314" s="242" t="s">
        <v>422</v>
      </c>
      <c r="B314" s="243"/>
      <c r="C314" s="243"/>
      <c r="D314" s="244"/>
      <c r="E314" s="238" t="s">
        <v>50</v>
      </c>
      <c r="F314" s="239"/>
      <c r="G314" s="240"/>
      <c r="H314" s="238" t="s">
        <v>51</v>
      </c>
      <c r="I314" s="239"/>
      <c r="J314" s="239"/>
      <c r="K314" s="239"/>
      <c r="L314" s="240"/>
    </row>
    <row r="315" spans="1:17" ht="63.75" customHeight="1">
      <c r="A315" s="242" t="s">
        <v>422</v>
      </c>
      <c r="B315" s="243"/>
      <c r="C315" s="243"/>
      <c r="D315" s="244"/>
      <c r="E315" s="238" t="s">
        <v>52</v>
      </c>
      <c r="F315" s="239"/>
      <c r="G315" s="240"/>
      <c r="H315" s="238" t="s">
        <v>53</v>
      </c>
      <c r="I315" s="239"/>
      <c r="J315" s="239"/>
      <c r="K315" s="239"/>
      <c r="L315" s="240"/>
    </row>
    <row r="316" spans="1:17" ht="57.75" customHeight="1">
      <c r="A316" s="242" t="s">
        <v>422</v>
      </c>
      <c r="B316" s="243"/>
      <c r="C316" s="243"/>
      <c r="D316" s="244"/>
      <c r="E316" s="238" t="s">
        <v>56</v>
      </c>
      <c r="F316" s="239"/>
      <c r="G316" s="240"/>
      <c r="H316" s="238" t="s">
        <v>51</v>
      </c>
      <c r="I316" s="239"/>
      <c r="J316" s="239"/>
      <c r="K316" s="239"/>
      <c r="L316" s="240"/>
    </row>
    <row r="317" spans="1:17" ht="57.75" customHeight="1">
      <c r="A317" s="242" t="s">
        <v>423</v>
      </c>
      <c r="B317" s="243"/>
      <c r="C317" s="243"/>
      <c r="D317" s="244"/>
      <c r="E317" s="238" t="s">
        <v>54</v>
      </c>
      <c r="F317" s="239"/>
      <c r="G317" s="240"/>
      <c r="H317" s="262" t="s">
        <v>173</v>
      </c>
      <c r="I317" s="263"/>
      <c r="J317" s="263"/>
      <c r="K317" s="263"/>
      <c r="L317" s="264"/>
    </row>
    <row r="318" spans="1:17" ht="12.75" customHeight="1">
      <c r="A318" s="27"/>
      <c r="B318" s="27"/>
      <c r="C318" s="9"/>
      <c r="D318" s="9"/>
      <c r="E318" s="9"/>
      <c r="F318" s="9"/>
      <c r="G318" s="9"/>
      <c r="H318" s="9"/>
      <c r="I318" s="9"/>
      <c r="J318" s="6"/>
      <c r="K318" s="6"/>
      <c r="L318" s="6"/>
      <c r="M318" s="6"/>
      <c r="N318" s="6"/>
      <c r="O318" s="6"/>
      <c r="P318" s="6"/>
    </row>
    <row r="319" spans="1:17" s="39" customFormat="1">
      <c r="A319" s="277" t="s">
        <v>459</v>
      </c>
      <c r="B319" s="278"/>
      <c r="C319" s="278"/>
      <c r="D319" s="278"/>
      <c r="E319" s="278"/>
      <c r="F319" s="278"/>
      <c r="G319" s="278"/>
      <c r="H319" s="278"/>
      <c r="I319" s="278"/>
      <c r="J319" s="278"/>
      <c r="K319" s="278"/>
      <c r="L319" s="278"/>
      <c r="M319" s="278"/>
      <c r="N319" s="278"/>
      <c r="O319" s="278"/>
      <c r="P319" s="9"/>
      <c r="Q319" s="123"/>
    </row>
    <row r="320" spans="1:17" s="39" customFormat="1">
      <c r="A320" s="5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9"/>
      <c r="Q320" s="123"/>
    </row>
    <row r="321" spans="1:31" ht="32.25" customHeight="1">
      <c r="A321" s="277" t="s">
        <v>271</v>
      </c>
      <c r="B321" s="277"/>
      <c r="C321" s="277"/>
      <c r="D321" s="277"/>
      <c r="E321" s="277"/>
      <c r="F321" s="277"/>
      <c r="G321" s="277"/>
      <c r="H321" s="277"/>
      <c r="I321" s="277"/>
      <c r="J321" s="277"/>
      <c r="K321" s="277"/>
      <c r="L321" s="277"/>
      <c r="M321" s="260" t="s">
        <v>185</v>
      </c>
      <c r="N321" s="241" t="s">
        <v>21</v>
      </c>
      <c r="O321" s="6"/>
      <c r="P321" s="6"/>
    </row>
    <row r="322" spans="1:31">
      <c r="A322" s="265" t="s">
        <v>272</v>
      </c>
      <c r="B322" s="265"/>
      <c r="C322" s="265"/>
      <c r="D322" s="265"/>
      <c r="E322" s="265"/>
      <c r="F322" s="265"/>
      <c r="G322" s="265"/>
      <c r="H322" s="265"/>
      <c r="I322" s="265"/>
      <c r="J322" s="265"/>
      <c r="K322" s="265"/>
      <c r="L322" s="265"/>
      <c r="M322" s="261"/>
      <c r="N322" s="241"/>
      <c r="O322" s="6"/>
      <c r="P322" s="6"/>
    </row>
    <row r="323" spans="1:31" ht="20.25" customHeight="1">
      <c r="A323" s="6" t="s">
        <v>273</v>
      </c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261"/>
      <c r="N323" s="241"/>
      <c r="O323" s="6"/>
      <c r="P323" s="6"/>
    </row>
    <row r="324" spans="1:31">
      <c r="A324" s="265" t="s">
        <v>269</v>
      </c>
      <c r="B324" s="265"/>
      <c r="C324" s="265"/>
      <c r="D324" s="265"/>
      <c r="E324" s="265"/>
      <c r="F324" s="265"/>
      <c r="G324" s="265"/>
      <c r="H324" s="265"/>
      <c r="I324" s="265"/>
      <c r="J324" s="265"/>
      <c r="K324" s="265"/>
      <c r="L324" s="265"/>
      <c r="M324" s="6"/>
      <c r="N324" s="9"/>
      <c r="O324" s="6"/>
      <c r="P324" s="6"/>
    </row>
    <row r="325" spans="1:31">
      <c r="A325" s="247" t="s">
        <v>270</v>
      </c>
      <c r="B325" s="247"/>
      <c r="C325" s="247"/>
      <c r="D325" s="247"/>
      <c r="E325" s="247"/>
      <c r="F325" s="247"/>
      <c r="G325" s="247"/>
      <c r="H325" s="247"/>
      <c r="I325" s="247"/>
      <c r="J325" s="247"/>
      <c r="K325" s="6"/>
      <c r="L325" s="6"/>
      <c r="M325" s="6"/>
      <c r="N325" s="9"/>
      <c r="O325" s="6"/>
      <c r="P325" s="6"/>
    </row>
    <row r="326" spans="1:31" s="39" customFormat="1" ht="96" customHeight="1">
      <c r="A326" s="249" t="s">
        <v>262</v>
      </c>
      <c r="B326" s="249" t="s">
        <v>256</v>
      </c>
      <c r="C326" s="249"/>
      <c r="D326" s="249"/>
      <c r="E326" s="249" t="s">
        <v>257</v>
      </c>
      <c r="F326" s="249"/>
      <c r="G326" s="249" t="s">
        <v>258</v>
      </c>
      <c r="H326" s="249"/>
      <c r="I326" s="249"/>
      <c r="J326" s="249" t="s">
        <v>259</v>
      </c>
      <c r="K326" s="249"/>
      <c r="L326" s="249"/>
      <c r="M326" s="249" t="s">
        <v>263</v>
      </c>
      <c r="N326" s="249"/>
      <c r="O326" s="9"/>
      <c r="P326" s="123"/>
    </row>
    <row r="327" spans="1:31" s="39" customFormat="1" ht="87.75" customHeight="1">
      <c r="A327" s="249"/>
      <c r="B327" s="274" t="s">
        <v>266</v>
      </c>
      <c r="C327" s="274" t="s">
        <v>266</v>
      </c>
      <c r="D327" s="274" t="s">
        <v>266</v>
      </c>
      <c r="E327" s="274" t="s">
        <v>266</v>
      </c>
      <c r="F327" s="274" t="s">
        <v>266</v>
      </c>
      <c r="G327" s="249" t="s">
        <v>264</v>
      </c>
      <c r="H327" s="249" t="s">
        <v>260</v>
      </c>
      <c r="I327" s="249"/>
      <c r="J327" s="274" t="s">
        <v>324</v>
      </c>
      <c r="K327" s="274" t="s">
        <v>325</v>
      </c>
      <c r="L327" s="274" t="s">
        <v>326</v>
      </c>
      <c r="M327" s="249" t="s">
        <v>171</v>
      </c>
      <c r="N327" s="249" t="s">
        <v>172</v>
      </c>
      <c r="O327" s="9"/>
      <c r="P327" s="123"/>
    </row>
    <row r="328" spans="1:31" s="39" customFormat="1" ht="58.5" customHeight="1">
      <c r="A328" s="249"/>
      <c r="B328" s="275"/>
      <c r="C328" s="275"/>
      <c r="D328" s="275"/>
      <c r="E328" s="275"/>
      <c r="F328" s="275"/>
      <c r="G328" s="249"/>
      <c r="H328" s="124" t="s">
        <v>22</v>
      </c>
      <c r="I328" s="125" t="s">
        <v>267</v>
      </c>
      <c r="J328" s="275"/>
      <c r="K328" s="275"/>
      <c r="L328" s="275"/>
      <c r="M328" s="249"/>
      <c r="N328" s="249"/>
      <c r="O328" s="9"/>
      <c r="P328" s="123"/>
    </row>
    <row r="329" spans="1:31" s="39" customFormat="1">
      <c r="A329" s="124">
        <v>1</v>
      </c>
      <c r="B329" s="124">
        <v>2</v>
      </c>
      <c r="C329" s="124">
        <v>3</v>
      </c>
      <c r="D329" s="124">
        <v>4</v>
      </c>
      <c r="E329" s="124">
        <v>5</v>
      </c>
      <c r="F329" s="124">
        <v>6</v>
      </c>
      <c r="G329" s="124">
        <v>7</v>
      </c>
      <c r="H329" s="124">
        <v>8</v>
      </c>
      <c r="I329" s="124">
        <v>9</v>
      </c>
      <c r="J329" s="124">
        <v>10</v>
      </c>
      <c r="K329" s="124">
        <v>11</v>
      </c>
      <c r="L329" s="124">
        <v>12</v>
      </c>
      <c r="M329" s="124">
        <v>13</v>
      </c>
      <c r="N329" s="124">
        <v>14</v>
      </c>
      <c r="O329" s="9"/>
      <c r="P329" s="123"/>
    </row>
    <row r="330" spans="1:31" s="39" customFormat="1">
      <c r="A330" s="249" t="s">
        <v>21</v>
      </c>
      <c r="B330" s="249" t="s">
        <v>21</v>
      </c>
      <c r="C330" s="249" t="s">
        <v>21</v>
      </c>
      <c r="D330" s="249" t="s">
        <v>21</v>
      </c>
      <c r="E330" s="249" t="s">
        <v>21</v>
      </c>
      <c r="F330" s="249" t="s">
        <v>21</v>
      </c>
      <c r="G330" s="124" t="s">
        <v>21</v>
      </c>
      <c r="H330" s="124" t="s">
        <v>21</v>
      </c>
      <c r="I330" s="124" t="s">
        <v>21</v>
      </c>
      <c r="J330" s="124" t="s">
        <v>21</v>
      </c>
      <c r="K330" s="124" t="s">
        <v>21</v>
      </c>
      <c r="L330" s="124" t="s">
        <v>21</v>
      </c>
      <c r="M330" s="124" t="s">
        <v>21</v>
      </c>
      <c r="N330" s="124" t="s">
        <v>21</v>
      </c>
      <c r="O330" s="9"/>
      <c r="P330" s="123"/>
    </row>
    <row r="331" spans="1:31" s="39" customFormat="1">
      <c r="A331" s="249"/>
      <c r="B331" s="249"/>
      <c r="C331" s="249"/>
      <c r="D331" s="249"/>
      <c r="E331" s="249"/>
      <c r="F331" s="249"/>
      <c r="G331" s="124" t="s">
        <v>21</v>
      </c>
      <c r="H331" s="124" t="s">
        <v>21</v>
      </c>
      <c r="I331" s="124" t="s">
        <v>21</v>
      </c>
      <c r="J331" s="124" t="s">
        <v>21</v>
      </c>
      <c r="K331" s="124" t="s">
        <v>21</v>
      </c>
      <c r="L331" s="124" t="s">
        <v>21</v>
      </c>
      <c r="M331" s="124" t="s">
        <v>21</v>
      </c>
      <c r="N331" s="124" t="s">
        <v>21</v>
      </c>
      <c r="O331" s="9"/>
      <c r="P331" s="123"/>
    </row>
    <row r="332" spans="1:31" s="39" customFormat="1">
      <c r="A332" s="127"/>
      <c r="B332" s="127"/>
      <c r="C332" s="127"/>
      <c r="D332" s="127"/>
      <c r="E332" s="127"/>
      <c r="F332" s="127"/>
      <c r="G332" s="127"/>
      <c r="H332" s="127"/>
      <c r="I332" s="127"/>
      <c r="J332" s="134"/>
      <c r="K332" s="127"/>
      <c r="L332" s="127"/>
      <c r="M332" s="127"/>
      <c r="N332" s="127"/>
      <c r="O332" s="9"/>
      <c r="P332" s="123"/>
    </row>
    <row r="333" spans="1:31" s="39" customFormat="1">
      <c r="A333" s="247" t="s">
        <v>278</v>
      </c>
      <c r="B333" s="247"/>
      <c r="C333" s="247"/>
      <c r="D333" s="247"/>
      <c r="E333" s="247"/>
      <c r="F333" s="247"/>
      <c r="G333" s="247"/>
      <c r="H333" s="247"/>
      <c r="I333" s="247"/>
      <c r="J333" s="247"/>
      <c r="K333" s="128"/>
      <c r="L333" s="128"/>
      <c r="M333" s="129"/>
      <c r="N333" s="129"/>
      <c r="O333" s="129"/>
      <c r="P333" s="9"/>
      <c r="Q333" s="123"/>
    </row>
    <row r="334" spans="1:31" s="39" customFormat="1" ht="95.25" customHeight="1">
      <c r="A334" s="236" t="s">
        <v>262</v>
      </c>
      <c r="B334" s="249" t="s">
        <v>256</v>
      </c>
      <c r="C334" s="249"/>
      <c r="D334" s="249"/>
      <c r="E334" s="249" t="s">
        <v>257</v>
      </c>
      <c r="F334" s="249"/>
      <c r="G334" s="249" t="s">
        <v>261</v>
      </c>
      <c r="H334" s="249"/>
      <c r="I334" s="249"/>
      <c r="J334" s="255" t="s">
        <v>259</v>
      </c>
      <c r="K334" s="256"/>
      <c r="L334" s="257"/>
      <c r="M334" s="250" t="s">
        <v>274</v>
      </c>
      <c r="N334" s="251"/>
      <c r="O334" s="252"/>
      <c r="P334" s="253" t="s">
        <v>263</v>
      </c>
      <c r="Q334" s="253"/>
    </row>
    <row r="335" spans="1:31" s="48" customFormat="1" ht="57.75" customHeight="1">
      <c r="A335" s="236"/>
      <c r="B335" s="245" t="s">
        <v>266</v>
      </c>
      <c r="C335" s="245" t="s">
        <v>266</v>
      </c>
      <c r="D335" s="245" t="s">
        <v>266</v>
      </c>
      <c r="E335" s="245" t="s">
        <v>266</v>
      </c>
      <c r="F335" s="245" t="s">
        <v>266</v>
      </c>
      <c r="G335" s="245" t="s">
        <v>264</v>
      </c>
      <c r="H335" s="273" t="s">
        <v>260</v>
      </c>
      <c r="I335" s="273"/>
      <c r="J335" s="274" t="s">
        <v>324</v>
      </c>
      <c r="K335" s="245" t="s">
        <v>325</v>
      </c>
      <c r="L335" s="245" t="s">
        <v>326</v>
      </c>
      <c r="M335" s="245" t="s">
        <v>324</v>
      </c>
      <c r="N335" s="245" t="s">
        <v>325</v>
      </c>
      <c r="O335" s="245" t="s">
        <v>326</v>
      </c>
      <c r="P335" s="236" t="s">
        <v>171</v>
      </c>
      <c r="Q335" s="236" t="s">
        <v>172</v>
      </c>
      <c r="R335" s="68"/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</row>
    <row r="336" spans="1:31" s="48" customFormat="1" ht="75">
      <c r="A336" s="236"/>
      <c r="B336" s="246"/>
      <c r="C336" s="246"/>
      <c r="D336" s="246"/>
      <c r="E336" s="246"/>
      <c r="F336" s="246"/>
      <c r="G336" s="246"/>
      <c r="H336" s="90" t="s">
        <v>22</v>
      </c>
      <c r="I336" s="85" t="s">
        <v>267</v>
      </c>
      <c r="J336" s="275"/>
      <c r="K336" s="246"/>
      <c r="L336" s="246"/>
      <c r="M336" s="246"/>
      <c r="N336" s="246"/>
      <c r="O336" s="246"/>
      <c r="P336" s="236"/>
      <c r="Q336" s="236"/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</row>
    <row r="337" spans="1:31" s="48" customFormat="1">
      <c r="A337" s="79">
        <v>1</v>
      </c>
      <c r="B337" s="79">
        <v>2</v>
      </c>
      <c r="C337" s="79">
        <v>3</v>
      </c>
      <c r="D337" s="88">
        <v>4</v>
      </c>
      <c r="E337" s="79">
        <v>5</v>
      </c>
      <c r="F337" s="79">
        <v>6</v>
      </c>
      <c r="G337" s="89">
        <v>7</v>
      </c>
      <c r="H337" s="79">
        <v>8</v>
      </c>
      <c r="I337" s="79">
        <v>9</v>
      </c>
      <c r="J337" s="133">
        <v>10</v>
      </c>
      <c r="K337" s="100">
        <v>11</v>
      </c>
      <c r="L337" s="100">
        <v>12</v>
      </c>
      <c r="M337" s="103">
        <v>13</v>
      </c>
      <c r="N337" s="79">
        <v>14</v>
      </c>
      <c r="O337" s="79">
        <v>15</v>
      </c>
      <c r="P337" s="79">
        <v>16</v>
      </c>
      <c r="Q337" s="79">
        <v>17</v>
      </c>
      <c r="R337" s="68"/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</row>
    <row r="338" spans="1:31" s="48" customFormat="1">
      <c r="A338" s="254" t="s">
        <v>21</v>
      </c>
      <c r="B338" s="254" t="s">
        <v>21</v>
      </c>
      <c r="C338" s="254" t="s">
        <v>21</v>
      </c>
      <c r="D338" s="245" t="s">
        <v>21</v>
      </c>
      <c r="E338" s="245" t="s">
        <v>21</v>
      </c>
      <c r="F338" s="236" t="s">
        <v>21</v>
      </c>
      <c r="G338" s="79" t="s">
        <v>21</v>
      </c>
      <c r="H338" s="79" t="s">
        <v>21</v>
      </c>
      <c r="I338" s="79" t="s">
        <v>21</v>
      </c>
      <c r="J338" s="124" t="s">
        <v>21</v>
      </c>
      <c r="K338" s="79" t="s">
        <v>21</v>
      </c>
      <c r="L338" s="79" t="s">
        <v>21</v>
      </c>
      <c r="M338" s="79" t="s">
        <v>21</v>
      </c>
      <c r="N338" s="79" t="s">
        <v>21</v>
      </c>
      <c r="O338" s="79" t="s">
        <v>21</v>
      </c>
      <c r="P338" s="79" t="s">
        <v>21</v>
      </c>
      <c r="Q338" s="79" t="s">
        <v>21</v>
      </c>
      <c r="R338" s="68"/>
      <c r="S338" s="68"/>
      <c r="T338" s="68"/>
      <c r="U338" s="68"/>
      <c r="V338" s="68"/>
      <c r="W338" s="68"/>
      <c r="X338" s="68"/>
      <c r="Y338" s="68"/>
      <c r="Z338" s="68"/>
      <c r="AA338" s="68"/>
      <c r="AB338" s="68"/>
      <c r="AC338" s="68"/>
      <c r="AD338" s="68"/>
      <c r="AE338" s="68"/>
    </row>
    <row r="339" spans="1:31" s="48" customFormat="1">
      <c r="A339" s="254"/>
      <c r="B339" s="254"/>
      <c r="C339" s="254"/>
      <c r="D339" s="246"/>
      <c r="E339" s="246"/>
      <c r="F339" s="236"/>
      <c r="G339" s="79" t="s">
        <v>21</v>
      </c>
      <c r="H339" s="79" t="s">
        <v>21</v>
      </c>
      <c r="I339" s="79" t="s">
        <v>21</v>
      </c>
      <c r="J339" s="124" t="s">
        <v>21</v>
      </c>
      <c r="K339" s="79" t="s">
        <v>21</v>
      </c>
      <c r="L339" s="79" t="s">
        <v>21</v>
      </c>
      <c r="M339" s="79" t="s">
        <v>21</v>
      </c>
      <c r="N339" s="79" t="s">
        <v>21</v>
      </c>
      <c r="O339" s="79" t="s">
        <v>21</v>
      </c>
      <c r="P339" s="79" t="s">
        <v>21</v>
      </c>
      <c r="Q339" s="79" t="s">
        <v>21</v>
      </c>
      <c r="R339" s="3"/>
      <c r="S339" s="3"/>
      <c r="T339" s="3"/>
      <c r="U339" s="3"/>
      <c r="V339" s="3"/>
      <c r="W339" s="3"/>
      <c r="X339" s="68"/>
      <c r="Y339" s="68"/>
      <c r="Z339" s="68"/>
      <c r="AA339" s="68"/>
      <c r="AB339" s="68"/>
      <c r="AC339" s="68"/>
      <c r="AD339" s="68"/>
      <c r="AE339" s="68"/>
    </row>
    <row r="340" spans="1:31" s="48" customFormat="1">
      <c r="A340" s="84"/>
      <c r="B340" s="84"/>
      <c r="C340" s="84"/>
      <c r="D340" s="86"/>
      <c r="E340" s="84"/>
      <c r="F340" s="84"/>
      <c r="G340" s="87"/>
      <c r="H340" s="84"/>
      <c r="I340" s="84"/>
      <c r="J340" s="134"/>
      <c r="K340" s="84"/>
      <c r="L340" s="84"/>
      <c r="M340" s="84"/>
      <c r="N340" s="84"/>
      <c r="O340" s="84"/>
      <c r="P340" s="84"/>
      <c r="Q340" s="84"/>
      <c r="R340" s="3"/>
      <c r="S340" s="3"/>
      <c r="T340" s="3"/>
      <c r="U340" s="3"/>
      <c r="V340" s="3"/>
      <c r="W340" s="3"/>
      <c r="X340" s="68"/>
      <c r="Y340" s="68"/>
      <c r="Z340" s="68"/>
      <c r="AA340" s="68"/>
      <c r="AB340" s="68"/>
      <c r="AC340" s="68"/>
      <c r="AD340" s="68"/>
      <c r="AE340" s="68"/>
    </row>
    <row r="341" spans="1:31">
      <c r="A341" s="277" t="s">
        <v>255</v>
      </c>
      <c r="B341" s="278"/>
      <c r="C341" s="278"/>
      <c r="D341" s="278"/>
      <c r="E341" s="278"/>
      <c r="F341" s="278"/>
      <c r="G341" s="278"/>
      <c r="H341" s="278"/>
      <c r="I341" s="278"/>
      <c r="J341" s="278"/>
      <c r="K341" s="278"/>
      <c r="L341" s="278"/>
      <c r="M341" s="278"/>
      <c r="N341" s="278"/>
      <c r="O341" s="278"/>
      <c r="P341" s="6"/>
    </row>
    <row r="342" spans="1:31">
      <c r="A342" s="265" t="s">
        <v>70</v>
      </c>
      <c r="B342" s="265"/>
      <c r="C342" s="265"/>
      <c r="D342" s="265"/>
      <c r="E342" s="265"/>
      <c r="F342" s="265"/>
      <c r="G342" s="265"/>
      <c r="H342" s="265"/>
      <c r="I342" s="265"/>
      <c r="J342" s="265"/>
      <c r="K342" s="265"/>
      <c r="L342" s="265"/>
      <c r="M342" s="265"/>
      <c r="N342" s="265"/>
      <c r="O342" s="265"/>
      <c r="P342" s="6"/>
    </row>
    <row r="343" spans="1:31">
      <c r="A343" s="271" t="s">
        <v>71</v>
      </c>
      <c r="B343" s="271"/>
      <c r="C343" s="271"/>
      <c r="D343" s="271"/>
      <c r="E343" s="271"/>
      <c r="F343" s="271"/>
      <c r="G343" s="271"/>
      <c r="H343" s="271"/>
      <c r="I343" s="271"/>
      <c r="J343" s="271"/>
      <c r="K343" s="271"/>
      <c r="L343" s="271"/>
      <c r="M343" s="6"/>
      <c r="N343" s="6"/>
      <c r="O343" s="6"/>
      <c r="P343" s="6"/>
    </row>
    <row r="344" spans="1:31">
      <c r="A344" s="271" t="s">
        <v>72</v>
      </c>
      <c r="B344" s="271"/>
      <c r="C344" s="271"/>
      <c r="D344" s="271"/>
      <c r="E344" s="271"/>
      <c r="F344" s="271"/>
      <c r="G344" s="271"/>
      <c r="H344" s="271"/>
      <c r="I344" s="271"/>
      <c r="J344" s="271"/>
      <c r="K344" s="271"/>
      <c r="L344" s="271"/>
      <c r="M344" s="6"/>
      <c r="N344" s="6"/>
      <c r="O344" s="6"/>
      <c r="P344" s="6"/>
    </row>
    <row r="345" spans="1:31" ht="16.5" customHeight="1">
      <c r="A345" s="271" t="s">
        <v>73</v>
      </c>
      <c r="B345" s="271"/>
      <c r="C345" s="271"/>
      <c r="D345" s="271"/>
      <c r="E345" s="271"/>
      <c r="F345" s="271"/>
      <c r="G345" s="271"/>
      <c r="H345" s="271"/>
      <c r="I345" s="271"/>
      <c r="J345" s="271"/>
      <c r="K345" s="271"/>
      <c r="L345" s="271"/>
      <c r="M345" s="6"/>
      <c r="N345" s="6"/>
      <c r="O345" s="6"/>
      <c r="P345" s="6"/>
    </row>
    <row r="346" spans="1:31">
      <c r="A346" s="271" t="s">
        <v>74</v>
      </c>
      <c r="B346" s="271"/>
      <c r="C346" s="271"/>
      <c r="D346" s="271"/>
      <c r="E346" s="271"/>
      <c r="F346" s="271"/>
      <c r="G346" s="271"/>
      <c r="H346" s="271"/>
      <c r="I346" s="271"/>
      <c r="J346" s="271"/>
      <c r="K346" s="271"/>
      <c r="L346" s="271"/>
      <c r="M346" s="6"/>
      <c r="N346" s="6"/>
      <c r="O346" s="6"/>
      <c r="P346" s="6"/>
    </row>
    <row r="347" spans="1:31">
      <c r="A347" s="271" t="s">
        <v>75</v>
      </c>
      <c r="B347" s="271"/>
      <c r="C347" s="271"/>
      <c r="D347" s="271"/>
      <c r="E347" s="271"/>
      <c r="F347" s="271"/>
      <c r="G347" s="271"/>
      <c r="H347" s="271"/>
      <c r="I347" s="271"/>
      <c r="J347" s="271"/>
      <c r="K347" s="271"/>
      <c r="L347" s="271"/>
      <c r="M347" s="6"/>
      <c r="N347" s="6"/>
      <c r="O347" s="6"/>
      <c r="P347" s="6"/>
    </row>
    <row r="348" spans="1:31">
      <c r="A348" s="271" t="s">
        <v>76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>
      <c r="A349" s="271" t="s">
        <v>77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>
      <c r="A350" s="272" t="s">
        <v>78</v>
      </c>
      <c r="B350" s="272"/>
      <c r="C350" s="272"/>
      <c r="D350" s="272"/>
      <c r="E350" s="272"/>
      <c r="F350" s="272"/>
      <c r="G350" s="272"/>
      <c r="H350" s="272"/>
      <c r="I350" s="272"/>
      <c r="J350" s="272"/>
      <c r="K350" s="272"/>
      <c r="L350" s="272"/>
      <c r="M350" s="272"/>
      <c r="N350" s="272"/>
      <c r="O350" s="272"/>
      <c r="P350" s="6"/>
    </row>
    <row r="351" spans="1:31" ht="63" customHeight="1">
      <c r="A351" s="272" t="s">
        <v>127</v>
      </c>
      <c r="B351" s="272"/>
      <c r="C351" s="272"/>
      <c r="D351" s="272"/>
      <c r="E351" s="272"/>
      <c r="F351" s="272"/>
      <c r="G351" s="272"/>
      <c r="H351" s="272"/>
      <c r="I351" s="272"/>
      <c r="J351" s="272"/>
      <c r="K351" s="272"/>
      <c r="L351" s="272"/>
      <c r="M351" s="272"/>
      <c r="N351" s="272"/>
      <c r="O351" s="272"/>
      <c r="P351" s="6"/>
    </row>
    <row r="352" spans="1:31" ht="58.5" customHeight="1">
      <c r="A352" s="272" t="s">
        <v>128</v>
      </c>
      <c r="B352" s="272"/>
      <c r="C352" s="272"/>
      <c r="D352" s="272"/>
      <c r="E352" s="272"/>
      <c r="F352" s="272"/>
      <c r="G352" s="272"/>
      <c r="H352" s="272"/>
      <c r="I352" s="272"/>
      <c r="J352" s="272"/>
      <c r="K352" s="272"/>
      <c r="L352" s="272"/>
      <c r="M352" s="272"/>
      <c r="N352" s="272"/>
      <c r="O352" s="272"/>
    </row>
    <row r="353" spans="1:16">
      <c r="A353" s="265" t="s">
        <v>79</v>
      </c>
      <c r="B353" s="265"/>
      <c r="C353" s="265"/>
      <c r="D353" s="265"/>
      <c r="E353" s="265"/>
      <c r="F353" s="265"/>
      <c r="G353" s="265"/>
      <c r="H353" s="265"/>
      <c r="I353" s="265"/>
      <c r="J353" s="265"/>
      <c r="K353" s="265"/>
      <c r="L353" s="265"/>
      <c r="M353" s="265"/>
      <c r="N353" s="265"/>
      <c r="O353" s="265"/>
      <c r="P353" s="6"/>
    </row>
    <row r="354" spans="1:16">
      <c r="A354" s="10" t="s">
        <v>80</v>
      </c>
      <c r="B354" s="237" t="s">
        <v>81</v>
      </c>
      <c r="C354" s="266"/>
      <c r="D354" s="266"/>
      <c r="E354" s="248" t="s">
        <v>82</v>
      </c>
      <c r="F354" s="266"/>
      <c r="G354" s="266"/>
      <c r="H354" s="266"/>
      <c r="I354" s="266"/>
      <c r="J354" s="266"/>
      <c r="K354" s="266"/>
      <c r="L354" s="266"/>
      <c r="M354" s="6"/>
      <c r="N354" s="6"/>
      <c r="O354" s="6"/>
      <c r="P354" s="6"/>
    </row>
    <row r="355" spans="1:16">
      <c r="A355" s="10">
        <v>1</v>
      </c>
      <c r="B355" s="237">
        <v>2</v>
      </c>
      <c r="C355" s="266"/>
      <c r="D355" s="266"/>
      <c r="E355" s="241">
        <v>3</v>
      </c>
      <c r="F355" s="241"/>
      <c r="G355" s="241"/>
      <c r="H355" s="241"/>
      <c r="I355" s="241"/>
      <c r="J355" s="241"/>
      <c r="K355" s="266"/>
      <c r="L355" s="266"/>
      <c r="M355" s="6"/>
      <c r="N355" s="6"/>
      <c r="O355" s="6"/>
      <c r="P355" s="6"/>
    </row>
    <row r="356" spans="1:16" ht="40.5" customHeight="1">
      <c r="A356" s="10" t="s">
        <v>83</v>
      </c>
      <c r="B356" s="237" t="s">
        <v>235</v>
      </c>
      <c r="C356" s="266"/>
      <c r="D356" s="266"/>
      <c r="E356" s="241" t="s">
        <v>84</v>
      </c>
      <c r="F356" s="241"/>
      <c r="G356" s="241"/>
      <c r="H356" s="241"/>
      <c r="I356" s="241"/>
      <c r="J356" s="241"/>
      <c r="K356" s="241"/>
      <c r="L356" s="241"/>
      <c r="M356" s="6"/>
      <c r="N356" s="6"/>
      <c r="O356" s="6"/>
      <c r="P356" s="6"/>
    </row>
    <row r="357" spans="1:16" ht="42.75" customHeight="1">
      <c r="A357" s="10" t="s">
        <v>85</v>
      </c>
      <c r="B357" s="237" t="s">
        <v>86</v>
      </c>
      <c r="C357" s="248"/>
      <c r="D357" s="248"/>
      <c r="E357" s="241" t="s">
        <v>84</v>
      </c>
      <c r="F357" s="241"/>
      <c r="G357" s="241"/>
      <c r="H357" s="241"/>
      <c r="I357" s="241"/>
      <c r="J357" s="241"/>
      <c r="K357" s="241"/>
      <c r="L357" s="241"/>
      <c r="M357" s="6"/>
      <c r="N357" s="6"/>
      <c r="O357" s="6"/>
      <c r="P357" s="6"/>
    </row>
    <row r="358" spans="1:16" ht="42" customHeight="1">
      <c r="A358" s="10" t="s">
        <v>87</v>
      </c>
      <c r="B358" s="237" t="s">
        <v>206</v>
      </c>
      <c r="C358" s="266"/>
      <c r="D358" s="266"/>
      <c r="E358" s="241" t="s">
        <v>84</v>
      </c>
      <c r="F358" s="241"/>
      <c r="G358" s="241"/>
      <c r="H358" s="241"/>
      <c r="I358" s="241"/>
      <c r="J358" s="241"/>
      <c r="K358" s="241"/>
      <c r="L358" s="241"/>
      <c r="M358" s="6"/>
      <c r="N358" s="6"/>
      <c r="O358" s="6"/>
      <c r="P358" s="6"/>
    </row>
    <row r="359" spans="1:16">
      <c r="A359" s="265" t="s">
        <v>88</v>
      </c>
      <c r="B359" s="265"/>
      <c r="C359" s="265"/>
      <c r="D359" s="265"/>
      <c r="E359" s="265"/>
      <c r="F359" s="265"/>
      <c r="G359" s="265"/>
      <c r="H359" s="265"/>
      <c r="I359" s="265"/>
      <c r="J359" s="265"/>
      <c r="K359" s="265"/>
      <c r="L359" s="265"/>
      <c r="M359" s="265"/>
      <c r="N359" s="265"/>
      <c r="O359" s="265"/>
      <c r="P359" s="6"/>
    </row>
    <row r="360" spans="1:16">
      <c r="A360" s="265" t="s">
        <v>89</v>
      </c>
      <c r="B360" s="265"/>
      <c r="C360" s="265"/>
      <c r="D360" s="265"/>
      <c r="E360" s="265"/>
      <c r="F360" s="265"/>
      <c r="G360" s="265"/>
      <c r="H360" s="265"/>
      <c r="I360" s="265"/>
      <c r="J360" s="265"/>
      <c r="K360" s="265"/>
      <c r="L360" s="265"/>
      <c r="M360" s="265"/>
      <c r="N360" s="265"/>
      <c r="O360" s="265"/>
      <c r="P360" s="6"/>
    </row>
    <row r="361" spans="1:16">
      <c r="A361" s="265" t="s">
        <v>90</v>
      </c>
      <c r="B361" s="265"/>
      <c r="C361" s="265"/>
      <c r="D361" s="265"/>
      <c r="E361" s="265"/>
      <c r="F361" s="265"/>
      <c r="G361" s="265"/>
      <c r="H361" s="265"/>
      <c r="I361" s="265"/>
      <c r="J361" s="265"/>
      <c r="K361" s="265"/>
      <c r="L361" s="265"/>
      <c r="M361" s="265"/>
      <c r="N361" s="265"/>
      <c r="O361" s="265"/>
      <c r="P361" s="6"/>
    </row>
    <row r="362" spans="1:16">
      <c r="A362" s="265" t="s">
        <v>174</v>
      </c>
      <c r="B362" s="265"/>
      <c r="C362" s="265"/>
      <c r="D362" s="265"/>
      <c r="E362" s="265"/>
      <c r="F362" s="265"/>
      <c r="G362" s="265"/>
      <c r="H362" s="265"/>
      <c r="I362" s="265"/>
      <c r="J362" s="265"/>
      <c r="K362" s="265"/>
      <c r="L362" s="265"/>
      <c r="M362" s="265"/>
      <c r="N362" s="265"/>
      <c r="O362" s="265"/>
    </row>
    <row r="363" spans="1:16" ht="21" customHeight="1">
      <c r="A363" s="268" t="s">
        <v>91</v>
      </c>
      <c r="B363" s="268"/>
      <c r="C363" s="268"/>
      <c r="D363" s="268"/>
      <c r="E363" s="268"/>
      <c r="F363" s="268"/>
      <c r="G363" s="268"/>
      <c r="H363" s="268"/>
      <c r="I363" s="268"/>
      <c r="J363" s="268"/>
      <c r="K363" s="268"/>
      <c r="L363" s="268"/>
      <c r="M363" s="268"/>
      <c r="N363" s="268"/>
      <c r="O363" s="268"/>
      <c r="P363" s="6"/>
    </row>
    <row r="364" spans="1:16" ht="62.25" customHeight="1">
      <c r="A364" s="268" t="s">
        <v>92</v>
      </c>
      <c r="B364" s="268"/>
      <c r="C364" s="268"/>
      <c r="D364" s="268"/>
      <c r="E364" s="268"/>
      <c r="F364" s="268"/>
      <c r="G364" s="268"/>
      <c r="H364" s="268"/>
      <c r="I364" s="268"/>
      <c r="J364" s="268"/>
      <c r="K364" s="268"/>
      <c r="L364" s="268"/>
      <c r="M364" s="268"/>
      <c r="N364" s="268"/>
      <c r="O364" s="268"/>
      <c r="P364" s="6"/>
    </row>
    <row r="365" spans="1:16">
      <c r="A365" s="247" t="s">
        <v>93</v>
      </c>
      <c r="B365" s="247"/>
      <c r="C365" s="247"/>
      <c r="D365" s="247"/>
      <c r="E365" s="247"/>
      <c r="F365" s="247"/>
      <c r="G365" s="247"/>
      <c r="H365" s="247"/>
      <c r="I365" s="247"/>
      <c r="J365" s="247"/>
      <c r="K365" s="247"/>
      <c r="L365" s="247"/>
      <c r="M365" s="247"/>
      <c r="N365" s="247"/>
      <c r="O365" s="247"/>
      <c r="P365" s="6"/>
    </row>
    <row r="366" spans="1:1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6" t="s">
        <v>319</v>
      </c>
      <c r="B368" s="6"/>
      <c r="C368" s="6"/>
      <c r="D368" s="6"/>
      <c r="E368" s="6"/>
      <c r="F368" s="6"/>
      <c r="G368" s="6"/>
      <c r="H368" s="6"/>
      <c r="I368" s="6"/>
      <c r="J368" s="6"/>
      <c r="K368" s="6" t="s">
        <v>320</v>
      </c>
      <c r="L368" s="6"/>
      <c r="M368" s="6"/>
      <c r="N368" s="6"/>
      <c r="O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460" spans="10:12">
      <c r="J460" s="237" t="s">
        <v>360</v>
      </c>
      <c r="K460" s="237" t="s">
        <v>361</v>
      </c>
      <c r="L460" s="237" t="s">
        <v>362</v>
      </c>
    </row>
    <row r="461" spans="10:12">
      <c r="J461" s="237"/>
      <c r="K461" s="237"/>
      <c r="L461" s="248"/>
    </row>
    <row r="468" spans="10:15">
      <c r="J468" s="237" t="s">
        <v>360</v>
      </c>
      <c r="K468" s="237" t="s">
        <v>361</v>
      </c>
      <c r="L468" s="237" t="s">
        <v>362</v>
      </c>
      <c r="M468" s="237" t="s">
        <v>360</v>
      </c>
      <c r="N468" s="237" t="s">
        <v>361</v>
      </c>
      <c r="O468" s="237" t="s">
        <v>362</v>
      </c>
    </row>
    <row r="469" spans="10:15">
      <c r="J469" s="237"/>
      <c r="K469" s="237"/>
      <c r="L469" s="248"/>
      <c r="M469" s="237"/>
      <c r="N469" s="237"/>
      <c r="O469" s="248"/>
    </row>
  </sheetData>
  <mergeCells count="576">
    <mergeCell ref="J460:J461"/>
    <mergeCell ref="K460:K461"/>
    <mergeCell ref="L460:L461"/>
    <mergeCell ref="J468:J469"/>
    <mergeCell ref="K468:K469"/>
    <mergeCell ref="L468:L469"/>
    <mergeCell ref="M468:M469"/>
    <mergeCell ref="N468:N469"/>
    <mergeCell ref="O468:O469"/>
    <mergeCell ref="F327:F328"/>
    <mergeCell ref="G327:G328"/>
    <mergeCell ref="H327:I327"/>
    <mergeCell ref="E305:K305"/>
    <mergeCell ref="E306:K306"/>
    <mergeCell ref="A307:F307"/>
    <mergeCell ref="A311:I311"/>
    <mergeCell ref="D327:D328"/>
    <mergeCell ref="E327:E328"/>
    <mergeCell ref="A324:L324"/>
    <mergeCell ref="A326:A328"/>
    <mergeCell ref="B326:D326"/>
    <mergeCell ref="E326:F326"/>
    <mergeCell ref="G326:I326"/>
    <mergeCell ref="J326:L326"/>
    <mergeCell ref="B327:B328"/>
    <mergeCell ref="C327:C328"/>
    <mergeCell ref="A350:O350"/>
    <mergeCell ref="A349:L349"/>
    <mergeCell ref="M334:O334"/>
    <mergeCell ref="M335:M336"/>
    <mergeCell ref="N335:N336"/>
    <mergeCell ref="M326:N326"/>
    <mergeCell ref="J327:J328"/>
    <mergeCell ref="K327:K328"/>
    <mergeCell ref="L327:L328"/>
    <mergeCell ref="M327:M328"/>
    <mergeCell ref="F330:F331"/>
    <mergeCell ref="A333:J333"/>
    <mergeCell ref="A334:A336"/>
    <mergeCell ref="B334:D334"/>
    <mergeCell ref="E334:F334"/>
    <mergeCell ref="G334:I334"/>
    <mergeCell ref="J334:L334"/>
    <mergeCell ref="L335:L336"/>
    <mergeCell ref="A330:A331"/>
    <mergeCell ref="B330:B331"/>
    <mergeCell ref="C330:C331"/>
    <mergeCell ref="D330:D331"/>
    <mergeCell ref="E330:E331"/>
    <mergeCell ref="N327:N328"/>
    <mergeCell ref="A302:O302"/>
    <mergeCell ref="A303:K303"/>
    <mergeCell ref="E304:K304"/>
    <mergeCell ref="E289:F290"/>
    <mergeCell ref="G289:I289"/>
    <mergeCell ref="J289:L289"/>
    <mergeCell ref="A308:K308"/>
    <mergeCell ref="A309:K309"/>
    <mergeCell ref="A310:K310"/>
    <mergeCell ref="A282:A284"/>
    <mergeCell ref="B282:B284"/>
    <mergeCell ref="C282:C284"/>
    <mergeCell ref="D282:D284"/>
    <mergeCell ref="E282:E284"/>
    <mergeCell ref="F282:F284"/>
    <mergeCell ref="A287:J287"/>
    <mergeCell ref="A27:J27"/>
    <mergeCell ref="K27:M27"/>
    <mergeCell ref="L41:L42"/>
    <mergeCell ref="E68:K68"/>
    <mergeCell ref="A69:F69"/>
    <mergeCell ref="A70:K70"/>
    <mergeCell ref="A71:K71"/>
    <mergeCell ref="K51:K52"/>
    <mergeCell ref="L51:L52"/>
    <mergeCell ref="B50:D51"/>
    <mergeCell ref="E50:F51"/>
    <mergeCell ref="E67:K67"/>
    <mergeCell ref="A50:A52"/>
    <mergeCell ref="A72:K72"/>
    <mergeCell ref="A73:I73"/>
    <mergeCell ref="A74:D74"/>
    <mergeCell ref="A81:L81"/>
    <mergeCell ref="N279:N280"/>
    <mergeCell ref="A44:A47"/>
    <mergeCell ref="B44:B47"/>
    <mergeCell ref="C44:C47"/>
    <mergeCell ref="F44:F47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N51:N52"/>
    <mergeCell ref="J142:J143"/>
    <mergeCell ref="K142:K143"/>
    <mergeCell ref="B141:D142"/>
    <mergeCell ref="E141:F142"/>
    <mergeCell ref="A135:A138"/>
    <mergeCell ref="B135:B138"/>
    <mergeCell ref="C135:C138"/>
    <mergeCell ref="A140:J140"/>
    <mergeCell ref="A141:A143"/>
    <mergeCell ref="N12:O12"/>
    <mergeCell ref="N13:O13"/>
    <mergeCell ref="N14:O14"/>
    <mergeCell ref="O142:O143"/>
    <mergeCell ref="M142:M143"/>
    <mergeCell ref="N142:N143"/>
    <mergeCell ref="A155:O155"/>
    <mergeCell ref="D44:D47"/>
    <mergeCell ref="E44:E47"/>
    <mergeCell ref="E90:E93"/>
    <mergeCell ref="F90:F93"/>
    <mergeCell ref="K24:M24"/>
    <mergeCell ref="N24:O24"/>
    <mergeCell ref="A31:J31"/>
    <mergeCell ref="A32:J32"/>
    <mergeCell ref="A33:J33"/>
    <mergeCell ref="A34:O34"/>
    <mergeCell ref="J50:L50"/>
    <mergeCell ref="M50:O50"/>
    <mergeCell ref="A38:L38"/>
    <mergeCell ref="A39:J39"/>
    <mergeCell ref="D135:D138"/>
    <mergeCell ref="E135:E138"/>
    <mergeCell ref="F135:F138"/>
    <mergeCell ref="A5:O5"/>
    <mergeCell ref="A18:O18"/>
    <mergeCell ref="A19:O19"/>
    <mergeCell ref="K25:M25"/>
    <mergeCell ref="N25:O25"/>
    <mergeCell ref="A26:J26"/>
    <mergeCell ref="K26:M26"/>
    <mergeCell ref="A35:L35"/>
    <mergeCell ref="M35:M37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L15:M15"/>
    <mergeCell ref="N15:O15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N27:O27"/>
    <mergeCell ref="N23:O23"/>
    <mergeCell ref="A24:J24"/>
    <mergeCell ref="N26:O26"/>
    <mergeCell ref="O51:O52"/>
    <mergeCell ref="A63:O63"/>
    <mergeCell ref="A64:O64"/>
    <mergeCell ref="A65:K65"/>
    <mergeCell ref="E66:K66"/>
    <mergeCell ref="G51:G52"/>
    <mergeCell ref="H51:I51"/>
    <mergeCell ref="J51:J52"/>
    <mergeCell ref="L142:L143"/>
    <mergeCell ref="K87:K88"/>
    <mergeCell ref="L87:L88"/>
    <mergeCell ref="A85:J85"/>
    <mergeCell ref="G87:G88"/>
    <mergeCell ref="B86:D87"/>
    <mergeCell ref="E86:F87"/>
    <mergeCell ref="G86:I86"/>
    <mergeCell ref="J86:L86"/>
    <mergeCell ref="A127:L127"/>
    <mergeCell ref="G132:G133"/>
    <mergeCell ref="H132:I132"/>
    <mergeCell ref="G141:I141"/>
    <mergeCell ref="J141:L141"/>
    <mergeCell ref="L132:L133"/>
    <mergeCell ref="K132:K133"/>
    <mergeCell ref="A90:A93"/>
    <mergeCell ref="B90:B93"/>
    <mergeCell ref="C90:C93"/>
    <mergeCell ref="D90:D93"/>
    <mergeCell ref="H166:L166"/>
    <mergeCell ref="A157:K157"/>
    <mergeCell ref="E158:K158"/>
    <mergeCell ref="E159:K159"/>
    <mergeCell ref="E160:K160"/>
    <mergeCell ref="A162:K162"/>
    <mergeCell ref="A115:F115"/>
    <mergeCell ref="A116:K116"/>
    <mergeCell ref="A117:K117"/>
    <mergeCell ref="A118:K118"/>
    <mergeCell ref="A119:I119"/>
    <mergeCell ref="A120:D120"/>
    <mergeCell ref="E120:G120"/>
    <mergeCell ref="H120:L120"/>
    <mergeCell ref="A129:L129"/>
    <mergeCell ref="A130:J130"/>
    <mergeCell ref="A131:A133"/>
    <mergeCell ref="B131:D132"/>
    <mergeCell ref="E131:F132"/>
    <mergeCell ref="G131:I131"/>
    <mergeCell ref="J131:L131"/>
    <mergeCell ref="A126:L126"/>
    <mergeCell ref="J132:J133"/>
    <mergeCell ref="H142:I142"/>
    <mergeCell ref="A325:J325"/>
    <mergeCell ref="H312:L312"/>
    <mergeCell ref="A313:D313"/>
    <mergeCell ref="E313:G313"/>
    <mergeCell ref="H313:L313"/>
    <mergeCell ref="A167:D167"/>
    <mergeCell ref="E167:G167"/>
    <mergeCell ref="H167:L167"/>
    <mergeCell ref="A319:O319"/>
    <mergeCell ref="A321:L321"/>
    <mergeCell ref="N321:N323"/>
    <mergeCell ref="A322:L322"/>
    <mergeCell ref="A312:D312"/>
    <mergeCell ref="E312:G312"/>
    <mergeCell ref="M172:M174"/>
    <mergeCell ref="N172:N174"/>
    <mergeCell ref="A173:L173"/>
    <mergeCell ref="A175:L175"/>
    <mergeCell ref="E278:F279"/>
    <mergeCell ref="G278:I278"/>
    <mergeCell ref="J278:L278"/>
    <mergeCell ref="G279:G280"/>
    <mergeCell ref="H279:I279"/>
    <mergeCell ref="M279:M280"/>
    <mergeCell ref="A201:F201"/>
    <mergeCell ref="A202:K202"/>
    <mergeCell ref="A203:K203"/>
    <mergeCell ref="A176:J176"/>
    <mergeCell ref="J279:J280"/>
    <mergeCell ref="A177:A179"/>
    <mergeCell ref="B177:D178"/>
    <mergeCell ref="E177:F178"/>
    <mergeCell ref="G177:I177"/>
    <mergeCell ref="J177:L177"/>
    <mergeCell ref="A184:J184"/>
    <mergeCell ref="A183:O183"/>
    <mergeCell ref="A181:A182"/>
    <mergeCell ref="B181:B182"/>
    <mergeCell ref="C181:C182"/>
    <mergeCell ref="J185:L185"/>
    <mergeCell ref="G178:G179"/>
    <mergeCell ref="H178:I178"/>
    <mergeCell ref="J178:J179"/>
    <mergeCell ref="K178:K179"/>
    <mergeCell ref="L178:L179"/>
    <mergeCell ref="D181:D182"/>
    <mergeCell ref="E181:E182"/>
    <mergeCell ref="F181:F182"/>
    <mergeCell ref="B207:D207"/>
    <mergeCell ref="E207:I207"/>
    <mergeCell ref="A208:A209"/>
    <mergeCell ref="B208:D208"/>
    <mergeCell ref="E208:I208"/>
    <mergeCell ref="B209:D209"/>
    <mergeCell ref="E209:I209"/>
    <mergeCell ref="A204:K204"/>
    <mergeCell ref="A185:A187"/>
    <mergeCell ref="B185:D186"/>
    <mergeCell ref="E185:F186"/>
    <mergeCell ref="G185:I185"/>
    <mergeCell ref="A205:I205"/>
    <mergeCell ref="B206:D206"/>
    <mergeCell ref="E206:I206"/>
    <mergeCell ref="A195:O195"/>
    <mergeCell ref="A196:O196"/>
    <mergeCell ref="A197:K197"/>
    <mergeCell ref="E198:K198"/>
    <mergeCell ref="E199:K199"/>
    <mergeCell ref="E200:K200"/>
    <mergeCell ref="J186:J187"/>
    <mergeCell ref="K186:K187"/>
    <mergeCell ref="L186:L187"/>
    <mergeCell ref="E256:K256"/>
    <mergeCell ref="E257:K257"/>
    <mergeCell ref="A252:O252"/>
    <mergeCell ref="A254:K254"/>
    <mergeCell ref="A210:A211"/>
    <mergeCell ref="B210:D210"/>
    <mergeCell ref="E210:I210"/>
    <mergeCell ref="B211:D211"/>
    <mergeCell ref="E211:I211"/>
    <mergeCell ref="A213:L213"/>
    <mergeCell ref="A218:A220"/>
    <mergeCell ref="B218:D219"/>
    <mergeCell ref="G227:G228"/>
    <mergeCell ref="H227:I227"/>
    <mergeCell ref="M227:M228"/>
    <mergeCell ref="J227:J228"/>
    <mergeCell ref="K227:K228"/>
    <mergeCell ref="L227:L228"/>
    <mergeCell ref="E255:K255"/>
    <mergeCell ref="N227:N228"/>
    <mergeCell ref="A222:A223"/>
    <mergeCell ref="B222:B223"/>
    <mergeCell ref="C222:C223"/>
    <mergeCell ref="D222:D223"/>
    <mergeCell ref="E222:E223"/>
    <mergeCell ref="F222:F223"/>
    <mergeCell ref="A224:O224"/>
    <mergeCell ref="A225:J225"/>
    <mergeCell ref="O227:O228"/>
    <mergeCell ref="A226:A228"/>
    <mergeCell ref="B226:D227"/>
    <mergeCell ref="E226:F227"/>
    <mergeCell ref="G226:I226"/>
    <mergeCell ref="J226:L226"/>
    <mergeCell ref="M226:O226"/>
    <mergeCell ref="A365:O365"/>
    <mergeCell ref="A363:O363"/>
    <mergeCell ref="A364:O364"/>
    <mergeCell ref="B357:D357"/>
    <mergeCell ref="E357:L357"/>
    <mergeCell ref="A359:O359"/>
    <mergeCell ref="A360:O360"/>
    <mergeCell ref="A361:O361"/>
    <mergeCell ref="B354:D354"/>
    <mergeCell ref="E354:L354"/>
    <mergeCell ref="B355:D355"/>
    <mergeCell ref="E355:L355"/>
    <mergeCell ref="B356:D356"/>
    <mergeCell ref="E356:L356"/>
    <mergeCell ref="B358:D358"/>
    <mergeCell ref="E358:L358"/>
    <mergeCell ref="A362:O362"/>
    <mergeCell ref="A353:O353"/>
    <mergeCell ref="A268:A269"/>
    <mergeCell ref="B268:D268"/>
    <mergeCell ref="E268:I268"/>
    <mergeCell ref="B269:D269"/>
    <mergeCell ref="E269:I269"/>
    <mergeCell ref="A347:L347"/>
    <mergeCell ref="A259:F259"/>
    <mergeCell ref="A260:K260"/>
    <mergeCell ref="A261:K261"/>
    <mergeCell ref="A262:K262"/>
    <mergeCell ref="A263:I263"/>
    <mergeCell ref="A348:L348"/>
    <mergeCell ref="A278:A280"/>
    <mergeCell ref="B278:D279"/>
    <mergeCell ref="B267:D267"/>
    <mergeCell ref="E267:I267"/>
    <mergeCell ref="B266:D266"/>
    <mergeCell ref="E266:I266"/>
    <mergeCell ref="A351:O351"/>
    <mergeCell ref="A352:O352"/>
    <mergeCell ref="A342:O342"/>
    <mergeCell ref="A343:L343"/>
    <mergeCell ref="A344:L344"/>
    <mergeCell ref="A345:L345"/>
    <mergeCell ref="A346:L346"/>
    <mergeCell ref="M321:M323"/>
    <mergeCell ref="E258:K258"/>
    <mergeCell ref="A341:O341"/>
    <mergeCell ref="B264:D264"/>
    <mergeCell ref="E264:I264"/>
    <mergeCell ref="B265:D265"/>
    <mergeCell ref="E265:I265"/>
    <mergeCell ref="M289:O289"/>
    <mergeCell ref="A272:L272"/>
    <mergeCell ref="A273:L273"/>
    <mergeCell ref="A266:A267"/>
    <mergeCell ref="M273:M275"/>
    <mergeCell ref="N273:N275"/>
    <mergeCell ref="A277:J277"/>
    <mergeCell ref="A289:A291"/>
    <mergeCell ref="B289:D290"/>
    <mergeCell ref="M278:N278"/>
    <mergeCell ref="K279:K280"/>
    <mergeCell ref="L279:L280"/>
    <mergeCell ref="A275:L275"/>
    <mergeCell ref="A276:J276"/>
    <mergeCell ref="A338:A339"/>
    <mergeCell ref="M40:N40"/>
    <mergeCell ref="M41:M42"/>
    <mergeCell ref="N41:N42"/>
    <mergeCell ref="M177:N177"/>
    <mergeCell ref="M178:M179"/>
    <mergeCell ref="N178:N179"/>
    <mergeCell ref="M218:N218"/>
    <mergeCell ref="M219:M220"/>
    <mergeCell ref="N219:N220"/>
    <mergeCell ref="M86:N86"/>
    <mergeCell ref="M87:M88"/>
    <mergeCell ref="N87:N88"/>
    <mergeCell ref="M131:N131"/>
    <mergeCell ref="M132:M133"/>
    <mergeCell ref="N132:N133"/>
    <mergeCell ref="M126:M128"/>
    <mergeCell ref="M213:M215"/>
    <mergeCell ref="N213:N215"/>
    <mergeCell ref="M186:M187"/>
    <mergeCell ref="N186:N187"/>
    <mergeCell ref="M185:O185"/>
    <mergeCell ref="A139:O139"/>
    <mergeCell ref="M141:O141"/>
    <mergeCell ref="G142:G143"/>
    <mergeCell ref="P50:Q50"/>
    <mergeCell ref="P51:P52"/>
    <mergeCell ref="Q51:Q52"/>
    <mergeCell ref="M51:M52"/>
    <mergeCell ref="A48:O48"/>
    <mergeCell ref="A49:J49"/>
    <mergeCell ref="G50:I50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O97:O98"/>
    <mergeCell ref="A82:L82"/>
    <mergeCell ref="A84:L84"/>
    <mergeCell ref="A86:A88"/>
    <mergeCell ref="A95:J95"/>
    <mergeCell ref="P226:Q226"/>
    <mergeCell ref="P227:P228"/>
    <mergeCell ref="Q227:Q228"/>
    <mergeCell ref="A96:A98"/>
    <mergeCell ref="H87:I87"/>
    <mergeCell ref="J87:J88"/>
    <mergeCell ref="A111:K111"/>
    <mergeCell ref="E112:K112"/>
    <mergeCell ref="E113:K113"/>
    <mergeCell ref="E114:K114"/>
    <mergeCell ref="K97:K98"/>
    <mergeCell ref="L97:L98"/>
    <mergeCell ref="B96:D97"/>
    <mergeCell ref="E96:F97"/>
    <mergeCell ref="G96:I96"/>
    <mergeCell ref="J96:L96"/>
    <mergeCell ref="E218:F219"/>
    <mergeCell ref="G218:I218"/>
    <mergeCell ref="J218:L218"/>
    <mergeCell ref="G219:G220"/>
    <mergeCell ref="H219:I219"/>
    <mergeCell ref="J219:J220"/>
    <mergeCell ref="K219:K220"/>
    <mergeCell ref="L219:L220"/>
    <mergeCell ref="A124:D124"/>
    <mergeCell ref="E124:G124"/>
    <mergeCell ref="H124:L124"/>
    <mergeCell ref="A156:O156"/>
    <mergeCell ref="P185:Q185"/>
    <mergeCell ref="P186:P187"/>
    <mergeCell ref="Q186:Q187"/>
    <mergeCell ref="P141:Q141"/>
    <mergeCell ref="P142:P143"/>
    <mergeCell ref="Q142:Q143"/>
    <mergeCell ref="O186:O187"/>
    <mergeCell ref="G186:G187"/>
    <mergeCell ref="H186:I186"/>
    <mergeCell ref="A172:L172"/>
    <mergeCell ref="E170:G170"/>
    <mergeCell ref="H170:L170"/>
    <mergeCell ref="A170:D170"/>
    <mergeCell ref="H168:L168"/>
    <mergeCell ref="A161:F161"/>
    <mergeCell ref="A163:K163"/>
    <mergeCell ref="A164:K164"/>
    <mergeCell ref="A165:I165"/>
    <mergeCell ref="A166:D166"/>
    <mergeCell ref="E166:G166"/>
    <mergeCell ref="H76:L76"/>
    <mergeCell ref="A77:D77"/>
    <mergeCell ref="E77:G77"/>
    <mergeCell ref="H77:L77"/>
    <mergeCell ref="N126:N128"/>
    <mergeCell ref="A109:O109"/>
    <mergeCell ref="A110:O110"/>
    <mergeCell ref="P289:Q289"/>
    <mergeCell ref="G290:G291"/>
    <mergeCell ref="H290:I290"/>
    <mergeCell ref="J290:J291"/>
    <mergeCell ref="K290:K291"/>
    <mergeCell ref="L290:L291"/>
    <mergeCell ref="M290:M291"/>
    <mergeCell ref="N290:N291"/>
    <mergeCell ref="O290:O291"/>
    <mergeCell ref="P290:P291"/>
    <mergeCell ref="Q290:Q291"/>
    <mergeCell ref="A122:D122"/>
    <mergeCell ref="E122:G122"/>
    <mergeCell ref="H122:L122"/>
    <mergeCell ref="A123:D123"/>
    <mergeCell ref="E123:G123"/>
    <mergeCell ref="H123:L123"/>
    <mergeCell ref="P334:Q334"/>
    <mergeCell ref="B335:B336"/>
    <mergeCell ref="C335:C336"/>
    <mergeCell ref="D335:D336"/>
    <mergeCell ref="E335:E336"/>
    <mergeCell ref="F335:F336"/>
    <mergeCell ref="G335:G336"/>
    <mergeCell ref="H335:I335"/>
    <mergeCell ref="J335:J336"/>
    <mergeCell ref="K335:K336"/>
    <mergeCell ref="O335:O336"/>
    <mergeCell ref="P335:P336"/>
    <mergeCell ref="Q335:Q336"/>
    <mergeCell ref="B338:B339"/>
    <mergeCell ref="C338:C339"/>
    <mergeCell ref="D338:D339"/>
    <mergeCell ref="E338:E339"/>
    <mergeCell ref="F338:F339"/>
    <mergeCell ref="H171:L171"/>
    <mergeCell ref="A168:D168"/>
    <mergeCell ref="E168:G168"/>
    <mergeCell ref="A169:D169"/>
    <mergeCell ref="E169:G169"/>
    <mergeCell ref="H169:L169"/>
    <mergeCell ref="A317:D317"/>
    <mergeCell ref="E317:G317"/>
    <mergeCell ref="H317:L317"/>
    <mergeCell ref="A314:D314"/>
    <mergeCell ref="E314:G314"/>
    <mergeCell ref="H314:L314"/>
    <mergeCell ref="A315:D315"/>
    <mergeCell ref="E315:G315"/>
    <mergeCell ref="H315:L315"/>
    <mergeCell ref="A214:L214"/>
    <mergeCell ref="A215:L215"/>
    <mergeCell ref="A216:L216"/>
    <mergeCell ref="A217:J217"/>
    <mergeCell ref="E74:G74"/>
    <mergeCell ref="H74:L74"/>
    <mergeCell ref="A125:D125"/>
    <mergeCell ref="E125:G125"/>
    <mergeCell ref="A316:D316"/>
    <mergeCell ref="E316:G316"/>
    <mergeCell ref="H316:L316"/>
    <mergeCell ref="H125:L125"/>
    <mergeCell ref="A171:D171"/>
    <mergeCell ref="E171:G171"/>
    <mergeCell ref="A78:D78"/>
    <mergeCell ref="E78:G78"/>
    <mergeCell ref="H78:L78"/>
    <mergeCell ref="E79:G79"/>
    <mergeCell ref="H79:L79"/>
    <mergeCell ref="A79:D79"/>
    <mergeCell ref="A121:D121"/>
    <mergeCell ref="E121:G121"/>
    <mergeCell ref="H121:L121"/>
    <mergeCell ref="A75:D75"/>
    <mergeCell ref="E75:G75"/>
    <mergeCell ref="H75:L75"/>
    <mergeCell ref="A76:D76"/>
    <mergeCell ref="E76:G76"/>
  </mergeCells>
  <hyperlinks>
    <hyperlink ref="M334" location="sub_777" display="sub_777"/>
    <hyperlink ref="P334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3" manualBreakCount="3">
    <brk id="33" max="16" man="1"/>
    <brk id="64" max="16" man="1"/>
    <brk id="271" max="1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>
    <pageSetUpPr fitToPage="1"/>
  </sheetPr>
  <dimension ref="A3:W485"/>
  <sheetViews>
    <sheetView view="pageBreakPreview" zoomScale="80" zoomScaleSheetLayoutView="80" workbookViewId="0">
      <selection activeCell="G335" sqref="G335:G336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28515625" style="3" customWidth="1"/>
    <col min="7" max="7" width="36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346</v>
      </c>
    </row>
    <row r="4" spans="1:16">
      <c r="L4" s="3" t="s">
        <v>363</v>
      </c>
    </row>
    <row r="5" spans="1:16" ht="35.25" customHeight="1">
      <c r="A5" s="314" t="s">
        <v>356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359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357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358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364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45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45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153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234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360</v>
      </c>
      <c r="K41" s="237" t="s">
        <v>361</v>
      </c>
      <c r="L41" s="237" t="s">
        <v>362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94.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41.75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8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8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207</v>
      </c>
      <c r="Q50" s="240"/>
    </row>
    <row r="51" spans="1:18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360</v>
      </c>
      <c r="K51" s="237" t="s">
        <v>361</v>
      </c>
      <c r="L51" s="237" t="s">
        <v>362</v>
      </c>
      <c r="M51" s="237" t="s">
        <v>360</v>
      </c>
      <c r="N51" s="237" t="s">
        <v>361</v>
      </c>
      <c r="O51" s="237" t="s">
        <v>362</v>
      </c>
      <c r="P51" s="237" t="s">
        <v>171</v>
      </c>
      <c r="Q51" s="237" t="s">
        <v>172</v>
      </c>
    </row>
    <row r="52" spans="1:18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28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382</v>
      </c>
      <c r="K54" s="10">
        <f t="shared" ref="K54:K59" si="0">J54</f>
        <v>382</v>
      </c>
      <c r="L54" s="10">
        <f t="shared" ref="L54:L59" si="1">J54</f>
        <v>382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38</v>
      </c>
    </row>
    <row r="55" spans="1:18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>
      <c r="A56" s="43" t="s">
        <v>237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>
        <v>9</v>
      </c>
      <c r="K56" s="10">
        <f t="shared" si="0"/>
        <v>9</v>
      </c>
      <c r="L56" s="10">
        <f t="shared" si="1"/>
        <v>9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1</v>
      </c>
      <c r="R56" s="3" t="s">
        <v>387</v>
      </c>
    </row>
    <row r="57" spans="1:18" ht="105" customHeight="1">
      <c r="A57" s="113" t="s">
        <v>391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1</v>
      </c>
      <c r="K57" s="10">
        <f t="shared" si="0"/>
        <v>1</v>
      </c>
      <c r="L57" s="10">
        <f t="shared" si="1"/>
        <v>1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388</v>
      </c>
    </row>
    <row r="58" spans="1:18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82.5" customHeight="1">
      <c r="A59" s="113" t="s">
        <v>219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>
        <v>2</v>
      </c>
      <c r="K59" s="10">
        <f t="shared" si="0"/>
        <v>2</v>
      </c>
      <c r="L59" s="10">
        <f t="shared" si="1"/>
        <v>2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385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394</v>
      </c>
      <c r="K62" s="10">
        <f>SUM(K54:K61)</f>
        <v>394</v>
      </c>
      <c r="L62" s="10">
        <f>SUM(L54:L61)</f>
        <v>394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39</v>
      </c>
    </row>
    <row r="63" spans="1:18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8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103.5" customHeight="1">
      <c r="A71" s="286" t="s">
        <v>380</v>
      </c>
      <c r="B71" s="286"/>
      <c r="C71" s="286"/>
      <c r="D71" s="286"/>
      <c r="E71" s="286"/>
      <c r="F71" s="286"/>
      <c r="G71" s="286"/>
      <c r="H71" s="286"/>
      <c r="I71" s="286"/>
      <c r="J71" s="286"/>
      <c r="K71" s="286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8">
        <v>1</v>
      </c>
      <c r="B75" s="239"/>
      <c r="C75" s="239"/>
      <c r="D75" s="240"/>
      <c r="E75" s="238">
        <v>2</v>
      </c>
      <c r="F75" s="239"/>
      <c r="G75" s="240"/>
      <c r="H75" s="262">
        <v>3</v>
      </c>
      <c r="I75" s="263"/>
      <c r="J75" s="263"/>
      <c r="K75" s="263"/>
      <c r="L75" s="264"/>
    </row>
    <row r="76" spans="1:16" ht="57.75" customHeight="1">
      <c r="A76" s="242" t="s">
        <v>424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424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424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44.25" customHeight="1">
      <c r="A79" s="242" t="s">
        <v>425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36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360</v>
      </c>
      <c r="K87" s="237" t="s">
        <v>361</v>
      </c>
      <c r="L87" s="237" t="s">
        <v>362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94.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41.75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114.7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207</v>
      </c>
      <c r="Q96" s="240"/>
    </row>
    <row r="97" spans="1:18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360</v>
      </c>
      <c r="K97" s="237" t="s">
        <v>361</v>
      </c>
      <c r="L97" s="237" t="s">
        <v>362</v>
      </c>
      <c r="M97" s="237" t="s">
        <v>360</v>
      </c>
      <c r="N97" s="237" t="s">
        <v>361</v>
      </c>
      <c r="O97" s="237" t="s">
        <v>362</v>
      </c>
      <c r="P97" s="237" t="s">
        <v>171</v>
      </c>
      <c r="Q97" s="237" t="s">
        <v>172</v>
      </c>
    </row>
    <row r="98" spans="1:18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7.5">
      <c r="A100" s="113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403</v>
      </c>
      <c r="K100" s="10">
        <f t="shared" ref="K100:K105" si="3">J100</f>
        <v>403</v>
      </c>
      <c r="L100" s="10">
        <f t="shared" ref="L100:L105" si="4">J100</f>
        <v>403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40</v>
      </c>
    </row>
    <row r="101" spans="1:18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 hidden="1">
      <c r="A102" s="228" t="s">
        <v>191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  <c r="R102" s="3" t="s">
        <v>387</v>
      </c>
    </row>
    <row r="103" spans="1:18" ht="93.75" hidden="1">
      <c r="A103" s="113" t="s">
        <v>191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76.5" customHeight="1">
      <c r="A104" s="113" t="s">
        <v>392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4</v>
      </c>
      <c r="K104" s="10">
        <f t="shared" si="3"/>
        <v>4</v>
      </c>
      <c r="L104" s="10">
        <f t="shared" si="4"/>
        <v>4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  <c r="R104" s="3" t="s">
        <v>386</v>
      </c>
    </row>
    <row r="105" spans="1:18" ht="84.75" customHeight="1">
      <c r="A105" s="113" t="s">
        <v>238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>
        <v>4</v>
      </c>
      <c r="K105" s="10">
        <f t="shared" si="3"/>
        <v>4</v>
      </c>
      <c r="L105" s="10">
        <f t="shared" si="4"/>
        <v>4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385</v>
      </c>
    </row>
    <row r="106" spans="1:18" ht="37.5" hidden="1">
      <c r="A106" s="113" t="s">
        <v>393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389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411</v>
      </c>
      <c r="K108" s="10">
        <f>SUM(K100:K107)</f>
        <v>411</v>
      </c>
      <c r="L108" s="10">
        <f>SUM(L100:L107)</f>
        <v>411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41</v>
      </c>
    </row>
    <row r="109" spans="1:18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8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8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3.25" customHeight="1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106.5" customHeight="1">
      <c r="A117" s="286" t="s">
        <v>380</v>
      </c>
      <c r="B117" s="286"/>
      <c r="C117" s="286"/>
      <c r="D117" s="286"/>
      <c r="E117" s="286"/>
      <c r="F117" s="286"/>
      <c r="G117" s="286"/>
      <c r="H117" s="286"/>
      <c r="I117" s="286"/>
      <c r="J117" s="286"/>
      <c r="K117" s="286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8">
        <v>1</v>
      </c>
      <c r="B121" s="239"/>
      <c r="C121" s="239"/>
      <c r="D121" s="240"/>
      <c r="E121" s="238">
        <v>2</v>
      </c>
      <c r="F121" s="239"/>
      <c r="G121" s="240"/>
      <c r="H121" s="262">
        <v>3</v>
      </c>
      <c r="I121" s="263"/>
      <c r="J121" s="263"/>
      <c r="K121" s="263"/>
      <c r="L121" s="264"/>
    </row>
    <row r="122" spans="1:16" ht="57.75" customHeight="1">
      <c r="A122" s="242" t="s">
        <v>424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424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424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45" customHeight="1">
      <c r="A125" s="242" t="s">
        <v>425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360</v>
      </c>
      <c r="K132" s="237" t="s">
        <v>361</v>
      </c>
      <c r="L132" s="237" t="s">
        <v>362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94.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41.75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207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360</v>
      </c>
      <c r="K142" s="237" t="s">
        <v>361</v>
      </c>
      <c r="L142" s="237" t="s">
        <v>362</v>
      </c>
      <c r="M142" s="237" t="s">
        <v>360</v>
      </c>
      <c r="N142" s="237" t="s">
        <v>361</v>
      </c>
      <c r="O142" s="237" t="s">
        <v>362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229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60</v>
      </c>
      <c r="K145" s="10">
        <f t="shared" ref="K145:K150" si="6">J145</f>
        <v>60</v>
      </c>
      <c r="L145" s="10">
        <f t="shared" ref="L145:L150" si="7">J145</f>
        <v>60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6</v>
      </c>
    </row>
    <row r="146" spans="1:18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93.75" hidden="1">
      <c r="A148" s="44" t="s">
        <v>192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93.75" hidden="1">
      <c r="A149" s="229" t="s">
        <v>241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43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386</v>
      </c>
    </row>
    <row r="150" spans="1:18" ht="75" hidden="1">
      <c r="A150" s="229" t="s">
        <v>242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385</v>
      </c>
    </row>
    <row r="151" spans="1:18" ht="37.5" hidden="1">
      <c r="A151" s="229" t="s">
        <v>193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390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60</v>
      </c>
      <c r="K153" s="10">
        <f>SUM(K145:K152)</f>
        <v>60</v>
      </c>
      <c r="L153" s="10">
        <f>SUM(L145:L152)</f>
        <v>60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6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865</v>
      </c>
      <c r="K154" s="10">
        <f>K62+K108+K153</f>
        <v>865</v>
      </c>
      <c r="L154" s="10">
        <f>L62+L108+L153</f>
        <v>865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87</v>
      </c>
    </row>
    <row r="155" spans="1:18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8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8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99" customHeight="1">
      <c r="A163" s="286" t="s">
        <v>380</v>
      </c>
      <c r="B163" s="286"/>
      <c r="C163" s="286"/>
      <c r="D163" s="286"/>
      <c r="E163" s="286"/>
      <c r="F163" s="286"/>
      <c r="G163" s="286"/>
      <c r="H163" s="286"/>
      <c r="I163" s="286"/>
      <c r="J163" s="286"/>
      <c r="K163" s="286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8">
        <v>1</v>
      </c>
      <c r="B167" s="239"/>
      <c r="C167" s="239"/>
      <c r="D167" s="240"/>
      <c r="E167" s="238">
        <v>2</v>
      </c>
      <c r="F167" s="239"/>
      <c r="G167" s="240"/>
      <c r="H167" s="262">
        <v>3</v>
      </c>
      <c r="I167" s="263"/>
      <c r="J167" s="263"/>
      <c r="K167" s="263"/>
      <c r="L167" s="264"/>
    </row>
    <row r="168" spans="1:16" ht="57.75" customHeight="1">
      <c r="A168" s="242" t="s">
        <v>424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customHeight="1">
      <c r="A169" s="242" t="s">
        <v>424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424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45" customHeight="1">
      <c r="A171" s="242" t="s">
        <v>425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194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216</v>
      </c>
      <c r="K178" s="237" t="s">
        <v>217</v>
      </c>
      <c r="L178" s="237" t="s">
        <v>218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41.75" hidden="1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216</v>
      </c>
      <c r="K186" s="237" t="s">
        <v>217</v>
      </c>
      <c r="L186" s="237" t="s">
        <v>218</v>
      </c>
      <c r="M186" s="237" t="s">
        <v>216</v>
      </c>
      <c r="N186" s="237" t="s">
        <v>217</v>
      </c>
      <c r="O186" s="237" t="s">
        <v>218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56.25" hidden="1">
      <c r="A189" s="122" t="s">
        <v>239</v>
      </c>
      <c r="B189" s="45" t="s">
        <v>381</v>
      </c>
      <c r="C189" s="1" t="s">
        <v>29</v>
      </c>
      <c r="D189" s="1" t="s">
        <v>132</v>
      </c>
      <c r="E189" s="12" t="s">
        <v>98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 t="s">
        <v>382</v>
      </c>
      <c r="B190" s="10" t="s">
        <v>97</v>
      </c>
      <c r="C190" s="10" t="s">
        <v>383</v>
      </c>
      <c r="D190" s="1" t="s">
        <v>132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3" si="9">J190*0.05</f>
        <v>0</v>
      </c>
    </row>
    <row r="191" spans="1:17" ht="56.25" hidden="1">
      <c r="A191" s="28" t="s">
        <v>240</v>
      </c>
      <c r="B191" s="45" t="s">
        <v>381</v>
      </c>
      <c r="C191" s="1" t="s">
        <v>29</v>
      </c>
      <c r="D191" s="10" t="s">
        <v>133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10</v>
      </c>
      <c r="Q191" s="42">
        <f>J191*0.1</f>
        <v>0</v>
      </c>
    </row>
    <row r="192" spans="1:17" ht="75" hidden="1">
      <c r="A192" s="28" t="s">
        <v>384</v>
      </c>
      <c r="B192" s="224" t="s">
        <v>97</v>
      </c>
      <c r="C192" s="1" t="s">
        <v>383</v>
      </c>
      <c r="D192" s="224" t="s">
        <v>133</v>
      </c>
      <c r="E192" s="225" t="s">
        <v>98</v>
      </c>
      <c r="F192" s="224" t="s">
        <v>66</v>
      </c>
      <c r="G192" s="224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idden="1">
      <c r="A193" s="14"/>
      <c r="B193" s="12"/>
      <c r="C193" s="10"/>
      <c r="D193" s="10"/>
      <c r="E193" s="12"/>
      <c r="F193" s="12"/>
      <c r="G193" s="10"/>
      <c r="H193" s="10"/>
      <c r="I193" s="15"/>
      <c r="J193" s="10"/>
      <c r="K193" s="10"/>
      <c r="L193" s="10"/>
      <c r="M193" s="10"/>
      <c r="N193" s="10"/>
      <c r="O193" s="10"/>
      <c r="P193" s="6"/>
      <c r="Q193" s="42">
        <f t="shared" si="9"/>
        <v>0</v>
      </c>
    </row>
    <row r="194" spans="1:17" ht="23.25" hidden="1" customHeight="1">
      <c r="A194" s="14" t="s">
        <v>34</v>
      </c>
      <c r="B194" s="12"/>
      <c r="C194" s="10"/>
      <c r="D194" s="10"/>
      <c r="E194" s="12"/>
      <c r="F194" s="12"/>
      <c r="G194" s="10"/>
      <c r="H194" s="10"/>
      <c r="I194" s="15"/>
      <c r="J194" s="10">
        <f>SUM(J189:J193)</f>
        <v>0</v>
      </c>
      <c r="K194" s="10">
        <f>SUM(K189:K193)</f>
        <v>0</v>
      </c>
      <c r="L194" s="10">
        <f>SUM(L189:L193)</f>
        <v>0</v>
      </c>
      <c r="M194" s="10"/>
      <c r="N194" s="10"/>
      <c r="O194" s="10"/>
      <c r="P194" s="12">
        <v>10</v>
      </c>
      <c r="Q194" s="42">
        <f>J194*0.1</f>
        <v>0</v>
      </c>
    </row>
    <row r="195" spans="1:17" hidden="1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  <c r="N195" s="268"/>
      <c r="O195" s="268"/>
      <c r="P195" s="6"/>
    </row>
    <row r="196" spans="1:17" hidden="1">
      <c r="A196" s="265" t="s">
        <v>35</v>
      </c>
      <c r="B196" s="265"/>
      <c r="C196" s="265"/>
      <c r="D196" s="265"/>
      <c r="E196" s="265"/>
      <c r="F196" s="265"/>
      <c r="G196" s="265"/>
      <c r="H196" s="265"/>
      <c r="I196" s="265"/>
      <c r="J196" s="265"/>
      <c r="K196" s="265"/>
      <c r="L196" s="265"/>
      <c r="M196" s="265"/>
      <c r="N196" s="265"/>
      <c r="O196" s="265"/>
      <c r="P196" s="6"/>
    </row>
    <row r="197" spans="1:17" hidden="1">
      <c r="A197" s="237" t="s">
        <v>36</v>
      </c>
      <c r="B197" s="237"/>
      <c r="C197" s="237"/>
      <c r="D197" s="237"/>
      <c r="E197" s="237"/>
      <c r="F197" s="266"/>
      <c r="G197" s="266"/>
      <c r="H197" s="266"/>
      <c r="I197" s="266"/>
      <c r="J197" s="266"/>
      <c r="K197" s="266"/>
      <c r="L197" s="6"/>
      <c r="M197" s="6"/>
      <c r="N197" s="6"/>
      <c r="O197" s="6"/>
      <c r="P197" s="6"/>
    </row>
    <row r="198" spans="1:17" hidden="1">
      <c r="A198" s="10" t="s">
        <v>37</v>
      </c>
      <c r="B198" s="10" t="s">
        <v>38</v>
      </c>
      <c r="C198" s="10" t="s">
        <v>39</v>
      </c>
      <c r="D198" s="10" t="s">
        <v>40</v>
      </c>
      <c r="E198" s="237" t="s">
        <v>22</v>
      </c>
      <c r="F198" s="266"/>
      <c r="G198" s="266"/>
      <c r="H198" s="266"/>
      <c r="I198" s="266"/>
      <c r="J198" s="266"/>
      <c r="K198" s="266"/>
      <c r="L198" s="6"/>
      <c r="M198" s="6"/>
      <c r="N198" s="6"/>
      <c r="O198" s="6"/>
      <c r="P198" s="6"/>
    </row>
    <row r="199" spans="1:17" hidden="1">
      <c r="A199" s="10">
        <v>1</v>
      </c>
      <c r="B199" s="10">
        <v>2</v>
      </c>
      <c r="C199" s="10">
        <v>3</v>
      </c>
      <c r="D199" s="10">
        <v>4</v>
      </c>
      <c r="E199" s="237">
        <v>5</v>
      </c>
      <c r="F199" s="266"/>
      <c r="G199" s="266"/>
      <c r="H199" s="266"/>
      <c r="I199" s="266"/>
      <c r="J199" s="266"/>
      <c r="K199" s="266"/>
      <c r="L199" s="6"/>
      <c r="M199" s="6"/>
      <c r="N199" s="6"/>
      <c r="O199" s="6"/>
      <c r="P199" s="6"/>
    </row>
    <row r="200" spans="1:17" hidden="1">
      <c r="A200" s="10" t="s">
        <v>21</v>
      </c>
      <c r="B200" s="10" t="s">
        <v>21</v>
      </c>
      <c r="C200" s="10" t="s">
        <v>21</v>
      </c>
      <c r="D200" s="10" t="s">
        <v>21</v>
      </c>
      <c r="E200" s="237" t="s">
        <v>21</v>
      </c>
      <c r="F200" s="241"/>
      <c r="G200" s="241"/>
      <c r="H200" s="241"/>
      <c r="I200" s="241"/>
      <c r="J200" s="241"/>
      <c r="K200" s="241"/>
      <c r="L200" s="6"/>
      <c r="M200" s="6"/>
      <c r="N200" s="6"/>
      <c r="O200" s="6"/>
      <c r="P200" s="6"/>
    </row>
    <row r="201" spans="1:17" hidden="1">
      <c r="A201" s="265" t="s">
        <v>41</v>
      </c>
      <c r="B201" s="265"/>
      <c r="C201" s="265"/>
      <c r="D201" s="265"/>
      <c r="E201" s="265"/>
      <c r="F201" s="265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7" hidden="1">
      <c r="A202" s="286" t="s">
        <v>42</v>
      </c>
      <c r="B202" s="286"/>
      <c r="C202" s="286"/>
      <c r="D202" s="286"/>
      <c r="E202" s="286"/>
      <c r="F202" s="286"/>
      <c r="G202" s="286"/>
      <c r="H202" s="286"/>
      <c r="I202" s="286"/>
      <c r="J202" s="286"/>
      <c r="K202" s="286"/>
      <c r="L202" s="16"/>
      <c r="M202" s="16"/>
      <c r="N202" s="16"/>
      <c r="O202" s="16"/>
      <c r="P202" s="6"/>
    </row>
    <row r="203" spans="1:17" ht="40.5" hidden="1" customHeight="1">
      <c r="A203" s="287" t="s">
        <v>43</v>
      </c>
      <c r="B203" s="287"/>
      <c r="C203" s="287"/>
      <c r="D203" s="287"/>
      <c r="E203" s="287"/>
      <c r="F203" s="287"/>
      <c r="G203" s="287"/>
      <c r="H203" s="287"/>
      <c r="I203" s="287"/>
      <c r="J203" s="287"/>
      <c r="K203" s="287"/>
      <c r="L203" s="16"/>
      <c r="M203" s="16"/>
      <c r="N203" s="16"/>
      <c r="O203" s="16"/>
      <c r="P203" s="6"/>
    </row>
    <row r="204" spans="1:17" ht="16.5" hidden="1" customHeight="1">
      <c r="A204" s="288" t="s">
        <v>44</v>
      </c>
      <c r="B204" s="288"/>
      <c r="C204" s="288"/>
      <c r="D204" s="288"/>
      <c r="E204" s="288"/>
      <c r="F204" s="288"/>
      <c r="G204" s="288"/>
      <c r="H204" s="288"/>
      <c r="I204" s="288"/>
      <c r="J204" s="288"/>
      <c r="K204" s="288"/>
      <c r="L204" s="16"/>
      <c r="M204" s="16"/>
      <c r="N204" s="16"/>
      <c r="O204" s="16"/>
      <c r="P204" s="6"/>
    </row>
    <row r="205" spans="1:17" hidden="1">
      <c r="A205" s="265" t="s">
        <v>45</v>
      </c>
      <c r="B205" s="265"/>
      <c r="C205" s="265"/>
      <c r="D205" s="265"/>
      <c r="E205" s="265"/>
      <c r="F205" s="265"/>
      <c r="G205" s="265"/>
      <c r="H205" s="265"/>
      <c r="I205" s="265"/>
      <c r="J205" s="6"/>
      <c r="K205" s="6"/>
      <c r="L205" s="6"/>
      <c r="M205" s="6"/>
      <c r="N205" s="6"/>
      <c r="O205" s="6"/>
      <c r="P205" s="6"/>
    </row>
    <row r="206" spans="1:17" hidden="1">
      <c r="A206" s="10" t="s">
        <v>46</v>
      </c>
      <c r="B206" s="237" t="s">
        <v>47</v>
      </c>
      <c r="C206" s="266"/>
      <c r="D206" s="266"/>
      <c r="E206" s="241" t="s">
        <v>48</v>
      </c>
      <c r="F206" s="241"/>
      <c r="G206" s="241"/>
      <c r="H206" s="241"/>
      <c r="I206" s="241"/>
      <c r="J206" s="6"/>
      <c r="K206" s="6"/>
      <c r="L206" s="6"/>
      <c r="M206" s="6"/>
      <c r="N206" s="6"/>
      <c r="O206" s="6"/>
      <c r="P206" s="6"/>
    </row>
    <row r="207" spans="1:17" hidden="1">
      <c r="A207" s="10">
        <v>1</v>
      </c>
      <c r="B207" s="237">
        <v>2</v>
      </c>
      <c r="C207" s="266"/>
      <c r="D207" s="266"/>
      <c r="E207" s="241">
        <v>3</v>
      </c>
      <c r="F207" s="241"/>
      <c r="G207" s="241"/>
      <c r="H207" s="241"/>
      <c r="I207" s="241"/>
      <c r="J207" s="6"/>
      <c r="K207" s="6"/>
      <c r="L207" s="6"/>
      <c r="M207" s="6"/>
      <c r="N207" s="6"/>
      <c r="O207" s="6"/>
      <c r="P207" s="6"/>
    </row>
    <row r="208" spans="1:17" ht="45" hidden="1" customHeight="1">
      <c r="A208" s="237" t="s">
        <v>49</v>
      </c>
      <c r="B208" s="237" t="s">
        <v>50</v>
      </c>
      <c r="C208" s="266"/>
      <c r="D208" s="266"/>
      <c r="E208" s="237" t="s">
        <v>51</v>
      </c>
      <c r="F208" s="237"/>
      <c r="G208" s="237"/>
      <c r="H208" s="237"/>
      <c r="I208" s="237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37"/>
      <c r="B209" s="237" t="s">
        <v>52</v>
      </c>
      <c r="C209" s="241"/>
      <c r="D209" s="241"/>
      <c r="E209" s="237" t="s">
        <v>53</v>
      </c>
      <c r="F209" s="237"/>
      <c r="G209" s="237"/>
      <c r="H209" s="237"/>
      <c r="I209" s="237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276" t="s">
        <v>108</v>
      </c>
      <c r="B210" s="237" t="s">
        <v>54</v>
      </c>
      <c r="C210" s="266"/>
      <c r="D210" s="266"/>
      <c r="E210" s="241" t="s">
        <v>55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259"/>
      <c r="B211" s="237" t="s">
        <v>56</v>
      </c>
      <c r="C211" s="241"/>
      <c r="D211" s="241"/>
      <c r="E211" s="241" t="s">
        <v>51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idden="1">
      <c r="A212" s="9"/>
      <c r="B212" s="9"/>
      <c r="C212" s="9"/>
      <c r="D212" s="9"/>
      <c r="E212" s="9"/>
      <c r="F212" s="9"/>
      <c r="G212" s="9"/>
      <c r="H212" s="9"/>
      <c r="I212" s="9"/>
      <c r="J212" s="6"/>
      <c r="K212" s="6"/>
      <c r="L212" s="6"/>
      <c r="M212" s="6"/>
      <c r="N212" s="6"/>
      <c r="O212" s="6"/>
      <c r="P212" s="6"/>
    </row>
    <row r="213" spans="1:16" ht="40.5" hidden="1" customHeight="1">
      <c r="A213" s="277" t="s">
        <v>95</v>
      </c>
      <c r="B213" s="277"/>
      <c r="C213" s="277"/>
      <c r="D213" s="277"/>
      <c r="E213" s="277"/>
      <c r="F213" s="277"/>
      <c r="G213" s="277"/>
      <c r="H213" s="277"/>
      <c r="I213" s="277"/>
      <c r="J213" s="277"/>
      <c r="K213" s="277"/>
      <c r="L213" s="277"/>
      <c r="M213" s="260" t="s">
        <v>185</v>
      </c>
      <c r="N213" s="241" t="s">
        <v>195</v>
      </c>
      <c r="O213" s="6"/>
      <c r="P213" s="6"/>
    </row>
    <row r="214" spans="1:16" ht="18" hidden="1" customHeight="1">
      <c r="A214" s="265" t="s">
        <v>58</v>
      </c>
      <c r="B214" s="265"/>
      <c r="C214" s="265"/>
      <c r="D214" s="265"/>
      <c r="E214" s="265"/>
      <c r="F214" s="265"/>
      <c r="G214" s="265"/>
      <c r="H214" s="265"/>
      <c r="I214" s="265"/>
      <c r="J214" s="265"/>
      <c r="K214" s="265"/>
      <c r="L214" s="265"/>
      <c r="M214" s="261"/>
      <c r="N214" s="241"/>
      <c r="O214" s="6"/>
    </row>
    <row r="215" spans="1:16" hidden="1">
      <c r="A215" s="265" t="s">
        <v>8</v>
      </c>
      <c r="B215" s="265"/>
      <c r="C215" s="265"/>
      <c r="D215" s="265"/>
      <c r="E215" s="265"/>
      <c r="F215" s="265"/>
      <c r="G215" s="265"/>
      <c r="H215" s="265"/>
      <c r="I215" s="265"/>
      <c r="J215" s="265"/>
      <c r="K215" s="265"/>
      <c r="L215" s="265"/>
      <c r="M215" s="261"/>
      <c r="N215" s="241"/>
      <c r="O215" s="6"/>
    </row>
    <row r="216" spans="1:16" hidden="1">
      <c r="A216" s="265" t="s">
        <v>9</v>
      </c>
      <c r="B216" s="265"/>
      <c r="C216" s="265"/>
      <c r="D216" s="265"/>
      <c r="E216" s="265"/>
      <c r="F216" s="265"/>
      <c r="G216" s="265"/>
      <c r="H216" s="265"/>
      <c r="I216" s="265"/>
      <c r="J216" s="265"/>
      <c r="K216" s="265"/>
      <c r="L216" s="265"/>
      <c r="M216" s="6"/>
      <c r="N216" s="9"/>
      <c r="O216" s="6"/>
    </row>
    <row r="217" spans="1:16" hidden="1">
      <c r="A217" s="265" t="s">
        <v>233</v>
      </c>
      <c r="B217" s="265"/>
      <c r="C217" s="265"/>
      <c r="D217" s="265"/>
      <c r="E217" s="265"/>
      <c r="F217" s="265"/>
      <c r="G217" s="265"/>
      <c r="H217" s="265"/>
      <c r="I217" s="265"/>
      <c r="J217" s="265"/>
      <c r="K217" s="6"/>
      <c r="L217" s="6"/>
      <c r="M217" s="6"/>
      <c r="N217" s="9"/>
      <c r="O217" s="6"/>
    </row>
    <row r="218" spans="1:16" ht="47.25" hidden="1" customHeight="1">
      <c r="A218" s="237" t="s">
        <v>10</v>
      </c>
      <c r="B218" s="237" t="s">
        <v>11</v>
      </c>
      <c r="C218" s="237"/>
      <c r="D218" s="237"/>
      <c r="E218" s="237" t="s">
        <v>12</v>
      </c>
      <c r="F218" s="237"/>
      <c r="G218" s="237" t="s">
        <v>13</v>
      </c>
      <c r="H218" s="237"/>
      <c r="I218" s="237"/>
      <c r="J218" s="237" t="s">
        <v>14</v>
      </c>
      <c r="K218" s="237"/>
      <c r="L218" s="237"/>
      <c r="M218" s="238" t="s">
        <v>170</v>
      </c>
      <c r="N218" s="240"/>
      <c r="O218" s="6"/>
      <c r="P218" s="6"/>
    </row>
    <row r="219" spans="1:16" ht="59.25" hidden="1" customHeight="1">
      <c r="A219" s="248"/>
      <c r="B219" s="237"/>
      <c r="C219" s="237"/>
      <c r="D219" s="237"/>
      <c r="E219" s="237"/>
      <c r="F219" s="237"/>
      <c r="G219" s="237" t="s">
        <v>15</v>
      </c>
      <c r="H219" s="237" t="s">
        <v>16</v>
      </c>
      <c r="I219" s="237"/>
      <c r="J219" s="237" t="s">
        <v>216</v>
      </c>
      <c r="K219" s="237" t="s">
        <v>217</v>
      </c>
      <c r="L219" s="237" t="s">
        <v>218</v>
      </c>
      <c r="M219" s="241" t="s">
        <v>171</v>
      </c>
      <c r="N219" s="237" t="s">
        <v>172</v>
      </c>
      <c r="O219" s="6"/>
      <c r="P219" s="6"/>
    </row>
    <row r="220" spans="1:16" ht="56.25" hidden="1" customHeight="1">
      <c r="A220" s="248"/>
      <c r="B220" s="10" t="s">
        <v>18</v>
      </c>
      <c r="C220" s="10" t="s">
        <v>19</v>
      </c>
      <c r="D220" s="10" t="s">
        <v>21</v>
      </c>
      <c r="E220" s="10" t="s">
        <v>59</v>
      </c>
      <c r="F220" s="10" t="s">
        <v>21</v>
      </c>
      <c r="G220" s="248"/>
      <c r="H220" s="10" t="s">
        <v>22</v>
      </c>
      <c r="I220" s="10" t="s">
        <v>23</v>
      </c>
      <c r="J220" s="237"/>
      <c r="K220" s="237"/>
      <c r="L220" s="248"/>
      <c r="M220" s="241"/>
      <c r="N220" s="237"/>
      <c r="O220" s="6"/>
      <c r="P220" s="6"/>
    </row>
    <row r="221" spans="1:16" hidden="1">
      <c r="A221" s="10">
        <v>1</v>
      </c>
      <c r="B221" s="10">
        <v>2</v>
      </c>
      <c r="C221" s="10">
        <v>3</v>
      </c>
      <c r="D221" s="10">
        <v>4</v>
      </c>
      <c r="E221" s="10">
        <v>5</v>
      </c>
      <c r="F221" s="10">
        <v>6</v>
      </c>
      <c r="G221" s="10">
        <v>7</v>
      </c>
      <c r="H221" s="10">
        <v>8</v>
      </c>
      <c r="I221" s="10">
        <v>9</v>
      </c>
      <c r="J221" s="10">
        <v>10</v>
      </c>
      <c r="K221" s="10">
        <v>11</v>
      </c>
      <c r="L221" s="10">
        <v>12</v>
      </c>
      <c r="M221" s="12">
        <v>13</v>
      </c>
      <c r="N221" s="12">
        <v>14</v>
      </c>
      <c r="O221" s="6"/>
      <c r="P221" s="6"/>
    </row>
    <row r="222" spans="1:16" ht="63" hidden="1">
      <c r="A222" s="292" t="s">
        <v>125</v>
      </c>
      <c r="B222" s="294" t="s">
        <v>125</v>
      </c>
      <c r="C222" s="294" t="s">
        <v>125</v>
      </c>
      <c r="D222" s="258" t="s">
        <v>21</v>
      </c>
      <c r="E222" s="294" t="s">
        <v>125</v>
      </c>
      <c r="F222" s="258" t="s">
        <v>21</v>
      </c>
      <c r="G222" s="11" t="s">
        <v>112</v>
      </c>
      <c r="H222" s="10" t="s">
        <v>113</v>
      </c>
      <c r="I222" s="10">
        <v>744</v>
      </c>
      <c r="J222" s="10">
        <v>95</v>
      </c>
      <c r="K222" s="12" t="s">
        <v>21</v>
      </c>
      <c r="L222" s="12" t="s">
        <v>21</v>
      </c>
      <c r="M222" s="12">
        <v>5</v>
      </c>
      <c r="N222" s="42">
        <f>J222*0.05</f>
        <v>5</v>
      </c>
      <c r="O222" s="6"/>
      <c r="P222" s="6"/>
    </row>
    <row r="223" spans="1:16" ht="141.75" hidden="1">
      <c r="A223" s="293"/>
      <c r="B223" s="295"/>
      <c r="C223" s="295"/>
      <c r="D223" s="259"/>
      <c r="E223" s="295"/>
      <c r="F223" s="259"/>
      <c r="G223" s="11" t="s">
        <v>123</v>
      </c>
      <c r="H223" s="10" t="s">
        <v>113</v>
      </c>
      <c r="I223" s="10">
        <v>744</v>
      </c>
      <c r="J223" s="10">
        <v>100</v>
      </c>
      <c r="K223" s="12" t="s">
        <v>21</v>
      </c>
      <c r="L223" s="12" t="s">
        <v>21</v>
      </c>
      <c r="M223" s="12">
        <v>5</v>
      </c>
      <c r="N223" s="42">
        <f>J223*0.05</f>
        <v>5</v>
      </c>
      <c r="O223" s="6"/>
      <c r="P223" s="6"/>
    </row>
    <row r="224" spans="1:16" hidden="1">
      <c r="A224" s="272"/>
      <c r="B224" s="272"/>
      <c r="C224" s="272"/>
      <c r="D224" s="272"/>
      <c r="E224" s="272"/>
      <c r="F224" s="272"/>
      <c r="G224" s="272"/>
      <c r="H224" s="272"/>
      <c r="I224" s="272"/>
      <c r="J224" s="272"/>
      <c r="K224" s="272"/>
      <c r="L224" s="272"/>
      <c r="M224" s="272"/>
      <c r="N224" s="272"/>
      <c r="O224" s="272"/>
      <c r="P224" s="6"/>
    </row>
    <row r="225" spans="1:17" hidden="1">
      <c r="A225" s="265" t="s">
        <v>190</v>
      </c>
      <c r="B225" s="265"/>
      <c r="C225" s="265"/>
      <c r="D225" s="265"/>
      <c r="E225" s="265"/>
      <c r="F225" s="265"/>
      <c r="G225" s="265"/>
      <c r="H225" s="265"/>
      <c r="I225" s="265"/>
      <c r="J225" s="265"/>
      <c r="K225" s="6"/>
      <c r="L225" s="6"/>
      <c r="M225" s="6"/>
      <c r="N225" s="6"/>
      <c r="O225" s="6"/>
      <c r="P225" s="6"/>
    </row>
    <row r="226" spans="1:17" ht="45" hidden="1" customHeight="1">
      <c r="A226" s="237" t="s">
        <v>10</v>
      </c>
      <c r="B226" s="237" t="s">
        <v>11</v>
      </c>
      <c r="C226" s="237"/>
      <c r="D226" s="237"/>
      <c r="E226" s="237" t="s">
        <v>12</v>
      </c>
      <c r="F226" s="237"/>
      <c r="G226" s="237" t="s">
        <v>24</v>
      </c>
      <c r="H226" s="237"/>
      <c r="I226" s="237"/>
      <c r="J226" s="237" t="s">
        <v>25</v>
      </c>
      <c r="K226" s="237"/>
      <c r="L226" s="237"/>
      <c r="M226" s="237" t="s">
        <v>26</v>
      </c>
      <c r="N226" s="237"/>
      <c r="O226" s="237"/>
      <c r="P226" s="238" t="s">
        <v>170</v>
      </c>
      <c r="Q226" s="240"/>
    </row>
    <row r="227" spans="1:17" ht="63" hidden="1" customHeight="1">
      <c r="A227" s="248"/>
      <c r="B227" s="237"/>
      <c r="C227" s="237"/>
      <c r="D227" s="237"/>
      <c r="E227" s="237"/>
      <c r="F227" s="237"/>
      <c r="G227" s="237" t="s">
        <v>60</v>
      </c>
      <c r="H227" s="237" t="s">
        <v>16</v>
      </c>
      <c r="I227" s="237"/>
      <c r="J227" s="237" t="s">
        <v>216</v>
      </c>
      <c r="K227" s="237" t="s">
        <v>217</v>
      </c>
      <c r="L227" s="237" t="s">
        <v>218</v>
      </c>
      <c r="M227" s="237" t="s">
        <v>216</v>
      </c>
      <c r="N227" s="237" t="s">
        <v>217</v>
      </c>
      <c r="O227" s="237" t="s">
        <v>218</v>
      </c>
      <c r="P227" s="237" t="s">
        <v>171</v>
      </c>
      <c r="Q227" s="237" t="s">
        <v>172</v>
      </c>
    </row>
    <row r="228" spans="1:17" ht="52.5" hidden="1" customHeight="1">
      <c r="A228" s="248"/>
      <c r="B228" s="10" t="s">
        <v>18</v>
      </c>
      <c r="C228" s="10" t="s">
        <v>19</v>
      </c>
      <c r="D228" s="10" t="s">
        <v>21</v>
      </c>
      <c r="E228" s="10" t="s">
        <v>59</v>
      </c>
      <c r="F228" s="10" t="s">
        <v>21</v>
      </c>
      <c r="G228" s="248"/>
      <c r="H228" s="10" t="s">
        <v>28</v>
      </c>
      <c r="I228" s="10" t="s">
        <v>23</v>
      </c>
      <c r="J228" s="237"/>
      <c r="K228" s="237"/>
      <c r="L228" s="248"/>
      <c r="M228" s="237"/>
      <c r="N228" s="237"/>
      <c r="O228" s="248"/>
      <c r="P228" s="237"/>
      <c r="Q228" s="237"/>
    </row>
    <row r="229" spans="1:17" hidden="1">
      <c r="A229" s="224" t="s">
        <v>196</v>
      </c>
      <c r="B229" s="10">
        <v>2</v>
      </c>
      <c r="C229" s="10">
        <v>3</v>
      </c>
      <c r="D229" s="10">
        <v>4</v>
      </c>
      <c r="E229" s="10">
        <v>5</v>
      </c>
      <c r="F229" s="10">
        <v>6</v>
      </c>
      <c r="G229" s="10">
        <v>7</v>
      </c>
      <c r="H229" s="10">
        <v>8</v>
      </c>
      <c r="I229" s="10">
        <v>9</v>
      </c>
      <c r="J229" s="10">
        <v>10</v>
      </c>
      <c r="K229" s="10">
        <v>11</v>
      </c>
      <c r="L229" s="10">
        <v>12</v>
      </c>
      <c r="M229" s="10">
        <v>13</v>
      </c>
      <c r="N229" s="10">
        <v>14</v>
      </c>
      <c r="O229" s="10">
        <v>15</v>
      </c>
      <c r="P229" s="35">
        <v>16</v>
      </c>
      <c r="Q229" s="35">
        <v>17</v>
      </c>
    </row>
    <row r="230" spans="1:17" ht="56.25" hidden="1">
      <c r="A230" s="224" t="s">
        <v>197</v>
      </c>
      <c r="B230" s="1" t="s">
        <v>134</v>
      </c>
      <c r="C230" s="1" t="s">
        <v>132</v>
      </c>
      <c r="D230" s="12" t="s">
        <v>21</v>
      </c>
      <c r="E230" s="10" t="s">
        <v>66</v>
      </c>
      <c r="F230" s="12" t="s">
        <v>21</v>
      </c>
      <c r="G230" s="10" t="s">
        <v>63</v>
      </c>
      <c r="H230" s="10" t="s">
        <v>32</v>
      </c>
      <c r="I230" s="2" t="s">
        <v>126</v>
      </c>
      <c r="J230" s="10"/>
      <c r="K230" s="10"/>
      <c r="L230" s="10"/>
      <c r="M230" s="18" t="s">
        <v>21</v>
      </c>
      <c r="N230" s="18" t="s">
        <v>21</v>
      </c>
      <c r="O230" s="18" t="s">
        <v>21</v>
      </c>
      <c r="P230" s="12">
        <v>5</v>
      </c>
      <c r="Q230" s="42">
        <f>J230*0.1</f>
        <v>0</v>
      </c>
    </row>
    <row r="231" spans="1:17" ht="75" hidden="1">
      <c r="A231" s="224" t="s">
        <v>198</v>
      </c>
      <c r="B231" s="1" t="s">
        <v>65</v>
      </c>
      <c r="C231" s="1" t="s">
        <v>132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126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/>
      <c r="Q231" s="42">
        <f t="shared" ref="Q231:Q249" si="10">J231*0.1</f>
        <v>0</v>
      </c>
    </row>
    <row r="232" spans="1:17" ht="37.5" hidden="1">
      <c r="A232" s="224" t="s">
        <v>199</v>
      </c>
      <c r="B232" s="1" t="s">
        <v>64</v>
      </c>
      <c r="C232" s="1" t="s">
        <v>132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126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>
        <v>10</v>
      </c>
      <c r="Q232" s="42">
        <f t="shared" si="10"/>
        <v>0</v>
      </c>
    </row>
    <row r="233" spans="1:17" ht="93.75" hidden="1">
      <c r="A233" s="224" t="s">
        <v>200</v>
      </c>
      <c r="B233" s="1" t="s">
        <v>135</v>
      </c>
      <c r="C233" s="1" t="s">
        <v>132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126</v>
      </c>
      <c r="J233" s="10"/>
      <c r="K233" s="10"/>
      <c r="L233" s="10"/>
      <c r="M233" s="20" t="s">
        <v>136</v>
      </c>
      <c r="N233" s="20" t="s">
        <v>136</v>
      </c>
      <c r="O233" s="20" t="s">
        <v>136</v>
      </c>
      <c r="P233" s="12">
        <v>10</v>
      </c>
      <c r="Q233" s="42">
        <f t="shared" si="10"/>
        <v>0</v>
      </c>
    </row>
    <row r="234" spans="1:17" ht="75" hidden="1">
      <c r="A234" s="224" t="s">
        <v>200</v>
      </c>
      <c r="B234" s="1" t="s">
        <v>61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20" t="s">
        <v>137</v>
      </c>
      <c r="N234" s="20" t="s">
        <v>137</v>
      </c>
      <c r="O234" s="20" t="s">
        <v>137</v>
      </c>
      <c r="P234" s="12">
        <v>10</v>
      </c>
      <c r="Q234" s="42">
        <f t="shared" si="10"/>
        <v>0</v>
      </c>
    </row>
    <row r="235" spans="1:17" ht="56.25" hidden="1">
      <c r="A235" s="224"/>
      <c r="B235" s="1" t="s">
        <v>134</v>
      </c>
      <c r="C235" s="1" t="s">
        <v>132</v>
      </c>
      <c r="D235" s="12" t="s">
        <v>21</v>
      </c>
      <c r="E235" s="10" t="s">
        <v>62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10</v>
      </c>
      <c r="Q235" s="42">
        <f t="shared" si="10"/>
        <v>0</v>
      </c>
    </row>
    <row r="236" spans="1:17" ht="75" hidden="1">
      <c r="A236" s="224"/>
      <c r="B236" s="1" t="s">
        <v>65</v>
      </c>
      <c r="C236" s="1" t="s">
        <v>132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si="10"/>
        <v>0</v>
      </c>
    </row>
    <row r="237" spans="1:17" ht="56.25" hidden="1">
      <c r="A237" s="224"/>
      <c r="B237" s="1" t="s">
        <v>64</v>
      </c>
      <c r="C237" s="1" t="s">
        <v>132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5</v>
      </c>
      <c r="Q237" s="42">
        <f t="shared" si="10"/>
        <v>0</v>
      </c>
    </row>
    <row r="238" spans="1:17" ht="93.75" hidden="1">
      <c r="A238" s="224"/>
      <c r="B238" s="1" t="s">
        <v>135</v>
      </c>
      <c r="C238" s="1" t="s">
        <v>132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138</v>
      </c>
      <c r="N238" s="20" t="s">
        <v>138</v>
      </c>
      <c r="O238" s="20" t="s">
        <v>138</v>
      </c>
      <c r="P238" s="12">
        <v>6</v>
      </c>
      <c r="Q238" s="42">
        <f t="shared" si="10"/>
        <v>0</v>
      </c>
    </row>
    <row r="239" spans="1:17" ht="75" hidden="1">
      <c r="A239" s="224" t="s">
        <v>201</v>
      </c>
      <c r="B239" s="1" t="s">
        <v>61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20" t="s">
        <v>139</v>
      </c>
      <c r="N239" s="20" t="s">
        <v>139</v>
      </c>
      <c r="O239" s="20" t="s">
        <v>139</v>
      </c>
      <c r="P239" s="12">
        <v>7</v>
      </c>
      <c r="Q239" s="42">
        <f t="shared" si="10"/>
        <v>0</v>
      </c>
    </row>
    <row r="240" spans="1:17" ht="56.25" hidden="1">
      <c r="A240" s="224" t="s">
        <v>202</v>
      </c>
      <c r="B240" s="1" t="s">
        <v>134</v>
      </c>
      <c r="C240" s="1" t="s">
        <v>133</v>
      </c>
      <c r="D240" s="12" t="s">
        <v>21</v>
      </c>
      <c r="E240" s="10" t="s">
        <v>66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20" t="s">
        <v>21</v>
      </c>
      <c r="N240" s="20" t="s">
        <v>21</v>
      </c>
      <c r="O240" s="20" t="s">
        <v>21</v>
      </c>
      <c r="P240" s="12">
        <v>8</v>
      </c>
      <c r="Q240" s="42">
        <f t="shared" si="10"/>
        <v>0</v>
      </c>
    </row>
    <row r="241" spans="1:17" ht="75" hidden="1">
      <c r="A241" s="224" t="s">
        <v>203</v>
      </c>
      <c r="B241" s="1" t="s">
        <v>65</v>
      </c>
      <c r="C241" s="1" t="s">
        <v>133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9</v>
      </c>
      <c r="Q241" s="42">
        <f t="shared" si="10"/>
        <v>0</v>
      </c>
    </row>
    <row r="242" spans="1:17" ht="37.5" hidden="1">
      <c r="A242" s="224" t="s">
        <v>204</v>
      </c>
      <c r="B242" s="1" t="s">
        <v>64</v>
      </c>
      <c r="C242" s="1" t="s">
        <v>133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10</v>
      </c>
      <c r="Q242" s="42">
        <f t="shared" si="10"/>
        <v>0</v>
      </c>
    </row>
    <row r="243" spans="1:17" ht="93.75" hidden="1">
      <c r="A243" s="224" t="s">
        <v>205</v>
      </c>
      <c r="B243" s="1" t="s">
        <v>135</v>
      </c>
      <c r="C243" s="1" t="s">
        <v>133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136</v>
      </c>
      <c r="N243" s="20" t="s">
        <v>136</v>
      </c>
      <c r="O243" s="20" t="s">
        <v>136</v>
      </c>
      <c r="P243" s="12">
        <v>10</v>
      </c>
      <c r="Q243" s="42">
        <f t="shared" si="10"/>
        <v>0</v>
      </c>
    </row>
    <row r="244" spans="1:17" ht="75" hidden="1">
      <c r="A244" s="224" t="s">
        <v>205</v>
      </c>
      <c r="B244" s="1" t="s">
        <v>61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137</v>
      </c>
      <c r="N244" s="20" t="s">
        <v>137</v>
      </c>
      <c r="O244" s="20" t="s">
        <v>137</v>
      </c>
      <c r="P244" s="12">
        <v>10</v>
      </c>
      <c r="Q244" s="42">
        <f t="shared" si="10"/>
        <v>0</v>
      </c>
    </row>
    <row r="245" spans="1:17" ht="56.25" hidden="1">
      <c r="A245" s="224"/>
      <c r="B245" s="1" t="s">
        <v>134</v>
      </c>
      <c r="C245" s="1" t="s">
        <v>133</v>
      </c>
      <c r="D245" s="12" t="s">
        <v>21</v>
      </c>
      <c r="E245" s="10" t="s">
        <v>62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13</v>
      </c>
      <c r="Q245" s="42">
        <f t="shared" si="10"/>
        <v>0</v>
      </c>
    </row>
    <row r="246" spans="1:17" ht="75" hidden="1">
      <c r="A246" s="224"/>
      <c r="B246" s="1" t="s">
        <v>65</v>
      </c>
      <c r="C246" s="1" t="s">
        <v>133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14</v>
      </c>
      <c r="Q246" s="42">
        <f t="shared" si="10"/>
        <v>0</v>
      </c>
    </row>
    <row r="247" spans="1:17" ht="56.25" hidden="1">
      <c r="A247" s="224"/>
      <c r="B247" s="1" t="s">
        <v>64</v>
      </c>
      <c r="C247" s="1" t="s">
        <v>133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15</v>
      </c>
      <c r="Q247" s="42">
        <f t="shared" si="10"/>
        <v>0</v>
      </c>
    </row>
    <row r="248" spans="1:17" ht="93.75" hidden="1">
      <c r="A248" s="224"/>
      <c r="B248" s="1" t="s">
        <v>135</v>
      </c>
      <c r="C248" s="1" t="s">
        <v>133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138</v>
      </c>
      <c r="N248" s="20" t="s">
        <v>138</v>
      </c>
      <c r="O248" s="20" t="s">
        <v>138</v>
      </c>
      <c r="P248" s="12">
        <v>16</v>
      </c>
      <c r="Q248" s="42">
        <f t="shared" si="10"/>
        <v>0</v>
      </c>
    </row>
    <row r="249" spans="1:17" ht="75" hidden="1">
      <c r="A249" s="28"/>
      <c r="B249" s="1" t="s">
        <v>61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139</v>
      </c>
      <c r="N249" s="20" t="s">
        <v>139</v>
      </c>
      <c r="O249" s="20" t="s">
        <v>139</v>
      </c>
      <c r="P249" s="12">
        <v>17</v>
      </c>
      <c r="Q249" s="42">
        <f t="shared" si="10"/>
        <v>0</v>
      </c>
    </row>
    <row r="250" spans="1:17" hidden="1">
      <c r="A250" s="14"/>
      <c r="B250" s="10"/>
      <c r="C250" s="10"/>
      <c r="D250" s="12"/>
      <c r="E250" s="10"/>
      <c r="F250" s="12"/>
      <c r="G250" s="10"/>
      <c r="H250" s="10"/>
      <c r="I250" s="15"/>
      <c r="J250" s="10"/>
      <c r="K250" s="10"/>
      <c r="L250" s="10"/>
      <c r="M250" s="10"/>
      <c r="N250" s="10"/>
      <c r="O250" s="10"/>
      <c r="P250" s="12">
        <v>18</v>
      </c>
      <c r="Q250" s="42">
        <f>J250*0.05</f>
        <v>0</v>
      </c>
    </row>
    <row r="251" spans="1:17" ht="21.75" hidden="1" customHeight="1">
      <c r="A251" s="14" t="s">
        <v>34</v>
      </c>
      <c r="B251" s="10"/>
      <c r="C251" s="10"/>
      <c r="D251" s="12"/>
      <c r="E251" s="10"/>
      <c r="F251" s="12"/>
      <c r="G251" s="10"/>
      <c r="H251" s="10"/>
      <c r="I251" s="15"/>
      <c r="J251" s="10">
        <f>SUM(J230:J250)</f>
        <v>0</v>
      </c>
      <c r="K251" s="10">
        <f>SUM(K230:K250)</f>
        <v>0</v>
      </c>
      <c r="L251" s="10">
        <f>SUM(L230:L250)</f>
        <v>0</v>
      </c>
      <c r="M251" s="10"/>
      <c r="N251" s="10"/>
      <c r="O251" s="10"/>
      <c r="P251" s="12">
        <v>5</v>
      </c>
      <c r="Q251" s="42">
        <f>J251*0.05</f>
        <v>0</v>
      </c>
    </row>
    <row r="252" spans="1:17" hidden="1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  <c r="N252" s="268"/>
      <c r="O252" s="268"/>
      <c r="P252" s="6"/>
    </row>
    <row r="253" spans="1:17" hidden="1">
      <c r="A253" s="6" t="s">
        <v>35</v>
      </c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7" hidden="1">
      <c r="A254" s="237" t="s">
        <v>36</v>
      </c>
      <c r="B254" s="237"/>
      <c r="C254" s="237"/>
      <c r="D254" s="237"/>
      <c r="E254" s="237"/>
      <c r="F254" s="266"/>
      <c r="G254" s="266"/>
      <c r="H254" s="266"/>
      <c r="I254" s="266"/>
      <c r="J254" s="266"/>
      <c r="K254" s="266"/>
      <c r="L254" s="6"/>
      <c r="M254" s="6"/>
      <c r="N254" s="6"/>
      <c r="O254" s="6"/>
      <c r="P254" s="6"/>
    </row>
    <row r="255" spans="1:17" hidden="1">
      <c r="A255" s="10" t="s">
        <v>37</v>
      </c>
      <c r="B255" s="10" t="s">
        <v>38</v>
      </c>
      <c r="C255" s="10" t="s">
        <v>39</v>
      </c>
      <c r="D255" s="10" t="s">
        <v>40</v>
      </c>
      <c r="E255" s="237" t="s">
        <v>22</v>
      </c>
      <c r="F255" s="266"/>
      <c r="G255" s="266"/>
      <c r="H255" s="266"/>
      <c r="I255" s="266"/>
      <c r="J255" s="266"/>
      <c r="K255" s="266"/>
      <c r="L255" s="6"/>
      <c r="M255" s="6"/>
      <c r="N255" s="6"/>
      <c r="O255" s="6"/>
      <c r="P255" s="6"/>
    </row>
    <row r="256" spans="1:17" hidden="1">
      <c r="A256" s="10">
        <v>1</v>
      </c>
      <c r="B256" s="10">
        <v>2</v>
      </c>
      <c r="C256" s="10">
        <v>3</v>
      </c>
      <c r="D256" s="10">
        <v>4</v>
      </c>
      <c r="E256" s="237">
        <v>5</v>
      </c>
      <c r="F256" s="266"/>
      <c r="G256" s="266"/>
      <c r="H256" s="266"/>
      <c r="I256" s="266"/>
      <c r="J256" s="266"/>
      <c r="K256" s="266"/>
      <c r="L256" s="6"/>
      <c r="M256" s="6"/>
      <c r="N256" s="6"/>
      <c r="O256" s="6"/>
      <c r="P256" s="6"/>
    </row>
    <row r="257" spans="1:16" ht="75.75" hidden="1" customHeight="1">
      <c r="A257" s="10" t="s">
        <v>67</v>
      </c>
      <c r="B257" s="10" t="s">
        <v>68</v>
      </c>
      <c r="C257" s="19">
        <v>42443</v>
      </c>
      <c r="D257" s="10">
        <v>529</v>
      </c>
      <c r="E257" s="237" t="s">
        <v>140</v>
      </c>
      <c r="F257" s="241"/>
      <c r="G257" s="241"/>
      <c r="H257" s="241"/>
      <c r="I257" s="241"/>
      <c r="J257" s="241"/>
      <c r="K257" s="241"/>
      <c r="L257" s="6"/>
      <c r="M257" s="6"/>
      <c r="N257" s="6"/>
      <c r="O257" s="6"/>
    </row>
    <row r="258" spans="1:16" ht="75.75" hidden="1" customHeight="1">
      <c r="A258" s="10" t="s">
        <v>67</v>
      </c>
      <c r="B258" s="10" t="s">
        <v>68</v>
      </c>
      <c r="C258" s="19">
        <v>42450</v>
      </c>
      <c r="D258" s="10">
        <v>601</v>
      </c>
      <c r="E258" s="289" t="s">
        <v>141</v>
      </c>
      <c r="F258" s="290"/>
      <c r="G258" s="290"/>
      <c r="H258" s="290"/>
      <c r="I258" s="290"/>
      <c r="J258" s="290"/>
      <c r="K258" s="291"/>
      <c r="L258" s="6"/>
      <c r="M258" s="6"/>
      <c r="N258" s="6"/>
      <c r="O258" s="6"/>
    </row>
    <row r="259" spans="1:16" hidden="1">
      <c r="A259" s="265" t="s">
        <v>41</v>
      </c>
      <c r="B259" s="265"/>
      <c r="C259" s="265"/>
      <c r="D259" s="265"/>
      <c r="E259" s="265"/>
      <c r="F259" s="265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hidden="1">
      <c r="A260" s="286" t="s">
        <v>42</v>
      </c>
      <c r="B260" s="286"/>
      <c r="C260" s="286"/>
      <c r="D260" s="286"/>
      <c r="E260" s="286"/>
      <c r="F260" s="286"/>
      <c r="G260" s="286"/>
      <c r="H260" s="286"/>
      <c r="I260" s="286"/>
      <c r="J260" s="286"/>
      <c r="K260" s="286"/>
      <c r="L260" s="16"/>
      <c r="M260" s="16"/>
      <c r="N260" s="16"/>
      <c r="O260" s="16"/>
      <c r="P260" s="6"/>
    </row>
    <row r="261" spans="1:16" ht="40.5" hidden="1" customHeight="1">
      <c r="A261" s="287" t="s">
        <v>43</v>
      </c>
      <c r="B261" s="287"/>
      <c r="C261" s="287"/>
      <c r="D261" s="287"/>
      <c r="E261" s="287"/>
      <c r="F261" s="287"/>
      <c r="G261" s="287"/>
      <c r="H261" s="287"/>
      <c r="I261" s="287"/>
      <c r="J261" s="287"/>
      <c r="K261" s="287"/>
      <c r="L261" s="16"/>
      <c r="M261" s="16"/>
      <c r="N261" s="16"/>
      <c r="O261" s="16"/>
      <c r="P261" s="6"/>
    </row>
    <row r="262" spans="1:16" ht="17.25" hidden="1" customHeight="1">
      <c r="A262" s="288" t="s">
        <v>44</v>
      </c>
      <c r="B262" s="288"/>
      <c r="C262" s="288"/>
      <c r="D262" s="288"/>
      <c r="E262" s="288"/>
      <c r="F262" s="288"/>
      <c r="G262" s="288"/>
      <c r="H262" s="288"/>
      <c r="I262" s="288"/>
      <c r="J262" s="288"/>
      <c r="K262" s="288"/>
      <c r="L262" s="16"/>
      <c r="M262" s="16"/>
      <c r="N262" s="16"/>
      <c r="O262" s="16"/>
      <c r="P262" s="6"/>
    </row>
    <row r="263" spans="1:16" hidden="1">
      <c r="A263" s="265" t="s">
        <v>45</v>
      </c>
      <c r="B263" s="265"/>
      <c r="C263" s="265"/>
      <c r="D263" s="265"/>
      <c r="E263" s="265"/>
      <c r="F263" s="265"/>
      <c r="G263" s="265"/>
      <c r="H263" s="265"/>
      <c r="I263" s="265"/>
      <c r="J263" s="6"/>
      <c r="K263" s="6"/>
      <c r="L263" s="6"/>
      <c r="M263" s="6"/>
      <c r="N263" s="6"/>
      <c r="O263" s="6"/>
      <c r="P263" s="6"/>
    </row>
    <row r="264" spans="1:16" hidden="1">
      <c r="A264" s="10" t="s">
        <v>46</v>
      </c>
      <c r="B264" s="237" t="s">
        <v>47</v>
      </c>
      <c r="C264" s="266"/>
      <c r="D264" s="266"/>
      <c r="E264" s="241" t="s">
        <v>48</v>
      </c>
      <c r="F264" s="241"/>
      <c r="G264" s="241"/>
      <c r="H264" s="241"/>
      <c r="I264" s="241"/>
      <c r="J264" s="6"/>
      <c r="K264" s="6"/>
      <c r="L264" s="6"/>
      <c r="M264" s="6"/>
      <c r="N264" s="6"/>
      <c r="O264" s="6"/>
      <c r="P264" s="6"/>
    </row>
    <row r="265" spans="1:16" hidden="1">
      <c r="A265" s="10">
        <v>1</v>
      </c>
      <c r="B265" s="237">
        <v>2</v>
      </c>
      <c r="C265" s="266"/>
      <c r="D265" s="266"/>
      <c r="E265" s="241">
        <v>3</v>
      </c>
      <c r="F265" s="241"/>
      <c r="G265" s="241"/>
      <c r="H265" s="241"/>
      <c r="I265" s="241"/>
      <c r="J265" s="6"/>
      <c r="K265" s="6"/>
      <c r="L265" s="6"/>
      <c r="M265" s="6"/>
      <c r="N265" s="6"/>
      <c r="O265" s="6"/>
      <c r="P265" s="6"/>
    </row>
    <row r="266" spans="1:16" ht="45" hidden="1" customHeight="1">
      <c r="A266" s="258" t="s">
        <v>49</v>
      </c>
      <c r="B266" s="237" t="s">
        <v>50</v>
      </c>
      <c r="C266" s="266"/>
      <c r="D266" s="266"/>
      <c r="E266" s="237" t="s">
        <v>51</v>
      </c>
      <c r="F266" s="237"/>
      <c r="G266" s="237"/>
      <c r="H266" s="237"/>
      <c r="I266" s="237"/>
      <c r="J266" s="6"/>
      <c r="K266" s="6"/>
      <c r="L266" s="6"/>
      <c r="M266" s="6"/>
      <c r="N266" s="6"/>
      <c r="O266" s="6"/>
      <c r="P266" s="6"/>
    </row>
    <row r="267" spans="1:16" ht="45" hidden="1" customHeight="1">
      <c r="A267" s="276"/>
      <c r="B267" s="237" t="s">
        <v>52</v>
      </c>
      <c r="C267" s="241"/>
      <c r="D267" s="241"/>
      <c r="E267" s="237" t="s">
        <v>53</v>
      </c>
      <c r="F267" s="237"/>
      <c r="G267" s="237"/>
      <c r="H267" s="237"/>
      <c r="I267" s="237"/>
      <c r="J267" s="6"/>
      <c r="K267" s="6"/>
      <c r="L267" s="6"/>
      <c r="M267" s="6"/>
      <c r="N267" s="6"/>
      <c r="O267" s="6"/>
      <c r="P267" s="6"/>
    </row>
    <row r="268" spans="1:16" ht="45" hidden="1" customHeight="1">
      <c r="A268" s="276" t="s">
        <v>108</v>
      </c>
      <c r="B268" s="237" t="s">
        <v>54</v>
      </c>
      <c r="C268" s="266"/>
      <c r="D268" s="266"/>
      <c r="E268" s="241" t="s">
        <v>173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t="45" hidden="1" customHeight="1">
      <c r="A269" s="259"/>
      <c r="B269" s="237" t="s">
        <v>56</v>
      </c>
      <c r="C269" s="241"/>
      <c r="D269" s="241"/>
      <c r="E269" s="241" t="s">
        <v>51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7"/>
      <c r="B270" s="27"/>
      <c r="C270" s="9"/>
      <c r="D270" s="9"/>
      <c r="E270" s="9"/>
      <c r="F270" s="9"/>
      <c r="G270" s="9"/>
      <c r="H270" s="9"/>
      <c r="I270" s="9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"/>
      <c r="B271" s="27"/>
      <c r="C271" s="191"/>
      <c r="D271" s="191"/>
      <c r="E271" s="191"/>
      <c r="F271" s="191"/>
      <c r="G271" s="191"/>
      <c r="H271" s="191"/>
      <c r="I271" s="191"/>
      <c r="J271" s="189"/>
      <c r="K271" s="189"/>
      <c r="L271" s="189"/>
      <c r="M271" s="189"/>
      <c r="N271" s="189"/>
      <c r="O271" s="189"/>
      <c r="P271" s="189"/>
    </row>
    <row r="272" spans="1:16" ht="40.5" hidden="1" customHeight="1">
      <c r="A272" s="280" t="s">
        <v>94</v>
      </c>
      <c r="B272" s="280"/>
      <c r="C272" s="280"/>
      <c r="D272" s="280"/>
      <c r="E272" s="280"/>
      <c r="F272" s="280"/>
      <c r="G272" s="280"/>
      <c r="H272" s="280"/>
      <c r="I272" s="280"/>
      <c r="J272" s="280"/>
      <c r="K272" s="280"/>
      <c r="L272" s="280"/>
      <c r="M272" s="6"/>
      <c r="N272" s="6"/>
      <c r="O272" s="6"/>
      <c r="P272" s="6"/>
    </row>
    <row r="273" spans="1:18" s="39" customFormat="1" hidden="1">
      <c r="A273" s="279" t="s">
        <v>231</v>
      </c>
      <c r="B273" s="279"/>
      <c r="C273" s="279"/>
      <c r="D273" s="279"/>
      <c r="E273" s="279"/>
      <c r="F273" s="279"/>
      <c r="G273" s="279"/>
      <c r="H273" s="279"/>
      <c r="I273" s="279"/>
      <c r="J273" s="279"/>
      <c r="K273" s="279"/>
      <c r="L273" s="279"/>
      <c r="M273" s="260" t="s">
        <v>185</v>
      </c>
      <c r="N273" s="282" t="s">
        <v>254</v>
      </c>
      <c r="O273" s="102"/>
      <c r="P273" s="102"/>
      <c r="Q273" s="102"/>
      <c r="R273" s="102"/>
    </row>
    <row r="274" spans="1:18" s="39" customFormat="1" hidden="1">
      <c r="A274" s="102" t="s">
        <v>8</v>
      </c>
      <c r="B274" s="102"/>
      <c r="C274" s="102"/>
      <c r="D274" s="102"/>
      <c r="E274" s="102"/>
      <c r="F274" s="102"/>
      <c r="G274" s="102"/>
      <c r="H274" s="102"/>
      <c r="I274" s="102"/>
      <c r="J274" s="111"/>
      <c r="K274" s="102"/>
      <c r="L274" s="102"/>
      <c r="M274" s="261"/>
      <c r="N274" s="282"/>
      <c r="O274" s="102"/>
      <c r="P274" s="102"/>
      <c r="Q274" s="102"/>
      <c r="R274" s="102"/>
    </row>
    <row r="275" spans="1:18" s="39" customFormat="1" hidden="1">
      <c r="A275" s="279" t="s">
        <v>9</v>
      </c>
      <c r="B275" s="279"/>
      <c r="C275" s="279"/>
      <c r="D275" s="279"/>
      <c r="E275" s="279"/>
      <c r="F275" s="279"/>
      <c r="G275" s="279"/>
      <c r="H275" s="279"/>
      <c r="I275" s="279"/>
      <c r="J275" s="279"/>
      <c r="K275" s="279"/>
      <c r="L275" s="279"/>
      <c r="M275" s="261"/>
      <c r="N275" s="282"/>
      <c r="O275" s="102"/>
      <c r="P275" s="102"/>
      <c r="Q275" s="102"/>
      <c r="R275" s="102"/>
    </row>
    <row r="276" spans="1:18" s="39" customFormat="1" hidden="1">
      <c r="A276" s="281" t="s">
        <v>232</v>
      </c>
      <c r="B276" s="281"/>
      <c r="C276" s="281"/>
      <c r="D276" s="281"/>
      <c r="E276" s="281"/>
      <c r="F276" s="281"/>
      <c r="G276" s="281"/>
      <c r="H276" s="281"/>
      <c r="I276" s="281"/>
      <c r="J276" s="281"/>
      <c r="K276" s="102"/>
      <c r="L276" s="102"/>
      <c r="M276" s="102"/>
      <c r="N276" s="51"/>
      <c r="O276" s="102"/>
      <c r="P276" s="102"/>
      <c r="Q276" s="102"/>
      <c r="R276" s="102"/>
    </row>
    <row r="277" spans="1:18" s="39" customFormat="1" hidden="1">
      <c r="A277" s="279" t="s">
        <v>120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102"/>
      <c r="L277" s="102"/>
      <c r="M277" s="102"/>
      <c r="N277" s="102"/>
      <c r="O277" s="102"/>
      <c r="P277" s="102"/>
      <c r="Q277" s="102"/>
      <c r="R277" s="102"/>
    </row>
    <row r="278" spans="1:18" s="39" customFormat="1" hidden="1">
      <c r="A278" s="269" t="s">
        <v>10</v>
      </c>
      <c r="B278" s="269" t="s">
        <v>11</v>
      </c>
      <c r="C278" s="269"/>
      <c r="D278" s="269"/>
      <c r="E278" s="269" t="s">
        <v>12</v>
      </c>
      <c r="F278" s="269"/>
      <c r="G278" s="269" t="s">
        <v>13</v>
      </c>
      <c r="H278" s="269"/>
      <c r="I278" s="269"/>
      <c r="J278" s="269" t="s">
        <v>14</v>
      </c>
      <c r="K278" s="269"/>
      <c r="L278" s="269"/>
      <c r="M278" s="238" t="s">
        <v>170</v>
      </c>
      <c r="N278" s="240"/>
      <c r="O278" s="102"/>
      <c r="P278" s="102"/>
      <c r="Q278" s="102"/>
      <c r="R278" s="102"/>
    </row>
    <row r="279" spans="1:18" s="39" customFormat="1" ht="18.75" hidden="1" customHeight="1">
      <c r="A279" s="270"/>
      <c r="B279" s="269"/>
      <c r="C279" s="269"/>
      <c r="D279" s="269"/>
      <c r="E279" s="269"/>
      <c r="F279" s="269"/>
      <c r="G279" s="269" t="s">
        <v>15</v>
      </c>
      <c r="H279" s="269" t="s">
        <v>16</v>
      </c>
      <c r="I279" s="269"/>
      <c r="J279" s="237" t="s">
        <v>360</v>
      </c>
      <c r="K279" s="237" t="s">
        <v>361</v>
      </c>
      <c r="L279" s="237" t="s">
        <v>362</v>
      </c>
      <c r="M279" s="241" t="s">
        <v>171</v>
      </c>
      <c r="N279" s="237" t="s">
        <v>172</v>
      </c>
      <c r="O279" s="102"/>
      <c r="P279" s="102"/>
      <c r="Q279" s="102"/>
      <c r="R279" s="102"/>
    </row>
    <row r="280" spans="1:18" s="39" customFormat="1" ht="75" hidden="1" customHeight="1">
      <c r="A280" s="270"/>
      <c r="B280" s="99" t="s">
        <v>17</v>
      </c>
      <c r="C280" s="99" t="s">
        <v>18</v>
      </c>
      <c r="D280" s="99" t="s">
        <v>243</v>
      </c>
      <c r="E280" s="99" t="s">
        <v>20</v>
      </c>
      <c r="F280" s="99" t="s">
        <v>21</v>
      </c>
      <c r="G280" s="270"/>
      <c r="H280" s="99" t="s">
        <v>22</v>
      </c>
      <c r="I280" s="99" t="s">
        <v>23</v>
      </c>
      <c r="J280" s="237"/>
      <c r="K280" s="237"/>
      <c r="L280" s="248"/>
      <c r="M280" s="241"/>
      <c r="N280" s="237"/>
      <c r="O280" s="102"/>
      <c r="P280" s="102"/>
      <c r="Q280" s="102"/>
      <c r="R280" s="102"/>
    </row>
    <row r="281" spans="1:18" s="39" customFormat="1" ht="93.75" hidden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1">
        <v>7</v>
      </c>
      <c r="H281" s="1">
        <v>8</v>
      </c>
      <c r="I281" s="1">
        <v>9</v>
      </c>
      <c r="J281" s="112" t="s">
        <v>321</v>
      </c>
      <c r="K281" s="99" t="s">
        <v>327</v>
      </c>
      <c r="L281" s="99" t="s">
        <v>323</v>
      </c>
      <c r="M281" s="12">
        <v>13</v>
      </c>
      <c r="N281" s="12">
        <v>14</v>
      </c>
      <c r="O281" s="102"/>
      <c r="P281" s="102"/>
      <c r="Q281" s="102"/>
      <c r="R281" s="102"/>
    </row>
    <row r="282" spans="1:18" s="39" customFormat="1" ht="93.75" hidden="1">
      <c r="A282" s="300" t="s">
        <v>125</v>
      </c>
      <c r="B282" s="283" t="s">
        <v>125</v>
      </c>
      <c r="C282" s="283" t="s">
        <v>125</v>
      </c>
      <c r="D282" s="283" t="s">
        <v>125</v>
      </c>
      <c r="E282" s="283" t="s">
        <v>125</v>
      </c>
      <c r="F282" s="283" t="s">
        <v>21</v>
      </c>
      <c r="G282" s="101" t="s">
        <v>244</v>
      </c>
      <c r="H282" s="1" t="s">
        <v>113</v>
      </c>
      <c r="I282" s="1">
        <v>744</v>
      </c>
      <c r="J282" s="237" t="s">
        <v>321</v>
      </c>
      <c r="K282" s="237" t="s">
        <v>322</v>
      </c>
      <c r="L282" s="237" t="s">
        <v>323</v>
      </c>
      <c r="M282" s="12">
        <v>5</v>
      </c>
      <c r="N282" s="12" t="e">
        <f>J282*0.05</f>
        <v>#VALUE!</v>
      </c>
      <c r="O282" s="102"/>
      <c r="P282" s="102"/>
      <c r="Q282" s="102"/>
      <c r="R282" s="102"/>
    </row>
    <row r="283" spans="1:18" s="39" customFormat="1" ht="78.75" hidden="1">
      <c r="A283" s="301"/>
      <c r="B283" s="284"/>
      <c r="C283" s="284"/>
      <c r="D283" s="284"/>
      <c r="E283" s="284"/>
      <c r="F283" s="284"/>
      <c r="G283" s="54" t="s">
        <v>114</v>
      </c>
      <c r="H283" s="1" t="s">
        <v>113</v>
      </c>
      <c r="I283" s="1">
        <v>744</v>
      </c>
      <c r="J283" s="237"/>
      <c r="K283" s="237"/>
      <c r="L283" s="248"/>
      <c r="M283" s="12">
        <v>10</v>
      </c>
      <c r="N283" s="12">
        <v>10</v>
      </c>
      <c r="O283" s="102"/>
      <c r="P283" s="102"/>
      <c r="Q283" s="102"/>
      <c r="R283" s="102"/>
    </row>
    <row r="284" spans="1:18" s="39" customFormat="1" ht="141.75" hidden="1">
      <c r="A284" s="302"/>
      <c r="B284" s="285"/>
      <c r="C284" s="285"/>
      <c r="D284" s="285"/>
      <c r="E284" s="285"/>
      <c r="F284" s="285"/>
      <c r="G284" s="54" t="s">
        <v>123</v>
      </c>
      <c r="H284" s="1" t="s">
        <v>113</v>
      </c>
      <c r="I284" s="1">
        <v>744</v>
      </c>
      <c r="J284" s="1">
        <v>100</v>
      </c>
      <c r="K284" s="1">
        <v>100</v>
      </c>
      <c r="L284" s="1">
        <v>100</v>
      </c>
      <c r="M284" s="12">
        <v>10</v>
      </c>
      <c r="N284" s="12">
        <v>10</v>
      </c>
      <c r="O284" s="102"/>
      <c r="P284" s="102"/>
      <c r="Q284" s="102"/>
      <c r="R284" s="102"/>
    </row>
    <row r="285" spans="1:18" s="39" customFormat="1" hidden="1">
      <c r="A285" s="102"/>
      <c r="B285" s="102"/>
      <c r="C285" s="102"/>
      <c r="D285" s="102"/>
      <c r="E285" s="102"/>
      <c r="F285" s="102"/>
      <c r="G285" s="102"/>
      <c r="H285" s="102"/>
      <c r="I285" s="102"/>
      <c r="J285" s="111"/>
      <c r="K285" s="102"/>
      <c r="L285" s="102"/>
      <c r="M285" s="102"/>
      <c r="N285" s="102"/>
      <c r="O285" s="102"/>
      <c r="P285" s="102"/>
      <c r="Q285" s="102"/>
      <c r="R285" s="102"/>
    </row>
    <row r="286" spans="1:18" s="39" customFormat="1" hidden="1">
      <c r="A286" s="102"/>
      <c r="B286" s="102"/>
      <c r="C286" s="102"/>
      <c r="D286" s="102"/>
      <c r="E286" s="102"/>
      <c r="F286" s="102"/>
      <c r="G286" s="102"/>
      <c r="H286" s="102"/>
      <c r="I286" s="102"/>
      <c r="J286" s="111"/>
      <c r="K286" s="102"/>
      <c r="L286" s="102"/>
      <c r="M286" s="102"/>
      <c r="N286" s="102"/>
      <c r="O286" s="102"/>
      <c r="P286" s="102"/>
      <c r="Q286" s="102"/>
      <c r="R286" s="102"/>
    </row>
    <row r="287" spans="1:18" s="39" customFormat="1" hidden="1">
      <c r="A287" s="279" t="s">
        <v>120</v>
      </c>
      <c r="B287" s="279"/>
      <c r="C287" s="279"/>
      <c r="D287" s="279"/>
      <c r="E287" s="279"/>
      <c r="F287" s="279"/>
      <c r="G287" s="279"/>
      <c r="H287" s="279"/>
      <c r="I287" s="279"/>
      <c r="J287" s="279"/>
      <c r="K287" s="102"/>
      <c r="L287" s="102"/>
      <c r="M287" s="102"/>
      <c r="N287" s="102"/>
      <c r="O287" s="102"/>
      <c r="P287" s="102"/>
      <c r="Q287" s="102"/>
      <c r="R287" s="102"/>
    </row>
    <row r="288" spans="1:18" s="39" customFormat="1" hidden="1">
      <c r="A288" s="102"/>
      <c r="B288" s="102"/>
      <c r="C288" s="102"/>
      <c r="D288" s="102"/>
      <c r="E288" s="102"/>
      <c r="F288" s="102"/>
      <c r="G288" s="102"/>
      <c r="H288" s="102"/>
      <c r="I288" s="102"/>
      <c r="J288" s="111"/>
      <c r="K288" s="102"/>
      <c r="L288" s="102"/>
      <c r="M288" s="102"/>
      <c r="N288" s="102"/>
      <c r="O288" s="102"/>
      <c r="P288" s="102"/>
      <c r="Q288" s="102"/>
      <c r="R288" s="102"/>
    </row>
    <row r="289" spans="1:18" s="39" customFormat="1" hidden="1">
      <c r="A289" s="269" t="s">
        <v>10</v>
      </c>
      <c r="B289" s="269" t="s">
        <v>11</v>
      </c>
      <c r="C289" s="269"/>
      <c r="D289" s="269"/>
      <c r="E289" s="269" t="s">
        <v>12</v>
      </c>
      <c r="F289" s="269"/>
      <c r="G289" s="269" t="s">
        <v>24</v>
      </c>
      <c r="H289" s="269"/>
      <c r="I289" s="269"/>
      <c r="J289" s="269" t="s">
        <v>25</v>
      </c>
      <c r="K289" s="269"/>
      <c r="L289" s="269"/>
      <c r="M289" s="269" t="s">
        <v>26</v>
      </c>
      <c r="N289" s="269"/>
      <c r="O289" s="269"/>
      <c r="P289" s="238" t="s">
        <v>207</v>
      </c>
      <c r="Q289" s="240"/>
      <c r="R289" s="102"/>
    </row>
    <row r="290" spans="1:18" s="39" customFormat="1" ht="18.75" hidden="1" customHeight="1">
      <c r="A290" s="270"/>
      <c r="B290" s="269"/>
      <c r="C290" s="269"/>
      <c r="D290" s="269"/>
      <c r="E290" s="269"/>
      <c r="F290" s="269"/>
      <c r="G290" s="269" t="s">
        <v>60</v>
      </c>
      <c r="H290" s="269" t="s">
        <v>16</v>
      </c>
      <c r="I290" s="269"/>
      <c r="J290" s="237" t="s">
        <v>360</v>
      </c>
      <c r="K290" s="237" t="s">
        <v>361</v>
      </c>
      <c r="L290" s="237" t="s">
        <v>362</v>
      </c>
      <c r="M290" s="237" t="s">
        <v>360</v>
      </c>
      <c r="N290" s="237" t="s">
        <v>361</v>
      </c>
      <c r="O290" s="237" t="s">
        <v>362</v>
      </c>
      <c r="P290" s="258" t="s">
        <v>171</v>
      </c>
      <c r="Q290" s="237" t="s">
        <v>172</v>
      </c>
      <c r="R290" s="102"/>
    </row>
    <row r="291" spans="1:18" s="39" customFormat="1" ht="75" hidden="1" customHeight="1">
      <c r="A291" s="270"/>
      <c r="B291" s="150" t="s">
        <v>17</v>
      </c>
      <c r="C291" s="150" t="s">
        <v>18</v>
      </c>
      <c r="D291" s="150" t="s">
        <v>220</v>
      </c>
      <c r="E291" s="150" t="s">
        <v>20</v>
      </c>
      <c r="F291" s="150" t="s">
        <v>21</v>
      </c>
      <c r="G291" s="270"/>
      <c r="H291" s="150" t="s">
        <v>28</v>
      </c>
      <c r="I291" s="150" t="s">
        <v>23</v>
      </c>
      <c r="J291" s="237"/>
      <c r="K291" s="237"/>
      <c r="L291" s="248"/>
      <c r="M291" s="237"/>
      <c r="N291" s="237"/>
      <c r="O291" s="248"/>
      <c r="P291" s="259"/>
      <c r="Q291" s="237"/>
      <c r="R291" s="152"/>
    </row>
    <row r="292" spans="1:18" s="39" customFormat="1" hidden="1">
      <c r="A292" s="150">
        <v>1</v>
      </c>
      <c r="B292" s="150">
        <v>2</v>
      </c>
      <c r="C292" s="150">
        <v>3</v>
      </c>
      <c r="D292" s="150">
        <v>4</v>
      </c>
      <c r="E292" s="150">
        <v>5</v>
      </c>
      <c r="F292" s="150">
        <v>6</v>
      </c>
      <c r="G292" s="150">
        <v>7</v>
      </c>
      <c r="H292" s="150">
        <v>8</v>
      </c>
      <c r="I292" s="150">
        <v>9</v>
      </c>
      <c r="J292" s="150">
        <v>10</v>
      </c>
      <c r="K292" s="150">
        <v>11</v>
      </c>
      <c r="L292" s="150">
        <v>12</v>
      </c>
      <c r="M292" s="150">
        <v>13</v>
      </c>
      <c r="N292" s="150">
        <v>14</v>
      </c>
      <c r="O292" s="150">
        <v>15</v>
      </c>
      <c r="P292" s="35">
        <v>16</v>
      </c>
      <c r="Q292" s="35">
        <v>17</v>
      </c>
      <c r="R292" s="152"/>
    </row>
    <row r="293" spans="1:18" s="39" customFormat="1" ht="56.25" hidden="1">
      <c r="A293" s="117" t="s">
        <v>248</v>
      </c>
      <c r="B293" s="1" t="s">
        <v>29</v>
      </c>
      <c r="C293" s="1" t="s">
        <v>29</v>
      </c>
      <c r="D293" s="1" t="s">
        <v>221</v>
      </c>
      <c r="E293" s="1" t="s">
        <v>98</v>
      </c>
      <c r="F293" s="1" t="s">
        <v>21</v>
      </c>
      <c r="G293" s="1" t="s">
        <v>222</v>
      </c>
      <c r="H293" s="1" t="s">
        <v>223</v>
      </c>
      <c r="I293" s="2" t="s">
        <v>224</v>
      </c>
      <c r="J293" s="13"/>
      <c r="K293" s="13"/>
      <c r="L293" s="13"/>
      <c r="M293" s="1" t="s">
        <v>21</v>
      </c>
      <c r="N293" s="1" t="s">
        <v>21</v>
      </c>
      <c r="O293" s="1" t="s">
        <v>21</v>
      </c>
      <c r="P293" s="12">
        <v>10</v>
      </c>
      <c r="Q293" s="42">
        <f>J293*0.1</f>
        <v>0</v>
      </c>
      <c r="R293" s="152"/>
    </row>
    <row r="294" spans="1:18" s="39" customFormat="1" ht="56.25" hidden="1">
      <c r="A294" s="117" t="s">
        <v>249</v>
      </c>
      <c r="B294" s="1" t="s">
        <v>29</v>
      </c>
      <c r="C294" s="1" t="s">
        <v>29</v>
      </c>
      <c r="D294" s="1" t="s">
        <v>225</v>
      </c>
      <c r="E294" s="1" t="s">
        <v>98</v>
      </c>
      <c r="F294" s="1" t="s">
        <v>21</v>
      </c>
      <c r="G294" s="1" t="s">
        <v>222</v>
      </c>
      <c r="H294" s="1" t="s">
        <v>223</v>
      </c>
      <c r="I294" s="2" t="s">
        <v>224</v>
      </c>
      <c r="J294" s="13"/>
      <c r="K294" s="13"/>
      <c r="L294" s="13"/>
      <c r="M294" s="1" t="s">
        <v>21</v>
      </c>
      <c r="N294" s="1" t="s">
        <v>21</v>
      </c>
      <c r="O294" s="1" t="s">
        <v>21</v>
      </c>
      <c r="P294" s="12">
        <v>10</v>
      </c>
      <c r="Q294" s="42">
        <f t="shared" ref="Q294:Q300" si="11">J294*0.1</f>
        <v>0</v>
      </c>
      <c r="R294" s="102"/>
    </row>
    <row r="295" spans="1:18" s="39" customFormat="1" ht="56.25" hidden="1">
      <c r="A295" s="117" t="s">
        <v>250</v>
      </c>
      <c r="B295" s="1" t="s">
        <v>29</v>
      </c>
      <c r="C295" s="1" t="s">
        <v>29</v>
      </c>
      <c r="D295" s="1" t="s">
        <v>226</v>
      </c>
      <c r="E295" s="1" t="s">
        <v>98</v>
      </c>
      <c r="F295" s="1" t="s">
        <v>21</v>
      </c>
      <c r="G295" s="1" t="s">
        <v>222</v>
      </c>
      <c r="H295" s="1" t="s">
        <v>223</v>
      </c>
      <c r="I295" s="2" t="s">
        <v>224</v>
      </c>
      <c r="J295" s="47"/>
      <c r="K295" s="47"/>
      <c r="L295" s="47"/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1"/>
        <v>0</v>
      </c>
      <c r="R295" s="102"/>
    </row>
    <row r="296" spans="1:18" s="39" customFormat="1" ht="56.25" hidden="1">
      <c r="A296" s="117" t="s">
        <v>251</v>
      </c>
      <c r="B296" s="1" t="s">
        <v>29</v>
      </c>
      <c r="C296" s="1" t="s">
        <v>29</v>
      </c>
      <c r="D296" s="1" t="s">
        <v>227</v>
      </c>
      <c r="E296" s="1" t="s">
        <v>98</v>
      </c>
      <c r="F296" s="1" t="s">
        <v>21</v>
      </c>
      <c r="G296" s="1" t="s">
        <v>222</v>
      </c>
      <c r="H296" s="1" t="s">
        <v>223</v>
      </c>
      <c r="I296" s="2" t="s">
        <v>224</v>
      </c>
      <c r="J296" s="47"/>
      <c r="K296" s="47"/>
      <c r="L296" s="47"/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1"/>
        <v>0</v>
      </c>
      <c r="R296" s="102"/>
    </row>
    <row r="297" spans="1:18" s="39" customFormat="1" ht="56.25" hidden="1">
      <c r="A297" s="117" t="s">
        <v>252</v>
      </c>
      <c r="B297" s="1" t="s">
        <v>29</v>
      </c>
      <c r="C297" s="1" t="s">
        <v>29</v>
      </c>
      <c r="D297" s="1" t="s">
        <v>228</v>
      </c>
      <c r="E297" s="1" t="s">
        <v>98</v>
      </c>
      <c r="F297" s="1" t="s">
        <v>21</v>
      </c>
      <c r="G297" s="1" t="s">
        <v>222</v>
      </c>
      <c r="H297" s="1" t="s">
        <v>223</v>
      </c>
      <c r="I297" s="2" t="s">
        <v>224</v>
      </c>
      <c r="J297" s="47"/>
      <c r="K297" s="47"/>
      <c r="L297" s="47"/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1"/>
        <v>0</v>
      </c>
      <c r="R297" s="102"/>
    </row>
    <row r="298" spans="1:18" s="39" customFormat="1" ht="56.25" hidden="1">
      <c r="A298" s="117" t="s">
        <v>253</v>
      </c>
      <c r="B298" s="1" t="s">
        <v>29</v>
      </c>
      <c r="C298" s="1" t="s">
        <v>29</v>
      </c>
      <c r="D298" s="1" t="s">
        <v>229</v>
      </c>
      <c r="E298" s="1" t="s">
        <v>98</v>
      </c>
      <c r="F298" s="1" t="s">
        <v>21</v>
      </c>
      <c r="G298" s="1" t="s">
        <v>222</v>
      </c>
      <c r="H298" s="1" t="s">
        <v>223</v>
      </c>
      <c r="I298" s="2" t="s">
        <v>224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0</v>
      </c>
      <c r="R298" s="102"/>
    </row>
    <row r="299" spans="1:18" s="39" customFormat="1" hidden="1">
      <c r="A299" s="49"/>
      <c r="B299" s="1"/>
      <c r="C299" s="1"/>
      <c r="D299" s="1"/>
      <c r="E299" s="1"/>
      <c r="F299" s="10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1"/>
        <v>0</v>
      </c>
      <c r="R299" s="102"/>
    </row>
    <row r="300" spans="1:18" s="39" customFormat="1" hidden="1">
      <c r="A300" s="49" t="s">
        <v>34</v>
      </c>
      <c r="B300" s="108"/>
      <c r="C300" s="1"/>
      <c r="D300" s="1"/>
      <c r="E300" s="108"/>
      <c r="F300" s="108"/>
      <c r="G300" s="1"/>
      <c r="H300" s="1"/>
      <c r="I300" s="2"/>
      <c r="J300" s="50">
        <f>SUM(J293:J299)</f>
        <v>0</v>
      </c>
      <c r="K300" s="50">
        <f>SUM(K293:K299)</f>
        <v>0</v>
      </c>
      <c r="L300" s="50">
        <f>SUM(L293:L299)</f>
        <v>0</v>
      </c>
      <c r="M300" s="1"/>
      <c r="N300" s="1"/>
      <c r="O300" s="1"/>
      <c r="P300" s="12">
        <v>10</v>
      </c>
      <c r="Q300" s="42">
        <f t="shared" si="11"/>
        <v>0</v>
      </c>
    </row>
    <row r="301" spans="1:18" s="39" customFormat="1" hidden="1">
      <c r="A301" s="139"/>
      <c r="B301" s="51"/>
      <c r="C301" s="129"/>
      <c r="D301" s="129"/>
      <c r="E301" s="51"/>
      <c r="F301" s="51"/>
      <c r="G301" s="129"/>
      <c r="H301" s="129"/>
      <c r="I301" s="140"/>
      <c r="J301" s="128"/>
      <c r="K301" s="128"/>
      <c r="L301" s="128"/>
      <c r="M301" s="129"/>
      <c r="N301" s="129"/>
      <c r="O301" s="129"/>
      <c r="P301" s="218"/>
      <c r="Q301" s="123"/>
    </row>
    <row r="302" spans="1:18" hidden="1">
      <c r="A302" s="265" t="s">
        <v>35</v>
      </c>
      <c r="B302" s="265"/>
      <c r="C302" s="265"/>
      <c r="D302" s="265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  <c r="P302" s="216"/>
    </row>
    <row r="303" spans="1:18" hidden="1">
      <c r="A303" s="237" t="s">
        <v>36</v>
      </c>
      <c r="B303" s="237"/>
      <c r="C303" s="237"/>
      <c r="D303" s="237"/>
      <c r="E303" s="237"/>
      <c r="F303" s="266"/>
      <c r="G303" s="266"/>
      <c r="H303" s="266"/>
      <c r="I303" s="266"/>
      <c r="J303" s="266"/>
      <c r="K303" s="266"/>
      <c r="L303" s="216"/>
      <c r="M303" s="216"/>
      <c r="N303" s="216"/>
      <c r="O303" s="216"/>
      <c r="P303" s="216"/>
    </row>
    <row r="304" spans="1:18" hidden="1">
      <c r="A304" s="215" t="s">
        <v>37</v>
      </c>
      <c r="B304" s="215" t="s">
        <v>38</v>
      </c>
      <c r="C304" s="215" t="s">
        <v>39</v>
      </c>
      <c r="D304" s="215" t="s">
        <v>40</v>
      </c>
      <c r="E304" s="237" t="s">
        <v>22</v>
      </c>
      <c r="F304" s="266"/>
      <c r="G304" s="266"/>
      <c r="H304" s="266"/>
      <c r="I304" s="266"/>
      <c r="J304" s="266"/>
      <c r="K304" s="266"/>
      <c r="L304" s="216"/>
      <c r="M304" s="216"/>
      <c r="N304" s="216"/>
      <c r="O304" s="216"/>
      <c r="P304" s="216"/>
    </row>
    <row r="305" spans="1:17" hidden="1">
      <c r="A305" s="215">
        <v>1</v>
      </c>
      <c r="B305" s="215">
        <v>2</v>
      </c>
      <c r="C305" s="215">
        <v>3</v>
      </c>
      <c r="D305" s="215">
        <v>4</v>
      </c>
      <c r="E305" s="237">
        <v>5</v>
      </c>
      <c r="F305" s="266"/>
      <c r="G305" s="266"/>
      <c r="H305" s="266"/>
      <c r="I305" s="266"/>
      <c r="J305" s="266"/>
      <c r="K305" s="266"/>
      <c r="L305" s="216"/>
      <c r="M305" s="216"/>
      <c r="N305" s="216"/>
      <c r="O305" s="216"/>
      <c r="P305" s="216"/>
    </row>
    <row r="306" spans="1:17" hidden="1">
      <c r="A306" s="215" t="s">
        <v>21</v>
      </c>
      <c r="B306" s="215" t="s">
        <v>21</v>
      </c>
      <c r="C306" s="215" t="s">
        <v>21</v>
      </c>
      <c r="D306" s="215" t="s">
        <v>21</v>
      </c>
      <c r="E306" s="237" t="s">
        <v>21</v>
      </c>
      <c r="F306" s="241"/>
      <c r="G306" s="241"/>
      <c r="H306" s="241"/>
      <c r="I306" s="241"/>
      <c r="J306" s="241"/>
      <c r="K306" s="241"/>
      <c r="L306" s="216"/>
      <c r="M306" s="216"/>
      <c r="N306" s="216"/>
      <c r="O306" s="216"/>
      <c r="P306" s="216"/>
    </row>
    <row r="307" spans="1:17" hidden="1">
      <c r="A307" s="265" t="s">
        <v>41</v>
      </c>
      <c r="B307" s="265"/>
      <c r="C307" s="265"/>
      <c r="D307" s="265"/>
      <c r="E307" s="265"/>
      <c r="F307" s="265"/>
      <c r="G307" s="216"/>
      <c r="H307" s="216"/>
      <c r="I307" s="216"/>
      <c r="J307" s="216"/>
      <c r="K307" s="216"/>
      <c r="L307" s="216"/>
      <c r="M307" s="216"/>
      <c r="N307" s="216"/>
      <c r="O307" s="216"/>
      <c r="P307" s="216"/>
    </row>
    <row r="308" spans="1:17" hidden="1">
      <c r="A308" s="286" t="s">
        <v>42</v>
      </c>
      <c r="B308" s="286"/>
      <c r="C308" s="286"/>
      <c r="D308" s="286"/>
      <c r="E308" s="286"/>
      <c r="F308" s="286"/>
      <c r="G308" s="286"/>
      <c r="H308" s="286"/>
      <c r="I308" s="286"/>
      <c r="J308" s="286"/>
      <c r="K308" s="286"/>
      <c r="L308" s="217"/>
      <c r="M308" s="217"/>
      <c r="N308" s="217"/>
      <c r="O308" s="217"/>
      <c r="P308" s="216"/>
    </row>
    <row r="309" spans="1:17" ht="84.75" hidden="1" customHeight="1">
      <c r="A309" s="286" t="s">
        <v>246</v>
      </c>
      <c r="B309" s="286"/>
      <c r="C309" s="286"/>
      <c r="D309" s="286"/>
      <c r="E309" s="286"/>
      <c r="F309" s="286"/>
      <c r="G309" s="286"/>
      <c r="H309" s="286"/>
      <c r="I309" s="286"/>
      <c r="J309" s="286"/>
      <c r="K309" s="286"/>
      <c r="L309" s="217"/>
      <c r="M309" s="217"/>
      <c r="N309" s="217"/>
      <c r="O309" s="217"/>
      <c r="P309" s="216"/>
    </row>
    <row r="310" spans="1:17" ht="17.25" hidden="1" customHeight="1">
      <c r="A310" s="288" t="s">
        <v>44</v>
      </c>
      <c r="B310" s="288"/>
      <c r="C310" s="288"/>
      <c r="D310" s="288"/>
      <c r="E310" s="288"/>
      <c r="F310" s="288"/>
      <c r="G310" s="288"/>
      <c r="H310" s="288"/>
      <c r="I310" s="288"/>
      <c r="J310" s="288"/>
      <c r="K310" s="288"/>
      <c r="L310" s="217"/>
      <c r="M310" s="217"/>
      <c r="N310" s="217"/>
      <c r="O310" s="217"/>
      <c r="P310" s="216"/>
    </row>
    <row r="311" spans="1:17" hidden="1">
      <c r="A311" s="265" t="s">
        <v>45</v>
      </c>
      <c r="B311" s="265"/>
      <c r="C311" s="265"/>
      <c r="D311" s="265"/>
      <c r="E311" s="265"/>
      <c r="F311" s="265"/>
      <c r="G311" s="265"/>
      <c r="H311" s="265"/>
      <c r="I311" s="265"/>
      <c r="J311" s="216"/>
      <c r="K311" s="216"/>
      <c r="L311" s="216"/>
      <c r="M311" s="216"/>
      <c r="N311" s="216"/>
      <c r="O311" s="216"/>
      <c r="P311" s="216"/>
    </row>
    <row r="312" spans="1:17" hidden="1">
      <c r="A312" s="241" t="s">
        <v>46</v>
      </c>
      <c r="B312" s="241"/>
      <c r="C312" s="241"/>
      <c r="D312" s="241"/>
      <c r="E312" s="241" t="s">
        <v>47</v>
      </c>
      <c r="F312" s="241"/>
      <c r="G312" s="241"/>
      <c r="H312" s="241" t="s">
        <v>48</v>
      </c>
      <c r="I312" s="241"/>
      <c r="J312" s="241"/>
      <c r="K312" s="241"/>
      <c r="L312" s="241"/>
      <c r="M312" s="216"/>
      <c r="N312" s="216"/>
      <c r="O312" s="216"/>
      <c r="P312" s="216"/>
    </row>
    <row r="313" spans="1:17" hidden="1">
      <c r="A313" s="238">
        <v>1</v>
      </c>
      <c r="B313" s="239"/>
      <c r="C313" s="239"/>
      <c r="D313" s="240"/>
      <c r="E313" s="238">
        <v>2</v>
      </c>
      <c r="F313" s="239"/>
      <c r="G313" s="240"/>
      <c r="H313" s="262">
        <v>3</v>
      </c>
      <c r="I313" s="263"/>
      <c r="J313" s="263"/>
      <c r="K313" s="263"/>
      <c r="L313" s="264"/>
    </row>
    <row r="314" spans="1:17" ht="57.75" hidden="1" customHeight="1">
      <c r="A314" s="242" t="s">
        <v>424</v>
      </c>
      <c r="B314" s="243"/>
      <c r="C314" s="243"/>
      <c r="D314" s="244"/>
      <c r="E314" s="238" t="s">
        <v>50</v>
      </c>
      <c r="F314" s="239"/>
      <c r="G314" s="240"/>
      <c r="H314" s="238" t="s">
        <v>51</v>
      </c>
      <c r="I314" s="239"/>
      <c r="J314" s="239"/>
      <c r="K314" s="239"/>
      <c r="L314" s="240"/>
    </row>
    <row r="315" spans="1:17" ht="63.75" hidden="1" customHeight="1">
      <c r="A315" s="242" t="s">
        <v>424</v>
      </c>
      <c r="B315" s="243"/>
      <c r="C315" s="243"/>
      <c r="D315" s="244"/>
      <c r="E315" s="238" t="s">
        <v>52</v>
      </c>
      <c r="F315" s="239"/>
      <c r="G315" s="240"/>
      <c r="H315" s="238" t="s">
        <v>53</v>
      </c>
      <c r="I315" s="239"/>
      <c r="J315" s="239"/>
      <c r="K315" s="239"/>
      <c r="L315" s="240"/>
    </row>
    <row r="316" spans="1:17" ht="57.75" hidden="1" customHeight="1">
      <c r="A316" s="242" t="s">
        <v>424</v>
      </c>
      <c r="B316" s="243"/>
      <c r="C316" s="243"/>
      <c r="D316" s="244"/>
      <c r="E316" s="238" t="s">
        <v>56</v>
      </c>
      <c r="F316" s="239"/>
      <c r="G316" s="240"/>
      <c r="H316" s="238" t="s">
        <v>51</v>
      </c>
      <c r="I316" s="239"/>
      <c r="J316" s="239"/>
      <c r="K316" s="239"/>
      <c r="L316" s="240"/>
    </row>
    <row r="317" spans="1:17" ht="45" hidden="1" customHeight="1">
      <c r="A317" s="242" t="s">
        <v>425</v>
      </c>
      <c r="B317" s="243"/>
      <c r="C317" s="243"/>
      <c r="D317" s="244"/>
      <c r="E317" s="238" t="s">
        <v>54</v>
      </c>
      <c r="F317" s="239"/>
      <c r="G317" s="240"/>
      <c r="H317" s="262" t="s">
        <v>173</v>
      </c>
      <c r="I317" s="263"/>
      <c r="J317" s="263"/>
      <c r="K317" s="263"/>
      <c r="L317" s="264"/>
    </row>
    <row r="318" spans="1:17" s="39" customFormat="1">
      <c r="A318" s="277" t="s">
        <v>268</v>
      </c>
      <c r="B318" s="278"/>
      <c r="C318" s="278"/>
      <c r="D318" s="278"/>
      <c r="E318" s="278"/>
      <c r="F318" s="278"/>
      <c r="G318" s="278"/>
      <c r="H318" s="278"/>
      <c r="I318" s="278"/>
      <c r="J318" s="278"/>
      <c r="K318" s="278"/>
      <c r="L318" s="278"/>
      <c r="M318" s="278"/>
      <c r="N318" s="278"/>
      <c r="O318" s="278"/>
      <c r="P318" s="9"/>
      <c r="Q318" s="123"/>
    </row>
    <row r="319" spans="1:17" s="39" customFormat="1">
      <c r="A319" s="231" t="s">
        <v>459</v>
      </c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9"/>
      <c r="Q319" s="123"/>
    </row>
    <row r="320" spans="1:17" ht="32.25" customHeight="1">
      <c r="A320" s="277" t="s">
        <v>271</v>
      </c>
      <c r="B320" s="277"/>
      <c r="C320" s="277"/>
      <c r="D320" s="277"/>
      <c r="E320" s="277"/>
      <c r="F320" s="277"/>
      <c r="G320" s="277"/>
      <c r="H320" s="277"/>
      <c r="I320" s="277"/>
      <c r="J320" s="277"/>
      <c r="K320" s="277"/>
      <c r="L320" s="277"/>
      <c r="M320" s="260" t="s">
        <v>185</v>
      </c>
      <c r="N320" s="241" t="s">
        <v>21</v>
      </c>
      <c r="O320" s="6"/>
      <c r="P320" s="6"/>
    </row>
    <row r="321" spans="1:17">
      <c r="A321" s="265" t="s">
        <v>272</v>
      </c>
      <c r="B321" s="265"/>
      <c r="C321" s="265"/>
      <c r="D321" s="265"/>
      <c r="E321" s="265"/>
      <c r="F321" s="265"/>
      <c r="G321" s="265"/>
      <c r="H321" s="265"/>
      <c r="I321" s="265"/>
      <c r="J321" s="265"/>
      <c r="K321" s="265"/>
      <c r="L321" s="265"/>
      <c r="M321" s="261"/>
      <c r="N321" s="241"/>
      <c r="O321" s="6"/>
      <c r="P321" s="6"/>
    </row>
    <row r="322" spans="1:17" ht="20.25" customHeight="1">
      <c r="A322" s="6" t="s">
        <v>273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261"/>
      <c r="N322" s="241"/>
      <c r="O322" s="6"/>
      <c r="P322" s="6"/>
    </row>
    <row r="323" spans="1:17">
      <c r="A323" s="265" t="s">
        <v>269</v>
      </c>
      <c r="B323" s="265"/>
      <c r="C323" s="265"/>
      <c r="D323" s="265"/>
      <c r="E323" s="265"/>
      <c r="F323" s="265"/>
      <c r="G323" s="265"/>
      <c r="H323" s="265"/>
      <c r="I323" s="265"/>
      <c r="J323" s="265"/>
      <c r="K323" s="265"/>
      <c r="L323" s="265"/>
      <c r="M323" s="6"/>
      <c r="N323" s="9"/>
      <c r="O323" s="6"/>
      <c r="P323" s="6"/>
    </row>
    <row r="324" spans="1:17">
      <c r="A324" s="247" t="s">
        <v>270</v>
      </c>
      <c r="B324" s="247"/>
      <c r="C324" s="247"/>
      <c r="D324" s="247"/>
      <c r="E324" s="247"/>
      <c r="F324" s="247"/>
      <c r="G324" s="247"/>
      <c r="H324" s="247"/>
      <c r="I324" s="247"/>
      <c r="J324" s="247"/>
      <c r="K324" s="6"/>
      <c r="L324" s="6"/>
      <c r="M324" s="6"/>
      <c r="N324" s="9"/>
      <c r="O324" s="6"/>
      <c r="P324" s="6"/>
    </row>
    <row r="325" spans="1:17" s="39" customFormat="1" ht="96" customHeight="1">
      <c r="A325" s="249" t="s">
        <v>262</v>
      </c>
      <c r="B325" s="249" t="s">
        <v>256</v>
      </c>
      <c r="C325" s="249"/>
      <c r="D325" s="249"/>
      <c r="E325" s="249" t="s">
        <v>257</v>
      </c>
      <c r="F325" s="249"/>
      <c r="G325" s="249" t="s">
        <v>258</v>
      </c>
      <c r="H325" s="249"/>
      <c r="I325" s="249"/>
      <c r="J325" s="249" t="s">
        <v>259</v>
      </c>
      <c r="K325" s="249"/>
      <c r="L325" s="249"/>
      <c r="M325" s="249" t="s">
        <v>263</v>
      </c>
      <c r="N325" s="249"/>
      <c r="O325" s="9"/>
      <c r="P325" s="123"/>
    </row>
    <row r="326" spans="1:17" s="39" customFormat="1" ht="87.75" customHeight="1">
      <c r="A326" s="249"/>
      <c r="B326" s="274" t="s">
        <v>266</v>
      </c>
      <c r="C326" s="274" t="s">
        <v>266</v>
      </c>
      <c r="D326" s="274" t="s">
        <v>266</v>
      </c>
      <c r="E326" s="274" t="s">
        <v>266</v>
      </c>
      <c r="F326" s="274" t="s">
        <v>266</v>
      </c>
      <c r="G326" s="249" t="s">
        <v>264</v>
      </c>
      <c r="H326" s="249" t="s">
        <v>260</v>
      </c>
      <c r="I326" s="249"/>
      <c r="J326" s="237" t="s">
        <v>321</v>
      </c>
      <c r="K326" s="237" t="s">
        <v>322</v>
      </c>
      <c r="L326" s="237" t="s">
        <v>323</v>
      </c>
      <c r="M326" s="249" t="s">
        <v>171</v>
      </c>
      <c r="N326" s="249" t="s">
        <v>172</v>
      </c>
      <c r="O326" s="9"/>
      <c r="P326" s="123"/>
    </row>
    <row r="327" spans="1:17" s="39" customFormat="1" ht="58.5" customHeight="1">
      <c r="A327" s="249"/>
      <c r="B327" s="275"/>
      <c r="C327" s="275"/>
      <c r="D327" s="275"/>
      <c r="E327" s="275"/>
      <c r="F327" s="275"/>
      <c r="G327" s="249"/>
      <c r="H327" s="124" t="s">
        <v>22</v>
      </c>
      <c r="I327" s="125" t="s">
        <v>267</v>
      </c>
      <c r="J327" s="237"/>
      <c r="K327" s="237"/>
      <c r="L327" s="248"/>
      <c r="M327" s="249"/>
      <c r="N327" s="249"/>
      <c r="O327" s="9"/>
      <c r="P327" s="123"/>
    </row>
    <row r="328" spans="1:17" s="39" customFormat="1">
      <c r="A328" s="124">
        <v>1</v>
      </c>
      <c r="B328" s="124">
        <v>2</v>
      </c>
      <c r="C328" s="124">
        <v>3</v>
      </c>
      <c r="D328" s="124">
        <v>4</v>
      </c>
      <c r="E328" s="124">
        <v>5</v>
      </c>
      <c r="F328" s="124">
        <v>6</v>
      </c>
      <c r="G328" s="124">
        <v>7</v>
      </c>
      <c r="H328" s="124">
        <v>8</v>
      </c>
      <c r="I328" s="124">
        <v>9</v>
      </c>
      <c r="J328" s="124">
        <v>10</v>
      </c>
      <c r="K328" s="124">
        <v>11</v>
      </c>
      <c r="L328" s="124">
        <v>12</v>
      </c>
      <c r="M328" s="124">
        <v>13</v>
      </c>
      <c r="N328" s="124">
        <v>14</v>
      </c>
      <c r="O328" s="9"/>
      <c r="P328" s="123"/>
    </row>
    <row r="329" spans="1:17" s="39" customFormat="1">
      <c r="A329" s="249" t="s">
        <v>21</v>
      </c>
      <c r="B329" s="249" t="s">
        <v>21</v>
      </c>
      <c r="C329" s="249" t="s">
        <v>21</v>
      </c>
      <c r="D329" s="249" t="s">
        <v>21</v>
      </c>
      <c r="E329" s="249" t="s">
        <v>21</v>
      </c>
      <c r="F329" s="249" t="s">
        <v>21</v>
      </c>
      <c r="G329" s="124" t="s">
        <v>21</v>
      </c>
      <c r="H329" s="124" t="s">
        <v>21</v>
      </c>
      <c r="I329" s="124" t="s">
        <v>21</v>
      </c>
      <c r="J329" s="124" t="s">
        <v>21</v>
      </c>
      <c r="K329" s="124" t="s">
        <v>21</v>
      </c>
      <c r="L329" s="124" t="s">
        <v>21</v>
      </c>
      <c r="M329" s="124" t="s">
        <v>21</v>
      </c>
      <c r="N329" s="124" t="s">
        <v>21</v>
      </c>
      <c r="O329" s="9"/>
      <c r="P329" s="123"/>
    </row>
    <row r="330" spans="1:17" s="39" customFormat="1">
      <c r="A330" s="249"/>
      <c r="B330" s="249"/>
      <c r="C330" s="249"/>
      <c r="D330" s="249"/>
      <c r="E330" s="249"/>
      <c r="F330" s="249"/>
      <c r="G330" s="124" t="s">
        <v>21</v>
      </c>
      <c r="H330" s="124" t="s">
        <v>21</v>
      </c>
      <c r="I330" s="124" t="s">
        <v>21</v>
      </c>
      <c r="J330" s="124" t="s">
        <v>21</v>
      </c>
      <c r="K330" s="124" t="s">
        <v>21</v>
      </c>
      <c r="L330" s="124" t="s">
        <v>21</v>
      </c>
      <c r="M330" s="124" t="s">
        <v>21</v>
      </c>
      <c r="N330" s="124" t="s">
        <v>21</v>
      </c>
      <c r="O330" s="9"/>
      <c r="P330" s="123"/>
    </row>
    <row r="331" spans="1:17" s="39" customFormat="1">
      <c r="A331" s="127"/>
      <c r="B331" s="127"/>
      <c r="C331" s="127"/>
      <c r="D331" s="127"/>
      <c r="E331" s="127"/>
      <c r="F331" s="127"/>
      <c r="G331" s="127"/>
      <c r="H331" s="127"/>
      <c r="I331" s="127"/>
      <c r="J331" s="134"/>
      <c r="K331" s="127"/>
      <c r="L331" s="127"/>
      <c r="M331" s="127"/>
      <c r="N331" s="127"/>
      <c r="O331" s="9"/>
      <c r="P331" s="123"/>
    </row>
    <row r="332" spans="1:17" s="39" customFormat="1">
      <c r="A332" s="247" t="s">
        <v>278</v>
      </c>
      <c r="B332" s="247"/>
      <c r="C332" s="247"/>
      <c r="D332" s="247"/>
      <c r="E332" s="247"/>
      <c r="F332" s="247"/>
      <c r="G332" s="247"/>
      <c r="H332" s="247"/>
      <c r="I332" s="247"/>
      <c r="J332" s="247"/>
      <c r="K332" s="128"/>
      <c r="L332" s="128"/>
      <c r="M332" s="129"/>
      <c r="N332" s="129"/>
      <c r="O332" s="129"/>
      <c r="P332" s="9"/>
      <c r="Q332" s="123"/>
    </row>
    <row r="333" spans="1:17" s="39" customFormat="1" ht="95.25" customHeight="1">
      <c r="A333" s="249" t="s">
        <v>262</v>
      </c>
      <c r="B333" s="249" t="s">
        <v>256</v>
      </c>
      <c r="C333" s="249"/>
      <c r="D333" s="249"/>
      <c r="E333" s="249" t="s">
        <v>257</v>
      </c>
      <c r="F333" s="249"/>
      <c r="G333" s="249" t="s">
        <v>261</v>
      </c>
      <c r="H333" s="249"/>
      <c r="I333" s="249"/>
      <c r="J333" s="255" t="s">
        <v>259</v>
      </c>
      <c r="K333" s="256"/>
      <c r="L333" s="257"/>
      <c r="M333" s="250" t="s">
        <v>274</v>
      </c>
      <c r="N333" s="251"/>
      <c r="O333" s="252"/>
      <c r="P333" s="253" t="s">
        <v>263</v>
      </c>
      <c r="Q333" s="253"/>
    </row>
    <row r="334" spans="1:17" s="39" customFormat="1" ht="57.75" customHeight="1">
      <c r="A334" s="249"/>
      <c r="B334" s="274" t="s">
        <v>266</v>
      </c>
      <c r="C334" s="274" t="s">
        <v>266</v>
      </c>
      <c r="D334" s="274" t="s">
        <v>266</v>
      </c>
      <c r="E334" s="274" t="s">
        <v>266</v>
      </c>
      <c r="F334" s="274" t="s">
        <v>266</v>
      </c>
      <c r="G334" s="274" t="s">
        <v>264</v>
      </c>
      <c r="H334" s="253" t="s">
        <v>260</v>
      </c>
      <c r="I334" s="253"/>
      <c r="J334" s="237" t="s">
        <v>321</v>
      </c>
      <c r="K334" s="237" t="s">
        <v>322</v>
      </c>
      <c r="L334" s="237" t="s">
        <v>323</v>
      </c>
      <c r="M334" s="237" t="s">
        <v>321</v>
      </c>
      <c r="N334" s="237" t="s">
        <v>322</v>
      </c>
      <c r="O334" s="237" t="s">
        <v>323</v>
      </c>
      <c r="P334" s="249" t="s">
        <v>171</v>
      </c>
      <c r="Q334" s="249" t="s">
        <v>172</v>
      </c>
    </row>
    <row r="335" spans="1:17" s="39" customFormat="1" ht="75">
      <c r="A335" s="249"/>
      <c r="B335" s="275"/>
      <c r="C335" s="275"/>
      <c r="D335" s="275"/>
      <c r="E335" s="275"/>
      <c r="F335" s="275"/>
      <c r="G335" s="275"/>
      <c r="H335" s="131" t="s">
        <v>22</v>
      </c>
      <c r="I335" s="125" t="s">
        <v>267</v>
      </c>
      <c r="J335" s="237"/>
      <c r="K335" s="237"/>
      <c r="L335" s="248"/>
      <c r="M335" s="237"/>
      <c r="N335" s="237"/>
      <c r="O335" s="248"/>
      <c r="P335" s="249"/>
      <c r="Q335" s="249"/>
    </row>
    <row r="336" spans="1:17" s="39" customFormat="1">
      <c r="A336" s="124">
        <v>1</v>
      </c>
      <c r="B336" s="124">
        <v>2</v>
      </c>
      <c r="C336" s="124">
        <v>3</v>
      </c>
      <c r="D336" s="132">
        <v>4</v>
      </c>
      <c r="E336" s="124">
        <v>5</v>
      </c>
      <c r="F336" s="124">
        <v>6</v>
      </c>
      <c r="G336" s="133">
        <v>7</v>
      </c>
      <c r="H336" s="124">
        <v>8</v>
      </c>
      <c r="I336" s="124">
        <v>9</v>
      </c>
      <c r="J336" s="124">
        <v>10</v>
      </c>
      <c r="K336" s="124">
        <v>11</v>
      </c>
      <c r="L336" s="124">
        <v>12</v>
      </c>
      <c r="M336" s="124">
        <v>13</v>
      </c>
      <c r="N336" s="124">
        <v>14</v>
      </c>
      <c r="O336" s="124">
        <v>15</v>
      </c>
      <c r="P336" s="124">
        <v>16</v>
      </c>
      <c r="Q336" s="124">
        <v>17</v>
      </c>
    </row>
    <row r="337" spans="1:23" s="39" customFormat="1">
      <c r="A337" s="341" t="s">
        <v>21</v>
      </c>
      <c r="B337" s="341" t="s">
        <v>21</v>
      </c>
      <c r="C337" s="341" t="s">
        <v>21</v>
      </c>
      <c r="D337" s="274" t="s">
        <v>21</v>
      </c>
      <c r="E337" s="274" t="s">
        <v>21</v>
      </c>
      <c r="F337" s="249" t="s">
        <v>21</v>
      </c>
      <c r="G337" s="124" t="s">
        <v>21</v>
      </c>
      <c r="H337" s="124" t="s">
        <v>21</v>
      </c>
      <c r="I337" s="124" t="s">
        <v>21</v>
      </c>
      <c r="J337" s="124" t="s">
        <v>21</v>
      </c>
      <c r="K337" s="124" t="s">
        <v>21</v>
      </c>
      <c r="L337" s="124" t="s">
        <v>21</v>
      </c>
      <c r="M337" s="124" t="s">
        <v>21</v>
      </c>
      <c r="N337" s="124" t="s">
        <v>21</v>
      </c>
      <c r="O337" s="124" t="s">
        <v>21</v>
      </c>
      <c r="P337" s="124" t="s">
        <v>21</v>
      </c>
      <c r="Q337" s="124" t="s">
        <v>21</v>
      </c>
    </row>
    <row r="338" spans="1:23" s="39" customFormat="1" hidden="1">
      <c r="A338" s="341"/>
      <c r="B338" s="341"/>
      <c r="C338" s="341"/>
      <c r="D338" s="275"/>
      <c r="E338" s="275"/>
      <c r="F338" s="249"/>
      <c r="G338" s="124" t="s">
        <v>21</v>
      </c>
      <c r="H338" s="124" t="s">
        <v>21</v>
      </c>
      <c r="I338" s="124" t="s">
        <v>21</v>
      </c>
      <c r="J338" s="124" t="s">
        <v>21</v>
      </c>
      <c r="K338" s="124" t="s">
        <v>21</v>
      </c>
      <c r="L338" s="124" t="s">
        <v>21</v>
      </c>
      <c r="M338" s="124" t="s">
        <v>21</v>
      </c>
      <c r="N338" s="124" t="s">
        <v>21</v>
      </c>
      <c r="O338" s="124" t="s">
        <v>21</v>
      </c>
      <c r="P338" s="124" t="s">
        <v>21</v>
      </c>
      <c r="Q338" s="124" t="s">
        <v>21</v>
      </c>
      <c r="R338" s="3"/>
      <c r="S338" s="3"/>
      <c r="T338" s="3"/>
      <c r="U338" s="3"/>
      <c r="V338" s="3"/>
      <c r="W338" s="3"/>
    </row>
    <row r="339" spans="1:23" s="39" customFormat="1">
      <c r="A339" s="127"/>
      <c r="B339" s="127"/>
      <c r="C339" s="127"/>
      <c r="D339" s="135"/>
      <c r="E339" s="127"/>
      <c r="F339" s="127"/>
      <c r="G339" s="136"/>
      <c r="H339" s="127"/>
      <c r="I339" s="127"/>
      <c r="J339" s="134"/>
      <c r="K339" s="127"/>
      <c r="L339" s="127"/>
      <c r="M339" s="127"/>
      <c r="N339" s="127"/>
      <c r="O339" s="127"/>
      <c r="P339" s="127"/>
      <c r="Q339" s="127"/>
      <c r="R339" s="3"/>
      <c r="S339" s="3"/>
      <c r="T339" s="3"/>
      <c r="U339" s="3"/>
      <c r="V339" s="3"/>
      <c r="W339" s="3"/>
    </row>
    <row r="340" spans="1:23" s="39" customFormat="1">
      <c r="A340" s="137"/>
      <c r="B340" s="137"/>
      <c r="C340" s="137"/>
      <c r="D340" s="138"/>
      <c r="E340" s="137"/>
      <c r="F340" s="137"/>
      <c r="G340" s="138"/>
      <c r="H340" s="137"/>
      <c r="I340" s="137"/>
      <c r="J340" s="137"/>
      <c r="K340" s="137"/>
      <c r="L340" s="137"/>
      <c r="M340" s="137"/>
      <c r="N340" s="137"/>
      <c r="O340" s="137"/>
      <c r="P340" s="137"/>
      <c r="Q340" s="137"/>
      <c r="R340" s="3"/>
      <c r="S340" s="3"/>
      <c r="T340" s="3"/>
      <c r="U340" s="3"/>
      <c r="V340" s="3"/>
      <c r="W340" s="3"/>
    </row>
    <row r="341" spans="1:23">
      <c r="A341" s="277" t="s">
        <v>255</v>
      </c>
      <c r="B341" s="278"/>
      <c r="C341" s="278"/>
      <c r="D341" s="278"/>
      <c r="E341" s="278"/>
      <c r="F341" s="278"/>
      <c r="G341" s="278"/>
      <c r="H341" s="278"/>
      <c r="I341" s="278"/>
      <c r="J341" s="278"/>
      <c r="K341" s="278"/>
      <c r="L341" s="278"/>
      <c r="M341" s="278"/>
      <c r="N341" s="278"/>
      <c r="O341" s="278"/>
      <c r="P341" s="6"/>
    </row>
    <row r="342" spans="1:23">
      <c r="A342" s="265" t="s">
        <v>70</v>
      </c>
      <c r="B342" s="265"/>
      <c r="C342" s="265"/>
      <c r="D342" s="265"/>
      <c r="E342" s="265"/>
      <c r="F342" s="265"/>
      <c r="G342" s="265"/>
      <c r="H342" s="265"/>
      <c r="I342" s="265"/>
      <c r="J342" s="265"/>
      <c r="K342" s="265"/>
      <c r="L342" s="265"/>
      <c r="M342" s="265"/>
      <c r="N342" s="265"/>
      <c r="O342" s="265"/>
      <c r="P342" s="6"/>
    </row>
    <row r="343" spans="1:23">
      <c r="A343" s="271" t="s">
        <v>71</v>
      </c>
      <c r="B343" s="271"/>
      <c r="C343" s="271"/>
      <c r="D343" s="271"/>
      <c r="E343" s="271"/>
      <c r="F343" s="271"/>
      <c r="G343" s="271"/>
      <c r="H343" s="271"/>
      <c r="I343" s="271"/>
      <c r="J343" s="271"/>
      <c r="K343" s="271"/>
      <c r="L343" s="271"/>
      <c r="M343" s="6"/>
      <c r="N343" s="6"/>
      <c r="O343" s="6"/>
      <c r="P343" s="6"/>
    </row>
    <row r="344" spans="1:23">
      <c r="A344" s="271" t="s">
        <v>72</v>
      </c>
      <c r="B344" s="271"/>
      <c r="C344" s="271"/>
      <c r="D344" s="271"/>
      <c r="E344" s="271"/>
      <c r="F344" s="271"/>
      <c r="G344" s="271"/>
      <c r="H344" s="271"/>
      <c r="I344" s="271"/>
      <c r="J344" s="343"/>
      <c r="K344" s="343"/>
      <c r="L344" s="343"/>
      <c r="M344" s="6"/>
      <c r="N344" s="6"/>
      <c r="O344" s="6"/>
      <c r="P344" s="6"/>
    </row>
    <row r="345" spans="1:23" ht="16.5" customHeight="1">
      <c r="A345" s="271" t="s">
        <v>73</v>
      </c>
      <c r="B345" s="271"/>
      <c r="C345" s="271"/>
      <c r="D345" s="271"/>
      <c r="E345" s="271"/>
      <c r="F345" s="271"/>
      <c r="G345" s="271"/>
      <c r="H345" s="271"/>
      <c r="I345" s="271"/>
      <c r="J345" s="271"/>
      <c r="K345" s="271"/>
      <c r="L345" s="271"/>
      <c r="M345" s="6"/>
      <c r="N345" s="6"/>
      <c r="O345" s="6"/>
      <c r="P345" s="6"/>
    </row>
    <row r="346" spans="1:23">
      <c r="A346" s="271" t="s">
        <v>74</v>
      </c>
      <c r="B346" s="271"/>
      <c r="C346" s="271"/>
      <c r="D346" s="271"/>
      <c r="E346" s="271"/>
      <c r="F346" s="271"/>
      <c r="G346" s="271"/>
      <c r="H346" s="271"/>
      <c r="I346" s="271"/>
      <c r="J346" s="271"/>
      <c r="K346" s="271"/>
      <c r="L346" s="271"/>
      <c r="M346" s="6"/>
      <c r="N346" s="6"/>
      <c r="O346" s="6"/>
      <c r="P346" s="6"/>
    </row>
    <row r="347" spans="1:23">
      <c r="A347" s="271" t="s">
        <v>75</v>
      </c>
      <c r="B347" s="271"/>
      <c r="C347" s="271"/>
      <c r="D347" s="271"/>
      <c r="E347" s="271"/>
      <c r="F347" s="271"/>
      <c r="G347" s="271"/>
      <c r="H347" s="271"/>
      <c r="I347" s="271"/>
      <c r="J347" s="271"/>
      <c r="K347" s="271"/>
      <c r="L347" s="271"/>
      <c r="M347" s="6"/>
      <c r="N347" s="6"/>
      <c r="O347" s="6"/>
      <c r="P347" s="6"/>
    </row>
    <row r="348" spans="1:23">
      <c r="A348" s="271" t="s">
        <v>76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23">
      <c r="A349" s="271" t="s">
        <v>77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23">
      <c r="A350" s="272" t="s">
        <v>78</v>
      </c>
      <c r="B350" s="272"/>
      <c r="C350" s="272"/>
      <c r="D350" s="272"/>
      <c r="E350" s="272"/>
      <c r="F350" s="272"/>
      <c r="G350" s="272"/>
      <c r="H350" s="272"/>
      <c r="I350" s="272"/>
      <c r="J350" s="272"/>
      <c r="K350" s="272"/>
      <c r="L350" s="272"/>
      <c r="M350" s="272"/>
      <c r="N350" s="272"/>
      <c r="O350" s="272"/>
      <c r="P350" s="6"/>
    </row>
    <row r="351" spans="1:23" ht="60.75" customHeight="1">
      <c r="A351" s="272" t="s">
        <v>127</v>
      </c>
      <c r="B351" s="272"/>
      <c r="C351" s="272"/>
      <c r="D351" s="272"/>
      <c r="E351" s="272"/>
      <c r="F351" s="272"/>
      <c r="G351" s="272"/>
      <c r="H351" s="272"/>
      <c r="I351" s="272"/>
      <c r="J351" s="272"/>
      <c r="K351" s="272"/>
      <c r="L351" s="272"/>
      <c r="M351" s="272"/>
      <c r="N351" s="272"/>
      <c r="O351" s="272"/>
    </row>
    <row r="352" spans="1:23" ht="60.75" customHeight="1">
      <c r="A352" s="272" t="s">
        <v>128</v>
      </c>
      <c r="B352" s="272"/>
      <c r="C352" s="272"/>
      <c r="D352" s="272"/>
      <c r="E352" s="272"/>
      <c r="F352" s="272"/>
      <c r="G352" s="272"/>
      <c r="H352" s="272"/>
      <c r="I352" s="272"/>
      <c r="J352" s="346"/>
      <c r="K352" s="346"/>
      <c r="L352" s="346"/>
      <c r="M352" s="346"/>
      <c r="N352" s="346"/>
      <c r="O352" s="346"/>
    </row>
    <row r="353" spans="1:16">
      <c r="A353" s="265" t="s">
        <v>79</v>
      </c>
      <c r="B353" s="265"/>
      <c r="C353" s="265"/>
      <c r="D353" s="265"/>
      <c r="E353" s="265"/>
      <c r="F353" s="265"/>
      <c r="G353" s="265"/>
      <c r="H353" s="265"/>
      <c r="I353" s="265"/>
      <c r="J353" s="279"/>
      <c r="K353" s="279"/>
      <c r="L353" s="279"/>
      <c r="M353" s="279"/>
      <c r="N353" s="265"/>
      <c r="O353" s="265"/>
      <c r="P353" s="6"/>
    </row>
    <row r="354" spans="1:16">
      <c r="A354" s="10" t="s">
        <v>80</v>
      </c>
      <c r="B354" s="237" t="s">
        <v>81</v>
      </c>
      <c r="C354" s="266"/>
      <c r="D354" s="266"/>
      <c r="E354" s="248" t="s">
        <v>82</v>
      </c>
      <c r="F354" s="266"/>
      <c r="G354" s="266"/>
      <c r="H354" s="266"/>
      <c r="I354" s="266"/>
      <c r="J354" s="266"/>
      <c r="K354" s="266"/>
      <c r="L354" s="266"/>
      <c r="M354" s="6"/>
      <c r="N354" s="6"/>
      <c r="O354" s="6"/>
      <c r="P354" s="6"/>
    </row>
    <row r="355" spans="1:16">
      <c r="A355" s="10">
        <v>1</v>
      </c>
      <c r="B355" s="237">
        <v>2</v>
      </c>
      <c r="C355" s="266"/>
      <c r="D355" s="266"/>
      <c r="E355" s="241">
        <v>3</v>
      </c>
      <c r="F355" s="241"/>
      <c r="G355" s="241"/>
      <c r="H355" s="241"/>
      <c r="I355" s="241"/>
      <c r="J355" s="241"/>
      <c r="K355" s="266"/>
      <c r="L355" s="266"/>
      <c r="M355" s="6"/>
      <c r="N355" s="6"/>
      <c r="O355" s="6"/>
      <c r="P355" s="6"/>
    </row>
    <row r="356" spans="1:16" ht="40.5" customHeight="1">
      <c r="A356" s="10" t="s">
        <v>83</v>
      </c>
      <c r="B356" s="237" t="s">
        <v>235</v>
      </c>
      <c r="C356" s="266"/>
      <c r="D356" s="266"/>
      <c r="E356" s="241" t="s">
        <v>84</v>
      </c>
      <c r="F356" s="241"/>
      <c r="G356" s="241"/>
      <c r="H356" s="241"/>
      <c r="I356" s="241"/>
      <c r="J356" s="241"/>
      <c r="K356" s="241"/>
      <c r="L356" s="241"/>
      <c r="M356" s="6"/>
      <c r="N356" s="6"/>
      <c r="O356" s="6"/>
      <c r="P356" s="6"/>
    </row>
    <row r="357" spans="1:16" ht="42.75" customHeight="1">
      <c r="A357" s="10" t="s">
        <v>85</v>
      </c>
      <c r="B357" s="237" t="s">
        <v>86</v>
      </c>
      <c r="C357" s="248"/>
      <c r="D357" s="248"/>
      <c r="E357" s="241" t="s">
        <v>84</v>
      </c>
      <c r="F357" s="241"/>
      <c r="G357" s="241"/>
      <c r="H357" s="241"/>
      <c r="I357" s="241"/>
      <c r="J357" s="241"/>
      <c r="K357" s="241"/>
      <c r="L357" s="241"/>
      <c r="M357" s="6"/>
      <c r="N357" s="6"/>
      <c r="O357" s="6"/>
      <c r="P357" s="6"/>
    </row>
    <row r="358" spans="1:16" ht="42" customHeight="1">
      <c r="A358" s="10" t="s">
        <v>87</v>
      </c>
      <c r="B358" s="237" t="s">
        <v>206</v>
      </c>
      <c r="C358" s="266"/>
      <c r="D358" s="266"/>
      <c r="E358" s="241" t="s">
        <v>84</v>
      </c>
      <c r="F358" s="241"/>
      <c r="G358" s="241"/>
      <c r="H358" s="241"/>
      <c r="I358" s="241"/>
      <c r="J358" s="241"/>
      <c r="K358" s="241"/>
      <c r="L358" s="241"/>
      <c r="M358" s="6"/>
      <c r="N358" s="6"/>
      <c r="O358" s="6"/>
      <c r="P358" s="6"/>
    </row>
    <row r="359" spans="1:16">
      <c r="A359" s="265" t="s">
        <v>88</v>
      </c>
      <c r="B359" s="265"/>
      <c r="C359" s="265"/>
      <c r="D359" s="265"/>
      <c r="E359" s="265"/>
      <c r="F359" s="265"/>
      <c r="G359" s="265"/>
      <c r="H359" s="265"/>
      <c r="I359" s="265"/>
      <c r="J359" s="265"/>
      <c r="K359" s="265"/>
      <c r="L359" s="265"/>
      <c r="M359" s="265"/>
      <c r="N359" s="265"/>
      <c r="O359" s="265"/>
      <c r="P359" s="6"/>
    </row>
    <row r="360" spans="1:16">
      <c r="A360" s="265" t="s">
        <v>89</v>
      </c>
      <c r="B360" s="265"/>
      <c r="C360" s="265"/>
      <c r="D360" s="265"/>
      <c r="E360" s="265"/>
      <c r="F360" s="265"/>
      <c r="G360" s="265"/>
      <c r="H360" s="265"/>
      <c r="I360" s="265"/>
      <c r="J360" s="265"/>
      <c r="K360" s="265"/>
      <c r="L360" s="265"/>
      <c r="M360" s="265"/>
      <c r="N360" s="265"/>
      <c r="O360" s="265"/>
      <c r="P360" s="6"/>
    </row>
    <row r="361" spans="1:16">
      <c r="A361" s="265" t="s">
        <v>90</v>
      </c>
      <c r="B361" s="265"/>
      <c r="C361" s="265"/>
      <c r="D361" s="265"/>
      <c r="E361" s="265"/>
      <c r="F361" s="265"/>
      <c r="G361" s="265"/>
      <c r="H361" s="265"/>
      <c r="I361" s="265"/>
      <c r="J361" s="265"/>
      <c r="K361" s="265"/>
      <c r="L361" s="265"/>
      <c r="M361" s="265"/>
      <c r="N361" s="265"/>
      <c r="O361" s="265"/>
      <c r="P361" s="6"/>
    </row>
    <row r="362" spans="1:16">
      <c r="A362" s="265" t="s">
        <v>174</v>
      </c>
      <c r="B362" s="265"/>
      <c r="C362" s="265"/>
      <c r="D362" s="265"/>
      <c r="E362" s="265"/>
      <c r="F362" s="265"/>
      <c r="G362" s="265"/>
      <c r="H362" s="265"/>
      <c r="I362" s="265"/>
      <c r="J362" s="265"/>
      <c r="K362" s="265"/>
      <c r="L362" s="265"/>
      <c r="M362" s="265"/>
      <c r="N362" s="265"/>
      <c r="O362" s="265"/>
    </row>
    <row r="363" spans="1:16" ht="21" customHeight="1">
      <c r="A363" s="268" t="s">
        <v>91</v>
      </c>
      <c r="B363" s="268"/>
      <c r="C363" s="268"/>
      <c r="D363" s="268"/>
      <c r="E363" s="268"/>
      <c r="F363" s="268"/>
      <c r="G363" s="268"/>
      <c r="H363" s="268"/>
      <c r="I363" s="268"/>
      <c r="J363" s="268"/>
      <c r="K363" s="268"/>
      <c r="L363" s="268"/>
      <c r="M363" s="268"/>
      <c r="N363" s="268"/>
      <c r="O363" s="268"/>
      <c r="P363" s="6"/>
    </row>
    <row r="364" spans="1:16" ht="62.25" customHeight="1">
      <c r="A364" s="268" t="s">
        <v>92</v>
      </c>
      <c r="B364" s="268"/>
      <c r="C364" s="268"/>
      <c r="D364" s="268"/>
      <c r="E364" s="268"/>
      <c r="F364" s="268"/>
      <c r="G364" s="268"/>
      <c r="H364" s="268"/>
      <c r="I364" s="268"/>
      <c r="J364" s="268"/>
      <c r="K364" s="268"/>
      <c r="L364" s="268"/>
      <c r="M364" s="268"/>
      <c r="N364" s="268"/>
      <c r="O364" s="268"/>
      <c r="P364" s="6"/>
    </row>
    <row r="365" spans="1:16">
      <c r="A365" s="247" t="s">
        <v>93</v>
      </c>
      <c r="B365" s="247"/>
      <c r="C365" s="247"/>
      <c r="D365" s="247"/>
      <c r="E365" s="247"/>
      <c r="F365" s="247"/>
      <c r="G365" s="247"/>
      <c r="H365" s="247"/>
      <c r="I365" s="247"/>
      <c r="J365" s="247"/>
      <c r="K365" s="247"/>
      <c r="L365" s="247"/>
      <c r="M365" s="247"/>
      <c r="N365" s="247"/>
      <c r="O365" s="247"/>
      <c r="P365" s="6"/>
    </row>
    <row r="366" spans="1:1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 hidden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6" t="s">
        <v>319</v>
      </c>
      <c r="B368" s="6"/>
      <c r="C368" s="6"/>
      <c r="D368" s="6"/>
      <c r="E368" s="6"/>
      <c r="F368" s="6"/>
      <c r="G368" s="6"/>
      <c r="H368" s="6"/>
      <c r="I368" s="6"/>
      <c r="J368" s="6"/>
      <c r="K368" s="6" t="s">
        <v>320</v>
      </c>
      <c r="L368" s="6"/>
      <c r="M368" s="6"/>
      <c r="N368" s="6"/>
      <c r="O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476" spans="10:12">
      <c r="J476" s="237" t="s">
        <v>360</v>
      </c>
      <c r="K476" s="237" t="s">
        <v>361</v>
      </c>
      <c r="L476" s="237" t="s">
        <v>362</v>
      </c>
    </row>
    <row r="477" spans="10:12">
      <c r="J477" s="237"/>
      <c r="K477" s="237"/>
      <c r="L477" s="248"/>
    </row>
    <row r="484" spans="10:15">
      <c r="J484" s="237" t="s">
        <v>360</v>
      </c>
      <c r="K484" s="237" t="s">
        <v>361</v>
      </c>
      <c r="L484" s="237" t="s">
        <v>362</v>
      </c>
      <c r="M484" s="237" t="s">
        <v>360</v>
      </c>
      <c r="N484" s="237" t="s">
        <v>361</v>
      </c>
      <c r="O484" s="237" t="s">
        <v>362</v>
      </c>
    </row>
    <row r="485" spans="10:15">
      <c r="J485" s="237"/>
      <c r="K485" s="237"/>
      <c r="L485" s="248"/>
      <c r="M485" s="237"/>
      <c r="N485" s="237"/>
      <c r="O485" s="248"/>
    </row>
  </sheetData>
  <mergeCells count="577">
    <mergeCell ref="J476:J477"/>
    <mergeCell ref="K476:K477"/>
    <mergeCell ref="L476:L477"/>
    <mergeCell ref="J484:J485"/>
    <mergeCell ref="K484:K485"/>
    <mergeCell ref="L484:L485"/>
    <mergeCell ref="M484:M485"/>
    <mergeCell ref="N484:N485"/>
    <mergeCell ref="O484:O485"/>
    <mergeCell ref="A72:K72"/>
    <mergeCell ref="F44:F47"/>
    <mergeCell ref="H77:L77"/>
    <mergeCell ref="A78:D78"/>
    <mergeCell ref="E78:G78"/>
    <mergeCell ref="H78:L78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E68:K68"/>
    <mergeCell ref="A69:F69"/>
    <mergeCell ref="A70:K70"/>
    <mergeCell ref="A71:K71"/>
    <mergeCell ref="K51:K52"/>
    <mergeCell ref="L51:L52"/>
    <mergeCell ref="B50:D51"/>
    <mergeCell ref="E50:F51"/>
    <mergeCell ref="A5:O5"/>
    <mergeCell ref="A18:O18"/>
    <mergeCell ref="A19:O19"/>
    <mergeCell ref="K25:M25"/>
    <mergeCell ref="N25:O25"/>
    <mergeCell ref="A26:J26"/>
    <mergeCell ref="K26:M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N12:O12"/>
    <mergeCell ref="N13:O13"/>
    <mergeCell ref="N14:O14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N23:O23"/>
    <mergeCell ref="A24:J24"/>
    <mergeCell ref="K24:M24"/>
    <mergeCell ref="N24:O24"/>
    <mergeCell ref="A31:J31"/>
    <mergeCell ref="A32:J32"/>
    <mergeCell ref="A33:J33"/>
    <mergeCell ref="A34:O34"/>
    <mergeCell ref="N26:O26"/>
    <mergeCell ref="A27:J27"/>
    <mergeCell ref="K27:M27"/>
    <mergeCell ref="N27:O27"/>
    <mergeCell ref="A35:L35"/>
    <mergeCell ref="K41:K42"/>
    <mergeCell ref="L41:L42"/>
    <mergeCell ref="E44:E47"/>
    <mergeCell ref="A48:O48"/>
    <mergeCell ref="M35:M37"/>
    <mergeCell ref="A44:A47"/>
    <mergeCell ref="B44:B47"/>
    <mergeCell ref="C44:C47"/>
    <mergeCell ref="D44:D47"/>
    <mergeCell ref="A49:J49"/>
    <mergeCell ref="A50:A52"/>
    <mergeCell ref="G50:I50"/>
    <mergeCell ref="J50:L50"/>
    <mergeCell ref="M50:O50"/>
    <mergeCell ref="N51:N52"/>
    <mergeCell ref="M51:M52"/>
    <mergeCell ref="E67:K67"/>
    <mergeCell ref="B325:D325"/>
    <mergeCell ref="E325:F325"/>
    <mergeCell ref="G325:I325"/>
    <mergeCell ref="J325:L325"/>
    <mergeCell ref="O51:O52"/>
    <mergeCell ref="A63:O63"/>
    <mergeCell ref="A64:O64"/>
    <mergeCell ref="A65:K65"/>
    <mergeCell ref="E66:K66"/>
    <mergeCell ref="G51:G52"/>
    <mergeCell ref="H51:I51"/>
    <mergeCell ref="J51:J52"/>
    <mergeCell ref="A81:L81"/>
    <mergeCell ref="A74:D74"/>
    <mergeCell ref="E74:G74"/>
    <mergeCell ref="H74:L74"/>
    <mergeCell ref="A75:D75"/>
    <mergeCell ref="E75:G75"/>
    <mergeCell ref="H75:L75"/>
    <mergeCell ref="A76:D76"/>
    <mergeCell ref="E76:G76"/>
    <mergeCell ref="H76:L76"/>
    <mergeCell ref="A77:D77"/>
    <mergeCell ref="A73:I73"/>
    <mergeCell ref="E326:E327"/>
    <mergeCell ref="F326:F327"/>
    <mergeCell ref="G326:G327"/>
    <mergeCell ref="H326:I326"/>
    <mergeCell ref="J326:J327"/>
    <mergeCell ref="A90:A93"/>
    <mergeCell ref="B90:B93"/>
    <mergeCell ref="K87:K88"/>
    <mergeCell ref="A85:J85"/>
    <mergeCell ref="G87:G88"/>
    <mergeCell ref="B86:D87"/>
    <mergeCell ref="E86:F87"/>
    <mergeCell ref="G86:I86"/>
    <mergeCell ref="J86:L86"/>
    <mergeCell ref="A323:L323"/>
    <mergeCell ref="A324:J324"/>
    <mergeCell ref="A287:J287"/>
    <mergeCell ref="E278:F279"/>
    <mergeCell ref="G278:I278"/>
    <mergeCell ref="J278:L278"/>
    <mergeCell ref="G279:G280"/>
    <mergeCell ref="H279:I279"/>
    <mergeCell ref="J279:J280"/>
    <mergeCell ref="A177:A179"/>
    <mergeCell ref="B177:D178"/>
    <mergeCell ref="E177:F178"/>
    <mergeCell ref="G177:I177"/>
    <mergeCell ref="J177:L177"/>
    <mergeCell ref="A184:J184"/>
    <mergeCell ref="A185:A187"/>
    <mergeCell ref="B185:D186"/>
    <mergeCell ref="E185:F186"/>
    <mergeCell ref="G185:I185"/>
    <mergeCell ref="J185:L185"/>
    <mergeCell ref="G178:G179"/>
    <mergeCell ref="H178:I178"/>
    <mergeCell ref="J178:J179"/>
    <mergeCell ref="K178:K179"/>
    <mergeCell ref="L178:L179"/>
    <mergeCell ref="A183:O183"/>
    <mergeCell ref="E77:G77"/>
    <mergeCell ref="A126:L126"/>
    <mergeCell ref="A318:O318"/>
    <mergeCell ref="A320:L320"/>
    <mergeCell ref="M320:M322"/>
    <mergeCell ref="L87:L88"/>
    <mergeCell ref="M278:N278"/>
    <mergeCell ref="J282:J283"/>
    <mergeCell ref="K282:K283"/>
    <mergeCell ref="L282:L283"/>
    <mergeCell ref="D282:D284"/>
    <mergeCell ref="E282:E284"/>
    <mergeCell ref="F282:F284"/>
    <mergeCell ref="D135:D138"/>
    <mergeCell ref="E135:E138"/>
    <mergeCell ref="F135:F138"/>
    <mergeCell ref="A166:D166"/>
    <mergeCell ref="E166:G166"/>
    <mergeCell ref="H166:L166"/>
    <mergeCell ref="A156:O156"/>
    <mergeCell ref="A157:K157"/>
    <mergeCell ref="E158:K158"/>
    <mergeCell ref="E159:K159"/>
    <mergeCell ref="E160:K160"/>
    <mergeCell ref="A161:F161"/>
    <mergeCell ref="B131:D132"/>
    <mergeCell ref="E131:F132"/>
    <mergeCell ref="G131:I131"/>
    <mergeCell ref="J131:L131"/>
    <mergeCell ref="G132:G133"/>
    <mergeCell ref="H132:I132"/>
    <mergeCell ref="J132:J133"/>
    <mergeCell ref="K132:K133"/>
    <mergeCell ref="L132:L133"/>
    <mergeCell ref="N320:N322"/>
    <mergeCell ref="A321:L321"/>
    <mergeCell ref="A127:L127"/>
    <mergeCell ref="A129:L129"/>
    <mergeCell ref="A130:J130"/>
    <mergeCell ref="A131:A133"/>
    <mergeCell ref="M141:O141"/>
    <mergeCell ref="G142:G143"/>
    <mergeCell ref="H142:I142"/>
    <mergeCell ref="J142:J143"/>
    <mergeCell ref="K142:K143"/>
    <mergeCell ref="L142:L143"/>
    <mergeCell ref="M142:M143"/>
    <mergeCell ref="N142:N143"/>
    <mergeCell ref="O142:O143"/>
    <mergeCell ref="A135:A138"/>
    <mergeCell ref="B135:B138"/>
    <mergeCell ref="C135:C138"/>
    <mergeCell ref="A140:J140"/>
    <mergeCell ref="A141:A143"/>
    <mergeCell ref="B141:D142"/>
    <mergeCell ref="E141:F142"/>
    <mergeCell ref="G141:I141"/>
    <mergeCell ref="J141:L141"/>
    <mergeCell ref="A125:D125"/>
    <mergeCell ref="E125:G125"/>
    <mergeCell ref="H125:L125"/>
    <mergeCell ref="A155:O155"/>
    <mergeCell ref="M172:M174"/>
    <mergeCell ref="N172:N174"/>
    <mergeCell ref="A173:L173"/>
    <mergeCell ref="A175:L175"/>
    <mergeCell ref="A176:J176"/>
    <mergeCell ref="A172:L172"/>
    <mergeCell ref="E170:G170"/>
    <mergeCell ref="H170:L170"/>
    <mergeCell ref="A170:D170"/>
    <mergeCell ref="A171:D171"/>
    <mergeCell ref="E171:G171"/>
    <mergeCell ref="H171:L171"/>
    <mergeCell ref="A167:D167"/>
    <mergeCell ref="E167:G167"/>
    <mergeCell ref="H167:L167"/>
    <mergeCell ref="A139:O139"/>
    <mergeCell ref="A162:K162"/>
    <mergeCell ref="A163:K163"/>
    <mergeCell ref="A164:K164"/>
    <mergeCell ref="A165:I165"/>
    <mergeCell ref="A181:A182"/>
    <mergeCell ref="B181:B182"/>
    <mergeCell ref="C181:C182"/>
    <mergeCell ref="D181:D182"/>
    <mergeCell ref="E181:E182"/>
    <mergeCell ref="F181:F182"/>
    <mergeCell ref="M185:O185"/>
    <mergeCell ref="G186:G187"/>
    <mergeCell ref="H186:I186"/>
    <mergeCell ref="J186:J187"/>
    <mergeCell ref="K186:K187"/>
    <mergeCell ref="L186:L187"/>
    <mergeCell ref="M186:M187"/>
    <mergeCell ref="N186:N187"/>
    <mergeCell ref="O186:O187"/>
    <mergeCell ref="A201:F201"/>
    <mergeCell ref="A202:K202"/>
    <mergeCell ref="A203:K203"/>
    <mergeCell ref="A204:K204"/>
    <mergeCell ref="A205:I205"/>
    <mergeCell ref="B206:D206"/>
    <mergeCell ref="E206:I206"/>
    <mergeCell ref="A195:O195"/>
    <mergeCell ref="A196:O196"/>
    <mergeCell ref="A197:K197"/>
    <mergeCell ref="E198:K198"/>
    <mergeCell ref="E199:K199"/>
    <mergeCell ref="E200:K200"/>
    <mergeCell ref="A210:A211"/>
    <mergeCell ref="B210:D210"/>
    <mergeCell ref="E210:I210"/>
    <mergeCell ref="B211:D211"/>
    <mergeCell ref="E211:I211"/>
    <mergeCell ref="A213:L213"/>
    <mergeCell ref="B207:D207"/>
    <mergeCell ref="E207:I207"/>
    <mergeCell ref="A208:A209"/>
    <mergeCell ref="B208:D208"/>
    <mergeCell ref="E208:I208"/>
    <mergeCell ref="B209:D209"/>
    <mergeCell ref="E209:I209"/>
    <mergeCell ref="G227:G228"/>
    <mergeCell ref="H227:I227"/>
    <mergeCell ref="M227:M228"/>
    <mergeCell ref="J227:J228"/>
    <mergeCell ref="K227:K228"/>
    <mergeCell ref="L227:L228"/>
    <mergeCell ref="E255:K255"/>
    <mergeCell ref="E256:K256"/>
    <mergeCell ref="E257:K257"/>
    <mergeCell ref="A252:O252"/>
    <mergeCell ref="A254:K254"/>
    <mergeCell ref="M213:M215"/>
    <mergeCell ref="N213:N215"/>
    <mergeCell ref="A214:L214"/>
    <mergeCell ref="A215:L215"/>
    <mergeCell ref="A216:L216"/>
    <mergeCell ref="A217:J217"/>
    <mergeCell ref="N227:N228"/>
    <mergeCell ref="A222:A223"/>
    <mergeCell ref="B222:B223"/>
    <mergeCell ref="C222:C223"/>
    <mergeCell ref="D222:D223"/>
    <mergeCell ref="E222:E223"/>
    <mergeCell ref="F222:F223"/>
    <mergeCell ref="A224:O224"/>
    <mergeCell ref="A225:J225"/>
    <mergeCell ref="O227:O228"/>
    <mergeCell ref="A226:A228"/>
    <mergeCell ref="B226:D227"/>
    <mergeCell ref="E226:F227"/>
    <mergeCell ref="G226:I226"/>
    <mergeCell ref="J226:L226"/>
    <mergeCell ref="M226:O226"/>
    <mergeCell ref="A218:A220"/>
    <mergeCell ref="B218:D219"/>
    <mergeCell ref="A365:O365"/>
    <mergeCell ref="A363:O363"/>
    <mergeCell ref="A364:O364"/>
    <mergeCell ref="B357:D357"/>
    <mergeCell ref="E357:L357"/>
    <mergeCell ref="A359:O359"/>
    <mergeCell ref="A360:O360"/>
    <mergeCell ref="A361:O361"/>
    <mergeCell ref="B354:D354"/>
    <mergeCell ref="E354:L354"/>
    <mergeCell ref="B355:D355"/>
    <mergeCell ref="E355:L355"/>
    <mergeCell ref="B356:D356"/>
    <mergeCell ref="E356:L356"/>
    <mergeCell ref="B358:D358"/>
    <mergeCell ref="E358:L358"/>
    <mergeCell ref="A362:O362"/>
    <mergeCell ref="A353:O353"/>
    <mergeCell ref="A268:A269"/>
    <mergeCell ref="B268:D268"/>
    <mergeCell ref="E268:I268"/>
    <mergeCell ref="B269:D269"/>
    <mergeCell ref="E269:I269"/>
    <mergeCell ref="A347:L347"/>
    <mergeCell ref="A259:F259"/>
    <mergeCell ref="A260:K260"/>
    <mergeCell ref="A261:K261"/>
    <mergeCell ref="A262:K262"/>
    <mergeCell ref="A263:I263"/>
    <mergeCell ref="A348:L348"/>
    <mergeCell ref="A278:A280"/>
    <mergeCell ref="B278:D279"/>
    <mergeCell ref="E267:I267"/>
    <mergeCell ref="A277:J277"/>
    <mergeCell ref="A349:L349"/>
    <mergeCell ref="A350:O350"/>
    <mergeCell ref="A351:O351"/>
    <mergeCell ref="A352:O352"/>
    <mergeCell ref="A342:O342"/>
    <mergeCell ref="A343:L343"/>
    <mergeCell ref="A344:L344"/>
    <mergeCell ref="A345:L345"/>
    <mergeCell ref="A346:L346"/>
    <mergeCell ref="E258:K258"/>
    <mergeCell ref="A341:O341"/>
    <mergeCell ref="B264:D264"/>
    <mergeCell ref="E264:I264"/>
    <mergeCell ref="B265:D265"/>
    <mergeCell ref="E265:I265"/>
    <mergeCell ref="A266:A267"/>
    <mergeCell ref="B266:D266"/>
    <mergeCell ref="E266:I266"/>
    <mergeCell ref="B267:D267"/>
    <mergeCell ref="M273:M275"/>
    <mergeCell ref="N273:N275"/>
    <mergeCell ref="A289:A291"/>
    <mergeCell ref="B289:D290"/>
    <mergeCell ref="E289:F290"/>
    <mergeCell ref="G289:I289"/>
    <mergeCell ref="J289:L289"/>
    <mergeCell ref="M289:O289"/>
    <mergeCell ref="M279:M280"/>
    <mergeCell ref="N279:N280"/>
    <mergeCell ref="K326:K327"/>
    <mergeCell ref="L326:L327"/>
    <mergeCell ref="E218:F219"/>
    <mergeCell ref="G218:I218"/>
    <mergeCell ref="J218:L218"/>
    <mergeCell ref="G219:G220"/>
    <mergeCell ref="H219:I219"/>
    <mergeCell ref="J219:J220"/>
    <mergeCell ref="K219:K220"/>
    <mergeCell ref="L219:L220"/>
    <mergeCell ref="M40:N40"/>
    <mergeCell ref="M41:M42"/>
    <mergeCell ref="N41:N42"/>
    <mergeCell ref="A111:K111"/>
    <mergeCell ref="E112:K112"/>
    <mergeCell ref="E113:K113"/>
    <mergeCell ref="E114:K114"/>
    <mergeCell ref="L97:L98"/>
    <mergeCell ref="B96:D97"/>
    <mergeCell ref="E96:F97"/>
    <mergeCell ref="G96:I96"/>
    <mergeCell ref="J96:L96"/>
    <mergeCell ref="M177:N177"/>
    <mergeCell ref="M178:M179"/>
    <mergeCell ref="N178:N179"/>
    <mergeCell ref="M218:N218"/>
    <mergeCell ref="P50:Q50"/>
    <mergeCell ref="P51:P52"/>
    <mergeCell ref="Q51:Q52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O97:O98"/>
    <mergeCell ref="A82:L82"/>
    <mergeCell ref="A84:L84"/>
    <mergeCell ref="A86:A88"/>
    <mergeCell ref="A95:J95"/>
    <mergeCell ref="A96:A98"/>
    <mergeCell ref="H87:I87"/>
    <mergeCell ref="J87:J88"/>
    <mergeCell ref="K97:K98"/>
    <mergeCell ref="P185:Q185"/>
    <mergeCell ref="P186:P187"/>
    <mergeCell ref="Q186:Q187"/>
    <mergeCell ref="P141:Q141"/>
    <mergeCell ref="P142:P143"/>
    <mergeCell ref="Q142:Q143"/>
    <mergeCell ref="P226:Q226"/>
    <mergeCell ref="P227:P228"/>
    <mergeCell ref="Q227:Q228"/>
    <mergeCell ref="M219:M220"/>
    <mergeCell ref="N219:N220"/>
    <mergeCell ref="M86:N86"/>
    <mergeCell ref="M87:M88"/>
    <mergeCell ref="N87:N88"/>
    <mergeCell ref="M131:N131"/>
    <mergeCell ref="M132:M133"/>
    <mergeCell ref="N132:N133"/>
    <mergeCell ref="M126:M128"/>
    <mergeCell ref="N126:N128"/>
    <mergeCell ref="A109:O109"/>
    <mergeCell ref="A110:O110"/>
    <mergeCell ref="A123:D123"/>
    <mergeCell ref="E123:G123"/>
    <mergeCell ref="H123:L123"/>
    <mergeCell ref="A124:D124"/>
    <mergeCell ref="E124:G124"/>
    <mergeCell ref="H124:L124"/>
    <mergeCell ref="A168:D168"/>
    <mergeCell ref="E168:G168"/>
    <mergeCell ref="H168:L168"/>
    <mergeCell ref="A169:D169"/>
    <mergeCell ref="E169:G169"/>
    <mergeCell ref="H169:L169"/>
    <mergeCell ref="P289:Q289"/>
    <mergeCell ref="G290:G291"/>
    <mergeCell ref="H290:I290"/>
    <mergeCell ref="J290:J291"/>
    <mergeCell ref="K290:K291"/>
    <mergeCell ref="L290:L291"/>
    <mergeCell ref="M290:M291"/>
    <mergeCell ref="N290:N291"/>
    <mergeCell ref="O290:O291"/>
    <mergeCell ref="P290:P291"/>
    <mergeCell ref="Q290:Q291"/>
    <mergeCell ref="E79:G79"/>
    <mergeCell ref="H79:L79"/>
    <mergeCell ref="A79:D79"/>
    <mergeCell ref="A121:D121"/>
    <mergeCell ref="E121:G121"/>
    <mergeCell ref="H121:L121"/>
    <mergeCell ref="A122:D122"/>
    <mergeCell ref="E122:G122"/>
    <mergeCell ref="H122:L122"/>
    <mergeCell ref="A115:F115"/>
    <mergeCell ref="A116:K116"/>
    <mergeCell ref="A117:K117"/>
    <mergeCell ref="A118:K118"/>
    <mergeCell ref="A119:I119"/>
    <mergeCell ref="A120:D120"/>
    <mergeCell ref="E120:G120"/>
    <mergeCell ref="H120:L120"/>
    <mergeCell ref="C90:C93"/>
    <mergeCell ref="D90:D93"/>
    <mergeCell ref="E90:E93"/>
    <mergeCell ref="F90:F93"/>
    <mergeCell ref="M326:M327"/>
    <mergeCell ref="N326:N327"/>
    <mergeCell ref="A329:A330"/>
    <mergeCell ref="B329:B330"/>
    <mergeCell ref="C329:C330"/>
    <mergeCell ref="D329:D330"/>
    <mergeCell ref="E329:E330"/>
    <mergeCell ref="F329:F330"/>
    <mergeCell ref="P334:P335"/>
    <mergeCell ref="A332:J332"/>
    <mergeCell ref="A333:A335"/>
    <mergeCell ref="B333:D333"/>
    <mergeCell ref="E333:F333"/>
    <mergeCell ref="G333:I333"/>
    <mergeCell ref="J333:L333"/>
    <mergeCell ref="K334:K335"/>
    <mergeCell ref="L334:L335"/>
    <mergeCell ref="M333:O333"/>
    <mergeCell ref="B326:B327"/>
    <mergeCell ref="C326:C327"/>
    <mergeCell ref="D326:D327"/>
    <mergeCell ref="A325:A327"/>
    <mergeCell ref="M325:N325"/>
    <mergeCell ref="F337:F338"/>
    <mergeCell ref="M334:M335"/>
    <mergeCell ref="N334:N335"/>
    <mergeCell ref="O334:O335"/>
    <mergeCell ref="P333:Q333"/>
    <mergeCell ref="F334:F335"/>
    <mergeCell ref="G334:G335"/>
    <mergeCell ref="H334:I334"/>
    <mergeCell ref="J334:J335"/>
    <mergeCell ref="Q334:Q335"/>
    <mergeCell ref="A337:A338"/>
    <mergeCell ref="B337:B338"/>
    <mergeCell ref="C337:C338"/>
    <mergeCell ref="D337:D338"/>
    <mergeCell ref="E337:E338"/>
    <mergeCell ref="B334:B335"/>
    <mergeCell ref="C334:C335"/>
    <mergeCell ref="D334:D335"/>
    <mergeCell ref="E334:E335"/>
    <mergeCell ref="A272:L272"/>
    <mergeCell ref="A273:L273"/>
    <mergeCell ref="A275:L275"/>
    <mergeCell ref="A276:J276"/>
    <mergeCell ref="K279:K280"/>
    <mergeCell ref="L279:L280"/>
    <mergeCell ref="A282:A284"/>
    <mergeCell ref="B282:B284"/>
    <mergeCell ref="C282:C284"/>
    <mergeCell ref="A302:O302"/>
    <mergeCell ref="A303:K303"/>
    <mergeCell ref="E304:K304"/>
    <mergeCell ref="E305:K305"/>
    <mergeCell ref="E306:K306"/>
    <mergeCell ref="A307:F307"/>
    <mergeCell ref="A308:K308"/>
    <mergeCell ref="A309:K309"/>
    <mergeCell ref="A310:K310"/>
    <mergeCell ref="A311:I311"/>
    <mergeCell ref="A312:D312"/>
    <mergeCell ref="E312:G312"/>
    <mergeCell ref="H312:L312"/>
    <mergeCell ref="A313:D313"/>
    <mergeCell ref="E313:G313"/>
    <mergeCell ref="H313:L313"/>
    <mergeCell ref="A314:D314"/>
    <mergeCell ref="E314:G314"/>
    <mergeCell ref="H314:L314"/>
    <mergeCell ref="A315:D315"/>
    <mergeCell ref="E315:G315"/>
    <mergeCell ref="H315:L315"/>
    <mergeCell ref="A316:D316"/>
    <mergeCell ref="E316:G316"/>
    <mergeCell ref="H316:L316"/>
    <mergeCell ref="A317:D317"/>
    <mergeCell ref="E317:G317"/>
    <mergeCell ref="H317:L317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1" manualBreakCount="1">
    <brk id="33" max="1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>
    <pageSetUpPr fitToPage="1"/>
  </sheetPr>
  <dimension ref="A3:AE468"/>
  <sheetViews>
    <sheetView view="pageBreakPreview" zoomScale="80" zoomScaleSheetLayoutView="80" workbookViewId="0">
      <selection activeCell="G335" sqref="G335:G336"/>
    </sheetView>
  </sheetViews>
  <sheetFormatPr defaultRowHeight="18.75"/>
  <cols>
    <col min="1" max="1" width="35.85546875" style="3" customWidth="1"/>
    <col min="2" max="2" width="22.85546875" style="3" customWidth="1"/>
    <col min="3" max="3" width="19.42578125" style="3" customWidth="1"/>
    <col min="4" max="4" width="20.5703125" style="3" customWidth="1"/>
    <col min="5" max="5" width="26.5703125" style="3" customWidth="1"/>
    <col min="6" max="6" width="9.28515625" style="3" customWidth="1"/>
    <col min="7" max="7" width="36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28515625" style="3" customWidth="1"/>
    <col min="14" max="14" width="16" style="3" customWidth="1"/>
    <col min="15" max="15" width="12.7109375" style="3" customWidth="1"/>
    <col min="16" max="16" width="14.140625" style="3" customWidth="1"/>
    <col min="17" max="17" width="16.42578125" style="3" customWidth="1"/>
    <col min="18" max="16384" width="9.140625" style="3"/>
  </cols>
  <sheetData>
    <row r="3" spans="1:16">
      <c r="L3" s="3" t="s">
        <v>347</v>
      </c>
    </row>
    <row r="4" spans="1:16">
      <c r="L4" s="3" t="s">
        <v>363</v>
      </c>
    </row>
    <row r="5" spans="1:16" ht="35.25" customHeight="1">
      <c r="A5" s="314" t="s">
        <v>356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359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357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358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331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364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98"/>
      <c r="D20" s="46"/>
      <c r="E20" s="46"/>
      <c r="F20" s="46"/>
      <c r="G20" s="46"/>
      <c r="H20" s="46"/>
      <c r="I20" s="46"/>
      <c r="J20" s="145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45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154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234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360</v>
      </c>
      <c r="K41" s="237" t="s">
        <v>361</v>
      </c>
      <c r="L41" s="237" t="s">
        <v>362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82.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52.5" customHeight="1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55.25" customHeight="1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8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8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207</v>
      </c>
      <c r="Q50" s="240"/>
    </row>
    <row r="51" spans="1:18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360</v>
      </c>
      <c r="K51" s="237" t="s">
        <v>361</v>
      </c>
      <c r="L51" s="237" t="s">
        <v>362</v>
      </c>
      <c r="M51" s="237" t="s">
        <v>360</v>
      </c>
      <c r="N51" s="237" t="s">
        <v>361</v>
      </c>
      <c r="O51" s="237" t="s">
        <v>362</v>
      </c>
      <c r="P51" s="237" t="s">
        <v>171</v>
      </c>
      <c r="Q51" s="237" t="s">
        <v>172</v>
      </c>
    </row>
    <row r="52" spans="1:18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28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451</v>
      </c>
      <c r="K54" s="10">
        <f t="shared" ref="K54:K59" si="0">J54</f>
        <v>451</v>
      </c>
      <c r="L54" s="10">
        <f t="shared" ref="L54:L59" si="1">J54</f>
        <v>451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45</v>
      </c>
    </row>
    <row r="55" spans="1:18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112.5">
      <c r="A56" s="43" t="s">
        <v>237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>
        <v>28</v>
      </c>
      <c r="K56" s="10">
        <f t="shared" si="0"/>
        <v>28</v>
      </c>
      <c r="L56" s="10">
        <f t="shared" si="1"/>
        <v>28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3</v>
      </c>
      <c r="R56" s="3" t="s">
        <v>387</v>
      </c>
    </row>
    <row r="57" spans="1:18" ht="105" customHeight="1">
      <c r="A57" s="113" t="s">
        <v>391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3</v>
      </c>
      <c r="K57" s="10">
        <f t="shared" si="0"/>
        <v>3</v>
      </c>
      <c r="L57" s="10">
        <f t="shared" si="1"/>
        <v>3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388</v>
      </c>
    </row>
    <row r="58" spans="1:18" ht="112.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80.25" customHeight="1">
      <c r="A59" s="113" t="s">
        <v>219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>
        <v>7</v>
      </c>
      <c r="K59" s="10">
        <f t="shared" si="0"/>
        <v>7</v>
      </c>
      <c r="L59" s="10">
        <f t="shared" si="1"/>
        <v>7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1</v>
      </c>
      <c r="R59" s="3" t="s">
        <v>385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489</v>
      </c>
      <c r="K62" s="10">
        <f>SUM(K54:K61)</f>
        <v>489</v>
      </c>
      <c r="L62" s="10">
        <f>SUM(L54:L61)</f>
        <v>489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49</v>
      </c>
    </row>
    <row r="63" spans="1:18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8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103.5" customHeight="1">
      <c r="A71" s="287" t="s">
        <v>380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426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426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426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54.75" customHeight="1">
      <c r="A79" s="242" t="s">
        <v>427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100.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360</v>
      </c>
      <c r="K87" s="237" t="s">
        <v>361</v>
      </c>
      <c r="L87" s="237" t="s">
        <v>362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94.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49.25" customHeight="1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8.2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207</v>
      </c>
      <c r="Q96" s="240"/>
    </row>
    <row r="97" spans="1:18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360</v>
      </c>
      <c r="K97" s="237" t="s">
        <v>361</v>
      </c>
      <c r="L97" s="237" t="s">
        <v>362</v>
      </c>
      <c r="M97" s="237" t="s">
        <v>360</v>
      </c>
      <c r="N97" s="237" t="s">
        <v>361</v>
      </c>
      <c r="O97" s="237" t="s">
        <v>362</v>
      </c>
      <c r="P97" s="237" t="s">
        <v>171</v>
      </c>
      <c r="Q97" s="237" t="s">
        <v>172</v>
      </c>
    </row>
    <row r="98" spans="1:18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7.5">
      <c r="A100" s="113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334</v>
      </c>
      <c r="K100" s="10">
        <f t="shared" ref="K100:K105" si="3">J100</f>
        <v>334</v>
      </c>
      <c r="L100" s="10">
        <f t="shared" ref="L100:L105" si="4">J100</f>
        <v>334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33</v>
      </c>
    </row>
    <row r="101" spans="1:18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84" customHeight="1">
      <c r="A102" s="228" t="s">
        <v>191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>
        <v>17</v>
      </c>
      <c r="K102" s="10">
        <f t="shared" si="3"/>
        <v>17</v>
      </c>
      <c r="L102" s="10">
        <f t="shared" si="4"/>
        <v>17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2</v>
      </c>
      <c r="R102" s="3" t="s">
        <v>387</v>
      </c>
    </row>
    <row r="103" spans="1:18" ht="112.5" hidden="1">
      <c r="A103" s="113" t="s">
        <v>191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96.75" customHeight="1">
      <c r="A104" s="113" t="s">
        <v>392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5</v>
      </c>
      <c r="K104" s="10">
        <f t="shared" si="3"/>
        <v>5</v>
      </c>
      <c r="L104" s="10">
        <f t="shared" si="4"/>
        <v>5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1</v>
      </c>
      <c r="R104" s="3" t="s">
        <v>386</v>
      </c>
    </row>
    <row r="105" spans="1:18" ht="84.75" customHeight="1">
      <c r="A105" s="113" t="s">
        <v>238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>
        <v>6</v>
      </c>
      <c r="K105" s="10">
        <f t="shared" si="3"/>
        <v>6</v>
      </c>
      <c r="L105" s="10">
        <f t="shared" si="4"/>
        <v>6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1</v>
      </c>
      <c r="R105" s="3" t="s">
        <v>385</v>
      </c>
    </row>
    <row r="106" spans="1:18" ht="37.5" hidden="1">
      <c r="A106" s="113" t="s">
        <v>393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389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362</v>
      </c>
      <c r="K108" s="10">
        <f>SUM(K100:K107)</f>
        <v>362</v>
      </c>
      <c r="L108" s="10">
        <f>SUM(L100:L107)</f>
        <v>362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36</v>
      </c>
    </row>
    <row r="109" spans="1:18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8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8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3.25" customHeight="1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106.5" customHeight="1">
      <c r="A117" s="287" t="s">
        <v>380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7.75" customHeight="1">
      <c r="A122" s="242" t="s">
        <v>426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426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426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57.75" customHeight="1">
      <c r="A125" s="242" t="s">
        <v>427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360</v>
      </c>
      <c r="K132" s="237" t="s">
        <v>361</v>
      </c>
      <c r="L132" s="237" t="s">
        <v>362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94.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41.75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207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360</v>
      </c>
      <c r="K142" s="237" t="s">
        <v>361</v>
      </c>
      <c r="L142" s="237" t="s">
        <v>362</v>
      </c>
      <c r="M142" s="237" t="s">
        <v>360</v>
      </c>
      <c r="N142" s="237" t="s">
        <v>361</v>
      </c>
      <c r="O142" s="237" t="s">
        <v>362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229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2"/>
      <c r="G145" s="10" t="s">
        <v>31</v>
      </c>
      <c r="H145" s="10" t="s">
        <v>32</v>
      </c>
      <c r="I145" s="15" t="s">
        <v>126</v>
      </c>
      <c r="J145" s="10">
        <v>53</v>
      </c>
      <c r="K145" s="10">
        <f t="shared" ref="K145:K150" si="6">J145</f>
        <v>53</v>
      </c>
      <c r="L145" s="10">
        <f t="shared" ref="L145:L150" si="7">J145</f>
        <v>53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5</v>
      </c>
    </row>
    <row r="146" spans="1:18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2"/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112.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2"/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112.5" hidden="1">
      <c r="A148" s="44" t="s">
        <v>192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2"/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93.75" hidden="1">
      <c r="A149" s="229" t="s">
        <v>241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2"/>
      <c r="G149" s="10" t="s">
        <v>31</v>
      </c>
      <c r="H149" s="10" t="s">
        <v>32</v>
      </c>
      <c r="I149" s="15" t="s">
        <v>126</v>
      </c>
      <c r="J149" s="10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386</v>
      </c>
    </row>
    <row r="150" spans="1:18" ht="112.5" hidden="1">
      <c r="A150" s="229" t="s">
        <v>242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2"/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385</v>
      </c>
    </row>
    <row r="151" spans="1:18" ht="37.5" hidden="1">
      <c r="A151" s="229" t="s">
        <v>193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2"/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390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2"/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53</v>
      </c>
      <c r="K153" s="10">
        <f>SUM(K145:K152)</f>
        <v>53</v>
      </c>
      <c r="L153" s="10">
        <f>SUM(L145:L152)</f>
        <v>53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5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904</v>
      </c>
      <c r="K154" s="10">
        <f>K62+K108+K153</f>
        <v>904</v>
      </c>
      <c r="L154" s="10">
        <f>L62+L108+L153</f>
        <v>904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90</v>
      </c>
    </row>
    <row r="155" spans="1:18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8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8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99" customHeight="1">
      <c r="A163" s="287" t="s">
        <v>380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customHeight="1">
      <c r="A168" s="242" t="s">
        <v>426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customHeight="1">
      <c r="A169" s="242" t="s">
        <v>426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426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62.25" customHeight="1">
      <c r="A171" s="242" t="s">
        <v>427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194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216</v>
      </c>
      <c r="K178" s="237" t="s">
        <v>217</v>
      </c>
      <c r="L178" s="237" t="s">
        <v>218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41.75" hidden="1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216</v>
      </c>
      <c r="K186" s="237" t="s">
        <v>217</v>
      </c>
      <c r="L186" s="237" t="s">
        <v>218</v>
      </c>
      <c r="M186" s="237" t="s">
        <v>216</v>
      </c>
      <c r="N186" s="237" t="s">
        <v>217</v>
      </c>
      <c r="O186" s="237" t="s">
        <v>218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56.25" hidden="1">
      <c r="A189" s="122" t="s">
        <v>239</v>
      </c>
      <c r="B189" s="45" t="s">
        <v>381</v>
      </c>
      <c r="C189" s="1" t="s">
        <v>29</v>
      </c>
      <c r="D189" s="1" t="s">
        <v>132</v>
      </c>
      <c r="E189" s="12" t="s">
        <v>98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131.25" hidden="1">
      <c r="A190" s="28" t="s">
        <v>382</v>
      </c>
      <c r="B190" s="10" t="s">
        <v>97</v>
      </c>
      <c r="C190" s="10" t="s">
        <v>383</v>
      </c>
      <c r="D190" s="1" t="s">
        <v>132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3" si="9">J190*0.05</f>
        <v>0</v>
      </c>
    </row>
    <row r="191" spans="1:17" ht="56.25" hidden="1">
      <c r="A191" s="28" t="s">
        <v>240</v>
      </c>
      <c r="B191" s="45" t="s">
        <v>381</v>
      </c>
      <c r="C191" s="1" t="s">
        <v>29</v>
      </c>
      <c r="D191" s="10" t="s">
        <v>133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10</v>
      </c>
      <c r="Q191" s="42">
        <f>J191*0.1</f>
        <v>0</v>
      </c>
    </row>
    <row r="192" spans="1:17" ht="131.25" hidden="1">
      <c r="A192" s="28" t="s">
        <v>384</v>
      </c>
      <c r="B192" s="224" t="s">
        <v>97</v>
      </c>
      <c r="C192" s="1" t="s">
        <v>383</v>
      </c>
      <c r="D192" s="224" t="s">
        <v>133</v>
      </c>
      <c r="E192" s="225" t="s">
        <v>98</v>
      </c>
      <c r="F192" s="224" t="s">
        <v>66</v>
      </c>
      <c r="G192" s="224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idden="1">
      <c r="A193" s="14"/>
      <c r="B193" s="12"/>
      <c r="C193" s="10"/>
      <c r="D193" s="10"/>
      <c r="E193" s="12"/>
      <c r="F193" s="12"/>
      <c r="G193" s="10"/>
      <c r="H193" s="10"/>
      <c r="I193" s="15"/>
      <c r="J193" s="10"/>
      <c r="K193" s="10"/>
      <c r="L193" s="10"/>
      <c r="M193" s="10"/>
      <c r="N193" s="10"/>
      <c r="O193" s="10"/>
      <c r="P193" s="6"/>
      <c r="Q193" s="42">
        <f t="shared" si="9"/>
        <v>0</v>
      </c>
    </row>
    <row r="194" spans="1:17" ht="23.25" hidden="1" customHeight="1">
      <c r="A194" s="14" t="s">
        <v>34</v>
      </c>
      <c r="B194" s="12"/>
      <c r="C194" s="10"/>
      <c r="D194" s="10"/>
      <c r="E194" s="12"/>
      <c r="F194" s="12"/>
      <c r="G194" s="10"/>
      <c r="H194" s="10"/>
      <c r="I194" s="15"/>
      <c r="J194" s="10">
        <f>SUM(J189:J193)</f>
        <v>0</v>
      </c>
      <c r="K194" s="10">
        <f>SUM(K189:K193)</f>
        <v>0</v>
      </c>
      <c r="L194" s="10">
        <f>SUM(L189:L193)</f>
        <v>0</v>
      </c>
      <c r="M194" s="10"/>
      <c r="N194" s="10"/>
      <c r="O194" s="10"/>
      <c r="P194" s="12">
        <v>10</v>
      </c>
      <c r="Q194" s="42">
        <f>J194*0.1</f>
        <v>0</v>
      </c>
    </row>
    <row r="195" spans="1:17" hidden="1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  <c r="N195" s="268"/>
      <c r="O195" s="268"/>
      <c r="P195" s="6"/>
    </row>
    <row r="196" spans="1:17" hidden="1">
      <c r="A196" s="265" t="s">
        <v>35</v>
      </c>
      <c r="B196" s="265"/>
      <c r="C196" s="265"/>
      <c r="D196" s="265"/>
      <c r="E196" s="265"/>
      <c r="F196" s="265"/>
      <c r="G196" s="265"/>
      <c r="H196" s="265"/>
      <c r="I196" s="265"/>
      <c r="J196" s="265"/>
      <c r="K196" s="265"/>
      <c r="L196" s="265"/>
      <c r="M196" s="265"/>
      <c r="N196" s="265"/>
      <c r="O196" s="265"/>
      <c r="P196" s="6"/>
    </row>
    <row r="197" spans="1:17" hidden="1">
      <c r="A197" s="237" t="s">
        <v>36</v>
      </c>
      <c r="B197" s="237"/>
      <c r="C197" s="237"/>
      <c r="D197" s="237"/>
      <c r="E197" s="237"/>
      <c r="F197" s="266"/>
      <c r="G197" s="266"/>
      <c r="H197" s="266"/>
      <c r="I197" s="266"/>
      <c r="J197" s="266"/>
      <c r="K197" s="266"/>
      <c r="L197" s="6"/>
      <c r="M197" s="6"/>
      <c r="N197" s="6"/>
      <c r="O197" s="6"/>
      <c r="P197" s="6"/>
    </row>
    <row r="198" spans="1:17" hidden="1">
      <c r="A198" s="10" t="s">
        <v>37</v>
      </c>
      <c r="B198" s="10" t="s">
        <v>38</v>
      </c>
      <c r="C198" s="10" t="s">
        <v>39</v>
      </c>
      <c r="D198" s="10" t="s">
        <v>40</v>
      </c>
      <c r="E198" s="237" t="s">
        <v>22</v>
      </c>
      <c r="F198" s="266"/>
      <c r="G198" s="266"/>
      <c r="H198" s="266"/>
      <c r="I198" s="266"/>
      <c r="J198" s="266"/>
      <c r="K198" s="266"/>
      <c r="L198" s="6"/>
      <c r="M198" s="6"/>
      <c r="N198" s="6"/>
      <c r="O198" s="6"/>
      <c r="P198" s="6"/>
    </row>
    <row r="199" spans="1:17" hidden="1">
      <c r="A199" s="10">
        <v>1</v>
      </c>
      <c r="B199" s="10">
        <v>2</v>
      </c>
      <c r="C199" s="10">
        <v>3</v>
      </c>
      <c r="D199" s="10">
        <v>4</v>
      </c>
      <c r="E199" s="237">
        <v>5</v>
      </c>
      <c r="F199" s="266"/>
      <c r="G199" s="266"/>
      <c r="H199" s="266"/>
      <c r="I199" s="266"/>
      <c r="J199" s="266"/>
      <c r="K199" s="266"/>
      <c r="L199" s="6"/>
      <c r="M199" s="6"/>
      <c r="N199" s="6"/>
      <c r="O199" s="6"/>
      <c r="P199" s="6"/>
    </row>
    <row r="200" spans="1:17" hidden="1">
      <c r="A200" s="10" t="s">
        <v>21</v>
      </c>
      <c r="B200" s="10" t="s">
        <v>21</v>
      </c>
      <c r="C200" s="10" t="s">
        <v>21</v>
      </c>
      <c r="D200" s="10" t="s">
        <v>21</v>
      </c>
      <c r="E200" s="237" t="s">
        <v>21</v>
      </c>
      <c r="F200" s="241"/>
      <c r="G200" s="241"/>
      <c r="H200" s="241"/>
      <c r="I200" s="241"/>
      <c r="J200" s="241"/>
      <c r="K200" s="241"/>
      <c r="L200" s="6"/>
      <c r="M200" s="6"/>
      <c r="N200" s="6"/>
      <c r="O200" s="6"/>
      <c r="P200" s="6"/>
    </row>
    <row r="201" spans="1:17" hidden="1">
      <c r="A201" s="265" t="s">
        <v>41</v>
      </c>
      <c r="B201" s="265"/>
      <c r="C201" s="265"/>
      <c r="D201" s="265"/>
      <c r="E201" s="265"/>
      <c r="F201" s="265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7" hidden="1">
      <c r="A202" s="286" t="s">
        <v>42</v>
      </c>
      <c r="B202" s="286"/>
      <c r="C202" s="286"/>
      <c r="D202" s="286"/>
      <c r="E202" s="286"/>
      <c r="F202" s="286"/>
      <c r="G202" s="286"/>
      <c r="H202" s="286"/>
      <c r="I202" s="286"/>
      <c r="J202" s="286"/>
      <c r="K202" s="286"/>
      <c r="L202" s="16"/>
      <c r="M202" s="16"/>
      <c r="N202" s="16"/>
      <c r="O202" s="16"/>
      <c r="P202" s="6"/>
    </row>
    <row r="203" spans="1:17" ht="40.5" hidden="1" customHeight="1">
      <c r="A203" s="287" t="s">
        <v>43</v>
      </c>
      <c r="B203" s="287"/>
      <c r="C203" s="287"/>
      <c r="D203" s="287"/>
      <c r="E203" s="287"/>
      <c r="F203" s="287"/>
      <c r="G203" s="287"/>
      <c r="H203" s="287"/>
      <c r="I203" s="287"/>
      <c r="J203" s="287"/>
      <c r="K203" s="287"/>
      <c r="L203" s="16"/>
      <c r="M203" s="16"/>
      <c r="N203" s="16"/>
      <c r="O203" s="16"/>
      <c r="P203" s="6"/>
    </row>
    <row r="204" spans="1:17" ht="16.5" hidden="1" customHeight="1">
      <c r="A204" s="288" t="s">
        <v>44</v>
      </c>
      <c r="B204" s="288"/>
      <c r="C204" s="288"/>
      <c r="D204" s="288"/>
      <c r="E204" s="288"/>
      <c r="F204" s="288"/>
      <c r="G204" s="288"/>
      <c r="H204" s="288"/>
      <c r="I204" s="288"/>
      <c r="J204" s="288"/>
      <c r="K204" s="288"/>
      <c r="L204" s="16"/>
      <c r="M204" s="16"/>
      <c r="N204" s="16"/>
      <c r="O204" s="16"/>
      <c r="P204" s="6"/>
    </row>
    <row r="205" spans="1:17" hidden="1">
      <c r="A205" s="265" t="s">
        <v>45</v>
      </c>
      <c r="B205" s="265"/>
      <c r="C205" s="265"/>
      <c r="D205" s="265"/>
      <c r="E205" s="265"/>
      <c r="F205" s="265"/>
      <c r="G205" s="265"/>
      <c r="H205" s="265"/>
      <c r="I205" s="265"/>
      <c r="J205" s="6"/>
      <c r="K205" s="6"/>
      <c r="L205" s="6"/>
      <c r="M205" s="6"/>
      <c r="N205" s="6"/>
      <c r="O205" s="6"/>
      <c r="P205" s="6"/>
    </row>
    <row r="206" spans="1:17" hidden="1">
      <c r="A206" s="10" t="s">
        <v>46</v>
      </c>
      <c r="B206" s="237" t="s">
        <v>47</v>
      </c>
      <c r="C206" s="266"/>
      <c r="D206" s="266"/>
      <c r="E206" s="241" t="s">
        <v>48</v>
      </c>
      <c r="F206" s="241"/>
      <c r="G206" s="241"/>
      <c r="H206" s="241"/>
      <c r="I206" s="241"/>
      <c r="J206" s="6"/>
      <c r="K206" s="6"/>
      <c r="L206" s="6"/>
      <c r="M206" s="6"/>
      <c r="N206" s="6"/>
      <c r="O206" s="6"/>
      <c r="P206" s="6"/>
    </row>
    <row r="207" spans="1:17" hidden="1">
      <c r="A207" s="10">
        <v>1</v>
      </c>
      <c r="B207" s="237">
        <v>2</v>
      </c>
      <c r="C207" s="266"/>
      <c r="D207" s="266"/>
      <c r="E207" s="241">
        <v>3</v>
      </c>
      <c r="F207" s="241"/>
      <c r="G207" s="241"/>
      <c r="H207" s="241"/>
      <c r="I207" s="241"/>
      <c r="J207" s="6"/>
      <c r="K207" s="6"/>
      <c r="L207" s="6"/>
      <c r="M207" s="6"/>
      <c r="N207" s="6"/>
      <c r="O207" s="6"/>
      <c r="P207" s="6"/>
    </row>
    <row r="208" spans="1:17" ht="45" hidden="1" customHeight="1">
      <c r="A208" s="237" t="s">
        <v>49</v>
      </c>
      <c r="B208" s="237" t="s">
        <v>50</v>
      </c>
      <c r="C208" s="266"/>
      <c r="D208" s="266"/>
      <c r="E208" s="237" t="s">
        <v>51</v>
      </c>
      <c r="F208" s="237"/>
      <c r="G208" s="237"/>
      <c r="H208" s="237"/>
      <c r="I208" s="237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37"/>
      <c r="B209" s="237" t="s">
        <v>52</v>
      </c>
      <c r="C209" s="241"/>
      <c r="D209" s="241"/>
      <c r="E209" s="237" t="s">
        <v>53</v>
      </c>
      <c r="F209" s="237"/>
      <c r="G209" s="237"/>
      <c r="H209" s="237"/>
      <c r="I209" s="237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276" t="s">
        <v>108</v>
      </c>
      <c r="B210" s="237" t="s">
        <v>54</v>
      </c>
      <c r="C210" s="266"/>
      <c r="D210" s="266"/>
      <c r="E210" s="241" t="s">
        <v>55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259"/>
      <c r="B211" s="237" t="s">
        <v>56</v>
      </c>
      <c r="C211" s="241"/>
      <c r="D211" s="241"/>
      <c r="E211" s="241" t="s">
        <v>51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idden="1">
      <c r="A212" s="9"/>
      <c r="B212" s="9"/>
      <c r="C212" s="9"/>
      <c r="D212" s="9"/>
      <c r="E212" s="9"/>
      <c r="F212" s="9"/>
      <c r="G212" s="9"/>
      <c r="H212" s="9"/>
      <c r="I212" s="9"/>
      <c r="J212" s="6"/>
      <c r="K212" s="6"/>
      <c r="L212" s="6"/>
      <c r="M212" s="6"/>
      <c r="N212" s="6"/>
      <c r="O212" s="6"/>
      <c r="P212" s="6"/>
    </row>
    <row r="213" spans="1:16" ht="40.5" hidden="1" customHeight="1">
      <c r="A213" s="277" t="s">
        <v>95</v>
      </c>
      <c r="B213" s="277"/>
      <c r="C213" s="277"/>
      <c r="D213" s="277"/>
      <c r="E213" s="277"/>
      <c r="F213" s="277"/>
      <c r="G213" s="277"/>
      <c r="H213" s="277"/>
      <c r="I213" s="277"/>
      <c r="J213" s="277"/>
      <c r="K213" s="277"/>
      <c r="L213" s="277"/>
      <c r="M213" s="260" t="s">
        <v>185</v>
      </c>
      <c r="N213" s="241" t="s">
        <v>195</v>
      </c>
      <c r="O213" s="6"/>
      <c r="P213" s="6"/>
    </row>
    <row r="214" spans="1:16" ht="18" hidden="1" customHeight="1">
      <c r="A214" s="265" t="s">
        <v>58</v>
      </c>
      <c r="B214" s="265"/>
      <c r="C214" s="265"/>
      <c r="D214" s="265"/>
      <c r="E214" s="265"/>
      <c r="F214" s="265"/>
      <c r="G214" s="265"/>
      <c r="H214" s="265"/>
      <c r="I214" s="265"/>
      <c r="J214" s="265"/>
      <c r="K214" s="265"/>
      <c r="L214" s="265"/>
      <c r="M214" s="261"/>
      <c r="N214" s="241"/>
      <c r="O214" s="6"/>
    </row>
    <row r="215" spans="1:16" hidden="1">
      <c r="A215" s="265" t="s">
        <v>8</v>
      </c>
      <c r="B215" s="265"/>
      <c r="C215" s="265"/>
      <c r="D215" s="265"/>
      <c r="E215" s="265"/>
      <c r="F215" s="265"/>
      <c r="G215" s="265"/>
      <c r="H215" s="265"/>
      <c r="I215" s="265"/>
      <c r="J215" s="265"/>
      <c r="K215" s="265"/>
      <c r="L215" s="265"/>
      <c r="M215" s="261"/>
      <c r="N215" s="241"/>
      <c r="O215" s="6"/>
    </row>
    <row r="216" spans="1:16" hidden="1">
      <c r="A216" s="265" t="s">
        <v>9</v>
      </c>
      <c r="B216" s="265"/>
      <c r="C216" s="265"/>
      <c r="D216" s="265"/>
      <c r="E216" s="265"/>
      <c r="F216" s="265"/>
      <c r="G216" s="265"/>
      <c r="H216" s="265"/>
      <c r="I216" s="265"/>
      <c r="J216" s="265"/>
      <c r="K216" s="265"/>
      <c r="L216" s="265"/>
      <c r="M216" s="6"/>
      <c r="N216" s="9"/>
      <c r="O216" s="6"/>
    </row>
    <row r="217" spans="1:16" hidden="1">
      <c r="A217" s="265" t="s">
        <v>233</v>
      </c>
      <c r="B217" s="265"/>
      <c r="C217" s="265"/>
      <c r="D217" s="265"/>
      <c r="E217" s="265"/>
      <c r="F217" s="265"/>
      <c r="G217" s="265"/>
      <c r="H217" s="265"/>
      <c r="I217" s="265"/>
      <c r="J217" s="265"/>
      <c r="K217" s="6"/>
      <c r="L217" s="6"/>
      <c r="M217" s="6"/>
      <c r="N217" s="9"/>
      <c r="O217" s="6"/>
    </row>
    <row r="218" spans="1:16" ht="47.25" hidden="1" customHeight="1">
      <c r="A218" s="237" t="s">
        <v>10</v>
      </c>
      <c r="B218" s="237" t="s">
        <v>11</v>
      </c>
      <c r="C218" s="237"/>
      <c r="D218" s="237"/>
      <c r="E218" s="237" t="s">
        <v>12</v>
      </c>
      <c r="F218" s="237"/>
      <c r="G218" s="237" t="s">
        <v>13</v>
      </c>
      <c r="H218" s="237"/>
      <c r="I218" s="237"/>
      <c r="J218" s="237" t="s">
        <v>14</v>
      </c>
      <c r="K218" s="237"/>
      <c r="L218" s="237"/>
      <c r="M218" s="238" t="s">
        <v>170</v>
      </c>
      <c r="N218" s="240"/>
      <c r="O218" s="6"/>
      <c r="P218" s="6"/>
    </row>
    <row r="219" spans="1:16" ht="59.25" hidden="1" customHeight="1">
      <c r="A219" s="248"/>
      <c r="B219" s="237"/>
      <c r="C219" s="237"/>
      <c r="D219" s="237"/>
      <c r="E219" s="237"/>
      <c r="F219" s="237"/>
      <c r="G219" s="237" t="s">
        <v>15</v>
      </c>
      <c r="H219" s="237" t="s">
        <v>16</v>
      </c>
      <c r="I219" s="237"/>
      <c r="J219" s="237" t="s">
        <v>216</v>
      </c>
      <c r="K219" s="237" t="s">
        <v>217</v>
      </c>
      <c r="L219" s="237" t="s">
        <v>218</v>
      </c>
      <c r="M219" s="241" t="s">
        <v>171</v>
      </c>
      <c r="N219" s="237" t="s">
        <v>172</v>
      </c>
      <c r="O219" s="6"/>
      <c r="P219" s="6"/>
    </row>
    <row r="220" spans="1:16" ht="56.25" hidden="1" customHeight="1">
      <c r="A220" s="248"/>
      <c r="B220" s="10" t="s">
        <v>18</v>
      </c>
      <c r="C220" s="10" t="s">
        <v>19</v>
      </c>
      <c r="D220" s="10" t="s">
        <v>21</v>
      </c>
      <c r="E220" s="10" t="s">
        <v>59</v>
      </c>
      <c r="F220" s="10" t="s">
        <v>21</v>
      </c>
      <c r="G220" s="248"/>
      <c r="H220" s="10" t="s">
        <v>22</v>
      </c>
      <c r="I220" s="10" t="s">
        <v>23</v>
      </c>
      <c r="J220" s="237"/>
      <c r="K220" s="237"/>
      <c r="L220" s="248"/>
      <c r="M220" s="241"/>
      <c r="N220" s="237"/>
      <c r="O220" s="6"/>
      <c r="P220" s="6"/>
    </row>
    <row r="221" spans="1:16" hidden="1">
      <c r="A221" s="10">
        <v>1</v>
      </c>
      <c r="B221" s="10">
        <v>2</v>
      </c>
      <c r="C221" s="10">
        <v>3</v>
      </c>
      <c r="D221" s="10">
        <v>4</v>
      </c>
      <c r="E221" s="10">
        <v>5</v>
      </c>
      <c r="F221" s="10">
        <v>6</v>
      </c>
      <c r="G221" s="10">
        <v>7</v>
      </c>
      <c r="H221" s="10">
        <v>8</v>
      </c>
      <c r="I221" s="10">
        <v>9</v>
      </c>
      <c r="J221" s="10">
        <v>10</v>
      </c>
      <c r="K221" s="10">
        <v>11</v>
      </c>
      <c r="L221" s="10">
        <v>12</v>
      </c>
      <c r="M221" s="12">
        <v>13</v>
      </c>
      <c r="N221" s="12">
        <v>14</v>
      </c>
      <c r="O221" s="6"/>
      <c r="P221" s="6"/>
    </row>
    <row r="222" spans="1:16" ht="63" hidden="1">
      <c r="A222" s="292" t="s">
        <v>125</v>
      </c>
      <c r="B222" s="294" t="s">
        <v>125</v>
      </c>
      <c r="C222" s="294" t="s">
        <v>125</v>
      </c>
      <c r="D222" s="258" t="s">
        <v>21</v>
      </c>
      <c r="E222" s="294" t="s">
        <v>125</v>
      </c>
      <c r="F222" s="258" t="s">
        <v>21</v>
      </c>
      <c r="G222" s="11" t="s">
        <v>112</v>
      </c>
      <c r="H222" s="10" t="s">
        <v>113</v>
      </c>
      <c r="I222" s="10">
        <v>744</v>
      </c>
      <c r="J222" s="10">
        <v>95</v>
      </c>
      <c r="K222" s="12" t="s">
        <v>21</v>
      </c>
      <c r="L222" s="12" t="s">
        <v>21</v>
      </c>
      <c r="M222" s="12">
        <v>5</v>
      </c>
      <c r="N222" s="42">
        <f>J222*0.05</f>
        <v>5</v>
      </c>
      <c r="O222" s="6"/>
      <c r="P222" s="6"/>
    </row>
    <row r="223" spans="1:16" ht="141.75" hidden="1">
      <c r="A223" s="293"/>
      <c r="B223" s="295"/>
      <c r="C223" s="295"/>
      <c r="D223" s="259"/>
      <c r="E223" s="295"/>
      <c r="F223" s="259"/>
      <c r="G223" s="11" t="s">
        <v>123</v>
      </c>
      <c r="H223" s="10" t="s">
        <v>113</v>
      </c>
      <c r="I223" s="10">
        <v>744</v>
      </c>
      <c r="J223" s="10">
        <v>100</v>
      </c>
      <c r="K223" s="12" t="s">
        <v>21</v>
      </c>
      <c r="L223" s="12" t="s">
        <v>21</v>
      </c>
      <c r="M223" s="12">
        <v>5</v>
      </c>
      <c r="N223" s="42">
        <f>J223*0.05</f>
        <v>5</v>
      </c>
      <c r="O223" s="6"/>
      <c r="P223" s="6"/>
    </row>
    <row r="224" spans="1:16" hidden="1">
      <c r="A224" s="272"/>
      <c r="B224" s="272"/>
      <c r="C224" s="272"/>
      <c r="D224" s="272"/>
      <c r="E224" s="272"/>
      <c r="F224" s="272"/>
      <c r="G224" s="272"/>
      <c r="H224" s="272"/>
      <c r="I224" s="272"/>
      <c r="J224" s="272"/>
      <c r="K224" s="272"/>
      <c r="L224" s="272"/>
      <c r="M224" s="272"/>
      <c r="N224" s="272"/>
      <c r="O224" s="272"/>
      <c r="P224" s="6"/>
    </row>
    <row r="225" spans="1:17" hidden="1">
      <c r="A225" s="265" t="s">
        <v>190</v>
      </c>
      <c r="B225" s="265"/>
      <c r="C225" s="265"/>
      <c r="D225" s="265"/>
      <c r="E225" s="265"/>
      <c r="F225" s="265"/>
      <c r="G225" s="265"/>
      <c r="H225" s="265"/>
      <c r="I225" s="265"/>
      <c r="J225" s="265"/>
      <c r="K225" s="6"/>
      <c r="L225" s="6"/>
      <c r="M225" s="6"/>
      <c r="N225" s="6"/>
      <c r="O225" s="6"/>
      <c r="P225" s="6"/>
    </row>
    <row r="226" spans="1:17" ht="45" hidden="1" customHeight="1">
      <c r="A226" s="237" t="s">
        <v>10</v>
      </c>
      <c r="B226" s="237" t="s">
        <v>11</v>
      </c>
      <c r="C226" s="237"/>
      <c r="D226" s="237"/>
      <c r="E226" s="237" t="s">
        <v>12</v>
      </c>
      <c r="F226" s="237"/>
      <c r="G226" s="237" t="s">
        <v>24</v>
      </c>
      <c r="H226" s="237"/>
      <c r="I226" s="237"/>
      <c r="J226" s="237" t="s">
        <v>25</v>
      </c>
      <c r="K226" s="237"/>
      <c r="L226" s="237"/>
      <c r="M226" s="237" t="s">
        <v>26</v>
      </c>
      <c r="N226" s="237"/>
      <c r="O226" s="237"/>
      <c r="P226" s="238" t="s">
        <v>170</v>
      </c>
      <c r="Q226" s="240"/>
    </row>
    <row r="227" spans="1:17" ht="63" hidden="1" customHeight="1">
      <c r="A227" s="248"/>
      <c r="B227" s="237"/>
      <c r="C227" s="237"/>
      <c r="D227" s="237"/>
      <c r="E227" s="237"/>
      <c r="F227" s="237"/>
      <c r="G227" s="237" t="s">
        <v>60</v>
      </c>
      <c r="H227" s="237" t="s">
        <v>16</v>
      </c>
      <c r="I227" s="237"/>
      <c r="J227" s="237" t="s">
        <v>216</v>
      </c>
      <c r="K227" s="237" t="s">
        <v>217</v>
      </c>
      <c r="L227" s="237" t="s">
        <v>218</v>
      </c>
      <c r="M227" s="237" t="s">
        <v>216</v>
      </c>
      <c r="N227" s="237" t="s">
        <v>217</v>
      </c>
      <c r="O227" s="237" t="s">
        <v>218</v>
      </c>
      <c r="P227" s="237" t="s">
        <v>171</v>
      </c>
      <c r="Q227" s="237" t="s">
        <v>172</v>
      </c>
    </row>
    <row r="228" spans="1:17" ht="52.5" hidden="1" customHeight="1">
      <c r="A228" s="248"/>
      <c r="B228" s="10" t="s">
        <v>18</v>
      </c>
      <c r="C228" s="10" t="s">
        <v>19</v>
      </c>
      <c r="D228" s="10" t="s">
        <v>21</v>
      </c>
      <c r="E228" s="10" t="s">
        <v>59</v>
      </c>
      <c r="F228" s="10" t="s">
        <v>21</v>
      </c>
      <c r="G228" s="248"/>
      <c r="H228" s="10" t="s">
        <v>28</v>
      </c>
      <c r="I228" s="10" t="s">
        <v>23</v>
      </c>
      <c r="J228" s="237"/>
      <c r="K228" s="237"/>
      <c r="L228" s="248"/>
      <c r="M228" s="237"/>
      <c r="N228" s="237"/>
      <c r="O228" s="248"/>
      <c r="P228" s="237"/>
      <c r="Q228" s="237"/>
    </row>
    <row r="229" spans="1:17" hidden="1">
      <c r="A229" s="224" t="s">
        <v>196</v>
      </c>
      <c r="B229" s="10">
        <v>2</v>
      </c>
      <c r="C229" s="10">
        <v>3</v>
      </c>
      <c r="D229" s="10">
        <v>4</v>
      </c>
      <c r="E229" s="10">
        <v>5</v>
      </c>
      <c r="F229" s="10">
        <v>6</v>
      </c>
      <c r="G229" s="10">
        <v>7</v>
      </c>
      <c r="H229" s="10">
        <v>8</v>
      </c>
      <c r="I229" s="10">
        <v>9</v>
      </c>
      <c r="J229" s="10">
        <v>10</v>
      </c>
      <c r="K229" s="10">
        <v>11</v>
      </c>
      <c r="L229" s="10">
        <v>12</v>
      </c>
      <c r="M229" s="10">
        <v>13</v>
      </c>
      <c r="N229" s="10">
        <v>14</v>
      </c>
      <c r="O229" s="10">
        <v>15</v>
      </c>
      <c r="P229" s="35">
        <v>16</v>
      </c>
      <c r="Q229" s="35">
        <v>17</v>
      </c>
    </row>
    <row r="230" spans="1:17" ht="56.25" hidden="1">
      <c r="A230" s="224" t="s">
        <v>197</v>
      </c>
      <c r="B230" s="1" t="s">
        <v>134</v>
      </c>
      <c r="C230" s="1" t="s">
        <v>132</v>
      </c>
      <c r="D230" s="12" t="s">
        <v>21</v>
      </c>
      <c r="E230" s="10" t="s">
        <v>66</v>
      </c>
      <c r="F230" s="12" t="s">
        <v>21</v>
      </c>
      <c r="G230" s="10" t="s">
        <v>63</v>
      </c>
      <c r="H230" s="10" t="s">
        <v>32</v>
      </c>
      <c r="I230" s="2" t="s">
        <v>126</v>
      </c>
      <c r="J230" s="10"/>
      <c r="K230" s="10"/>
      <c r="L230" s="10"/>
      <c r="M230" s="18" t="s">
        <v>21</v>
      </c>
      <c r="N230" s="18" t="s">
        <v>21</v>
      </c>
      <c r="O230" s="18" t="s">
        <v>21</v>
      </c>
      <c r="P230" s="12">
        <v>5</v>
      </c>
      <c r="Q230" s="42">
        <f>J230*0.1</f>
        <v>0</v>
      </c>
    </row>
    <row r="231" spans="1:17" ht="75" hidden="1">
      <c r="A231" s="224" t="s">
        <v>198</v>
      </c>
      <c r="B231" s="1" t="s">
        <v>65</v>
      </c>
      <c r="C231" s="1" t="s">
        <v>132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126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/>
      <c r="Q231" s="42">
        <f t="shared" ref="Q231:Q249" si="10">J231*0.1</f>
        <v>0</v>
      </c>
    </row>
    <row r="232" spans="1:17" ht="37.5" hidden="1">
      <c r="A232" s="224" t="s">
        <v>199</v>
      </c>
      <c r="B232" s="1" t="s">
        <v>64</v>
      </c>
      <c r="C232" s="1" t="s">
        <v>132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126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>
        <v>10</v>
      </c>
      <c r="Q232" s="42">
        <f t="shared" si="10"/>
        <v>0</v>
      </c>
    </row>
    <row r="233" spans="1:17" ht="93.75" hidden="1">
      <c r="A233" s="224" t="s">
        <v>200</v>
      </c>
      <c r="B233" s="1" t="s">
        <v>135</v>
      </c>
      <c r="C233" s="1" t="s">
        <v>132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126</v>
      </c>
      <c r="J233" s="10"/>
      <c r="K233" s="10"/>
      <c r="L233" s="10"/>
      <c r="M233" s="20" t="s">
        <v>136</v>
      </c>
      <c r="N233" s="20" t="s">
        <v>136</v>
      </c>
      <c r="O233" s="20" t="s">
        <v>136</v>
      </c>
      <c r="P233" s="12">
        <v>10</v>
      </c>
      <c r="Q233" s="42">
        <f t="shared" si="10"/>
        <v>0</v>
      </c>
    </row>
    <row r="234" spans="1:17" ht="75" hidden="1">
      <c r="A234" s="224" t="s">
        <v>200</v>
      </c>
      <c r="B234" s="1" t="s">
        <v>61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20" t="s">
        <v>137</v>
      </c>
      <c r="N234" s="20" t="s">
        <v>137</v>
      </c>
      <c r="O234" s="20" t="s">
        <v>137</v>
      </c>
      <c r="P234" s="12">
        <v>10</v>
      </c>
      <c r="Q234" s="42">
        <f t="shared" si="10"/>
        <v>0</v>
      </c>
    </row>
    <row r="235" spans="1:17" ht="56.25" hidden="1">
      <c r="A235" s="224"/>
      <c r="B235" s="1" t="s">
        <v>134</v>
      </c>
      <c r="C235" s="1" t="s">
        <v>132</v>
      </c>
      <c r="D235" s="12" t="s">
        <v>21</v>
      </c>
      <c r="E235" s="10" t="s">
        <v>62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10</v>
      </c>
      <c r="Q235" s="42">
        <f t="shared" si="10"/>
        <v>0</v>
      </c>
    </row>
    <row r="236" spans="1:17" ht="75" hidden="1">
      <c r="A236" s="224"/>
      <c r="B236" s="1" t="s">
        <v>65</v>
      </c>
      <c r="C236" s="1" t="s">
        <v>132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si="10"/>
        <v>0</v>
      </c>
    </row>
    <row r="237" spans="1:17" ht="56.25" hidden="1">
      <c r="A237" s="224"/>
      <c r="B237" s="1" t="s">
        <v>64</v>
      </c>
      <c r="C237" s="1" t="s">
        <v>132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5</v>
      </c>
      <c r="Q237" s="42">
        <f t="shared" si="10"/>
        <v>0</v>
      </c>
    </row>
    <row r="238" spans="1:17" ht="93.75" hidden="1">
      <c r="A238" s="224"/>
      <c r="B238" s="1" t="s">
        <v>135</v>
      </c>
      <c r="C238" s="1" t="s">
        <v>132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138</v>
      </c>
      <c r="N238" s="20" t="s">
        <v>138</v>
      </c>
      <c r="O238" s="20" t="s">
        <v>138</v>
      </c>
      <c r="P238" s="12">
        <v>6</v>
      </c>
      <c r="Q238" s="42">
        <f t="shared" si="10"/>
        <v>0</v>
      </c>
    </row>
    <row r="239" spans="1:17" ht="75" hidden="1">
      <c r="A239" s="224" t="s">
        <v>201</v>
      </c>
      <c r="B239" s="1" t="s">
        <v>61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20" t="s">
        <v>139</v>
      </c>
      <c r="N239" s="20" t="s">
        <v>139</v>
      </c>
      <c r="O239" s="20" t="s">
        <v>139</v>
      </c>
      <c r="P239" s="12">
        <v>7</v>
      </c>
      <c r="Q239" s="42">
        <f t="shared" si="10"/>
        <v>0</v>
      </c>
    </row>
    <row r="240" spans="1:17" ht="56.25" hidden="1">
      <c r="A240" s="224" t="s">
        <v>202</v>
      </c>
      <c r="B240" s="1" t="s">
        <v>134</v>
      </c>
      <c r="C240" s="1" t="s">
        <v>133</v>
      </c>
      <c r="D240" s="12" t="s">
        <v>21</v>
      </c>
      <c r="E240" s="10" t="s">
        <v>66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20" t="s">
        <v>21</v>
      </c>
      <c r="N240" s="20" t="s">
        <v>21</v>
      </c>
      <c r="O240" s="20" t="s">
        <v>21</v>
      </c>
      <c r="P240" s="12">
        <v>8</v>
      </c>
      <c r="Q240" s="42">
        <f t="shared" si="10"/>
        <v>0</v>
      </c>
    </row>
    <row r="241" spans="1:17" ht="75" hidden="1">
      <c r="A241" s="224" t="s">
        <v>203</v>
      </c>
      <c r="B241" s="1" t="s">
        <v>65</v>
      </c>
      <c r="C241" s="1" t="s">
        <v>133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9</v>
      </c>
      <c r="Q241" s="42">
        <f t="shared" si="10"/>
        <v>0</v>
      </c>
    </row>
    <row r="242" spans="1:17" ht="37.5" hidden="1">
      <c r="A242" s="224" t="s">
        <v>204</v>
      </c>
      <c r="B242" s="1" t="s">
        <v>64</v>
      </c>
      <c r="C242" s="1" t="s">
        <v>133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10</v>
      </c>
      <c r="Q242" s="42">
        <f t="shared" si="10"/>
        <v>0</v>
      </c>
    </row>
    <row r="243" spans="1:17" ht="93.75" hidden="1">
      <c r="A243" s="224" t="s">
        <v>205</v>
      </c>
      <c r="B243" s="1" t="s">
        <v>135</v>
      </c>
      <c r="C243" s="1" t="s">
        <v>133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136</v>
      </c>
      <c r="N243" s="20" t="s">
        <v>136</v>
      </c>
      <c r="O243" s="20" t="s">
        <v>136</v>
      </c>
      <c r="P243" s="12">
        <v>10</v>
      </c>
      <c r="Q243" s="42">
        <f t="shared" si="10"/>
        <v>0</v>
      </c>
    </row>
    <row r="244" spans="1:17" ht="75" hidden="1">
      <c r="A244" s="224" t="s">
        <v>205</v>
      </c>
      <c r="B244" s="1" t="s">
        <v>61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137</v>
      </c>
      <c r="N244" s="20" t="s">
        <v>137</v>
      </c>
      <c r="O244" s="20" t="s">
        <v>137</v>
      </c>
      <c r="P244" s="12">
        <v>10</v>
      </c>
      <c r="Q244" s="42">
        <f t="shared" si="10"/>
        <v>0</v>
      </c>
    </row>
    <row r="245" spans="1:17" ht="56.25" hidden="1">
      <c r="A245" s="224"/>
      <c r="B245" s="1" t="s">
        <v>134</v>
      </c>
      <c r="C245" s="1" t="s">
        <v>133</v>
      </c>
      <c r="D245" s="12" t="s">
        <v>21</v>
      </c>
      <c r="E245" s="10" t="s">
        <v>62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13</v>
      </c>
      <c r="Q245" s="42">
        <f t="shared" si="10"/>
        <v>0</v>
      </c>
    </row>
    <row r="246" spans="1:17" ht="75" hidden="1">
      <c r="A246" s="224"/>
      <c r="B246" s="1" t="s">
        <v>65</v>
      </c>
      <c r="C246" s="1" t="s">
        <v>133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14</v>
      </c>
      <c r="Q246" s="42">
        <f t="shared" si="10"/>
        <v>0</v>
      </c>
    </row>
    <row r="247" spans="1:17" ht="56.25" hidden="1">
      <c r="A247" s="224"/>
      <c r="B247" s="1" t="s">
        <v>64</v>
      </c>
      <c r="C247" s="1" t="s">
        <v>133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15</v>
      </c>
      <c r="Q247" s="42">
        <f t="shared" si="10"/>
        <v>0</v>
      </c>
    </row>
    <row r="248" spans="1:17" ht="93.75" hidden="1">
      <c r="A248" s="224"/>
      <c r="B248" s="1" t="s">
        <v>135</v>
      </c>
      <c r="C248" s="1" t="s">
        <v>133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138</v>
      </c>
      <c r="N248" s="20" t="s">
        <v>138</v>
      </c>
      <c r="O248" s="20" t="s">
        <v>138</v>
      </c>
      <c r="P248" s="12">
        <v>16</v>
      </c>
      <c r="Q248" s="42">
        <f t="shared" si="10"/>
        <v>0</v>
      </c>
    </row>
    <row r="249" spans="1:17" ht="75" hidden="1">
      <c r="A249" s="28"/>
      <c r="B249" s="1" t="s">
        <v>61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139</v>
      </c>
      <c r="N249" s="20" t="s">
        <v>139</v>
      </c>
      <c r="O249" s="20" t="s">
        <v>139</v>
      </c>
      <c r="P249" s="12">
        <v>17</v>
      </c>
      <c r="Q249" s="42">
        <f t="shared" si="10"/>
        <v>0</v>
      </c>
    </row>
    <row r="250" spans="1:17" hidden="1">
      <c r="A250" s="14"/>
      <c r="B250" s="10"/>
      <c r="C250" s="10"/>
      <c r="D250" s="12"/>
      <c r="E250" s="10"/>
      <c r="F250" s="12"/>
      <c r="G250" s="10"/>
      <c r="H250" s="10"/>
      <c r="I250" s="15"/>
      <c r="J250" s="10"/>
      <c r="K250" s="10"/>
      <c r="L250" s="10"/>
      <c r="M250" s="10"/>
      <c r="N250" s="10"/>
      <c r="O250" s="10"/>
      <c r="P250" s="12">
        <v>18</v>
      </c>
      <c r="Q250" s="42">
        <f>J250*0.05</f>
        <v>0</v>
      </c>
    </row>
    <row r="251" spans="1:17" ht="21.75" hidden="1" customHeight="1">
      <c r="A251" s="14" t="s">
        <v>34</v>
      </c>
      <c r="B251" s="10"/>
      <c r="C251" s="10"/>
      <c r="D251" s="12"/>
      <c r="E251" s="10"/>
      <c r="F251" s="12"/>
      <c r="G251" s="10"/>
      <c r="H251" s="10"/>
      <c r="I251" s="15"/>
      <c r="J251" s="10">
        <f>SUM(J230:J250)</f>
        <v>0</v>
      </c>
      <c r="K251" s="10">
        <f>SUM(K230:K250)</f>
        <v>0</v>
      </c>
      <c r="L251" s="10">
        <f>SUM(L230:L250)</f>
        <v>0</v>
      </c>
      <c r="M251" s="10"/>
      <c r="N251" s="10"/>
      <c r="O251" s="10"/>
      <c r="P251" s="12">
        <v>5</v>
      </c>
      <c r="Q251" s="42">
        <f>J251*0.05</f>
        <v>0</v>
      </c>
    </row>
    <row r="252" spans="1:17" hidden="1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  <c r="N252" s="268"/>
      <c r="O252" s="268"/>
      <c r="P252" s="6"/>
    </row>
    <row r="253" spans="1:17" hidden="1">
      <c r="A253" s="6" t="s">
        <v>35</v>
      </c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7" hidden="1">
      <c r="A254" s="237" t="s">
        <v>36</v>
      </c>
      <c r="B254" s="237"/>
      <c r="C254" s="237"/>
      <c r="D254" s="237"/>
      <c r="E254" s="237"/>
      <c r="F254" s="266"/>
      <c r="G254" s="266"/>
      <c r="H254" s="266"/>
      <c r="I254" s="266"/>
      <c r="J254" s="266"/>
      <c r="K254" s="266"/>
      <c r="L254" s="6"/>
      <c r="M254" s="6"/>
      <c r="N254" s="6"/>
      <c r="O254" s="6"/>
      <c r="P254" s="6"/>
    </row>
    <row r="255" spans="1:17" hidden="1">
      <c r="A255" s="10" t="s">
        <v>37</v>
      </c>
      <c r="B255" s="10" t="s">
        <v>38</v>
      </c>
      <c r="C255" s="10" t="s">
        <v>39</v>
      </c>
      <c r="D255" s="10" t="s">
        <v>40</v>
      </c>
      <c r="E255" s="237" t="s">
        <v>22</v>
      </c>
      <c r="F255" s="266"/>
      <c r="G255" s="266"/>
      <c r="H255" s="266"/>
      <c r="I255" s="266"/>
      <c r="J255" s="266"/>
      <c r="K255" s="266"/>
      <c r="L255" s="6"/>
      <c r="M255" s="6"/>
      <c r="N255" s="6"/>
      <c r="O255" s="6"/>
      <c r="P255" s="6"/>
    </row>
    <row r="256" spans="1:17" hidden="1">
      <c r="A256" s="10">
        <v>1</v>
      </c>
      <c r="B256" s="10">
        <v>2</v>
      </c>
      <c r="C256" s="10">
        <v>3</v>
      </c>
      <c r="D256" s="10">
        <v>4</v>
      </c>
      <c r="E256" s="237">
        <v>5</v>
      </c>
      <c r="F256" s="266"/>
      <c r="G256" s="266"/>
      <c r="H256" s="266"/>
      <c r="I256" s="266"/>
      <c r="J256" s="266"/>
      <c r="K256" s="266"/>
      <c r="L256" s="6"/>
      <c r="M256" s="6"/>
      <c r="N256" s="6"/>
      <c r="O256" s="6"/>
      <c r="P256" s="6"/>
    </row>
    <row r="257" spans="1:16" ht="75.75" hidden="1" customHeight="1">
      <c r="A257" s="10" t="s">
        <v>67</v>
      </c>
      <c r="B257" s="10" t="s">
        <v>68</v>
      </c>
      <c r="C257" s="19">
        <v>42443</v>
      </c>
      <c r="D257" s="10">
        <v>529</v>
      </c>
      <c r="E257" s="237" t="s">
        <v>140</v>
      </c>
      <c r="F257" s="241"/>
      <c r="G257" s="241"/>
      <c r="H257" s="241"/>
      <c r="I257" s="241"/>
      <c r="J257" s="241"/>
      <c r="K257" s="241"/>
      <c r="L257" s="6"/>
      <c r="M257" s="6"/>
      <c r="N257" s="6"/>
      <c r="O257" s="6"/>
    </row>
    <row r="258" spans="1:16" ht="75.75" hidden="1" customHeight="1">
      <c r="A258" s="10" t="s">
        <v>67</v>
      </c>
      <c r="B258" s="10" t="s">
        <v>68</v>
      </c>
      <c r="C258" s="19">
        <v>42450</v>
      </c>
      <c r="D258" s="10">
        <v>601</v>
      </c>
      <c r="E258" s="289" t="s">
        <v>141</v>
      </c>
      <c r="F258" s="290"/>
      <c r="G258" s="290"/>
      <c r="H258" s="290"/>
      <c r="I258" s="290"/>
      <c r="J258" s="290"/>
      <c r="K258" s="291"/>
      <c r="L258" s="6"/>
      <c r="M258" s="6"/>
      <c r="N258" s="6"/>
      <c r="O258" s="6"/>
    </row>
    <row r="259" spans="1:16" hidden="1">
      <c r="A259" s="265" t="s">
        <v>41</v>
      </c>
      <c r="B259" s="265"/>
      <c r="C259" s="265"/>
      <c r="D259" s="265"/>
      <c r="E259" s="265"/>
      <c r="F259" s="265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hidden="1">
      <c r="A260" s="286" t="s">
        <v>42</v>
      </c>
      <c r="B260" s="286"/>
      <c r="C260" s="286"/>
      <c r="D260" s="286"/>
      <c r="E260" s="286"/>
      <c r="F260" s="286"/>
      <c r="G260" s="286"/>
      <c r="H260" s="286"/>
      <c r="I260" s="286"/>
      <c r="J260" s="286"/>
      <c r="K260" s="286"/>
      <c r="L260" s="16"/>
      <c r="M260" s="16"/>
      <c r="N260" s="16"/>
      <c r="O260" s="16"/>
      <c r="P260" s="6"/>
    </row>
    <row r="261" spans="1:16" ht="40.5" hidden="1" customHeight="1">
      <c r="A261" s="287" t="s">
        <v>43</v>
      </c>
      <c r="B261" s="287"/>
      <c r="C261" s="287"/>
      <c r="D261" s="287"/>
      <c r="E261" s="287"/>
      <c r="F261" s="287"/>
      <c r="G261" s="287"/>
      <c r="H261" s="287"/>
      <c r="I261" s="287"/>
      <c r="J261" s="287"/>
      <c r="K261" s="287"/>
      <c r="L261" s="16"/>
      <c r="M261" s="16"/>
      <c r="N261" s="16"/>
      <c r="O261" s="16"/>
      <c r="P261" s="6"/>
    </row>
    <row r="262" spans="1:16" ht="17.25" hidden="1" customHeight="1">
      <c r="A262" s="288" t="s">
        <v>44</v>
      </c>
      <c r="B262" s="288"/>
      <c r="C262" s="288"/>
      <c r="D262" s="288"/>
      <c r="E262" s="288"/>
      <c r="F262" s="288"/>
      <c r="G262" s="288"/>
      <c r="H262" s="288"/>
      <c r="I262" s="288"/>
      <c r="J262" s="288"/>
      <c r="K262" s="288"/>
      <c r="L262" s="16"/>
      <c r="M262" s="16"/>
      <c r="N262" s="16"/>
      <c r="O262" s="16"/>
      <c r="P262" s="6"/>
    </row>
    <row r="263" spans="1:16" hidden="1">
      <c r="A263" s="265" t="s">
        <v>45</v>
      </c>
      <c r="B263" s="265"/>
      <c r="C263" s="265"/>
      <c r="D263" s="265"/>
      <c r="E263" s="265"/>
      <c r="F263" s="265"/>
      <c r="G263" s="265"/>
      <c r="H263" s="265"/>
      <c r="I263" s="265"/>
      <c r="J263" s="6"/>
      <c r="K263" s="6"/>
      <c r="L263" s="6"/>
      <c r="M263" s="6"/>
      <c r="N263" s="6"/>
      <c r="O263" s="6"/>
      <c r="P263" s="6"/>
    </row>
    <row r="264" spans="1:16" hidden="1">
      <c r="A264" s="10" t="s">
        <v>46</v>
      </c>
      <c r="B264" s="237" t="s">
        <v>47</v>
      </c>
      <c r="C264" s="266"/>
      <c r="D264" s="266"/>
      <c r="E264" s="241" t="s">
        <v>48</v>
      </c>
      <c r="F264" s="241"/>
      <c r="G264" s="241"/>
      <c r="H264" s="241"/>
      <c r="I264" s="241"/>
      <c r="J264" s="6"/>
      <c r="K264" s="6"/>
      <c r="L264" s="6"/>
      <c r="M264" s="6"/>
      <c r="N264" s="6"/>
      <c r="O264" s="6"/>
      <c r="P264" s="6"/>
    </row>
    <row r="265" spans="1:16" hidden="1">
      <c r="A265" s="10">
        <v>1</v>
      </c>
      <c r="B265" s="237">
        <v>2</v>
      </c>
      <c r="C265" s="266"/>
      <c r="D265" s="266"/>
      <c r="E265" s="241">
        <v>3</v>
      </c>
      <c r="F265" s="241"/>
      <c r="G265" s="241"/>
      <c r="H265" s="241"/>
      <c r="I265" s="241"/>
      <c r="J265" s="6"/>
      <c r="K265" s="6"/>
      <c r="L265" s="6"/>
      <c r="M265" s="6"/>
      <c r="N265" s="6"/>
      <c r="O265" s="6"/>
      <c r="P265" s="6"/>
    </row>
    <row r="266" spans="1:16" ht="45" hidden="1" customHeight="1">
      <c r="A266" s="258" t="s">
        <v>49</v>
      </c>
      <c r="B266" s="237" t="s">
        <v>50</v>
      </c>
      <c r="C266" s="266"/>
      <c r="D266" s="266"/>
      <c r="E266" s="237" t="s">
        <v>51</v>
      </c>
      <c r="F266" s="237"/>
      <c r="G266" s="237"/>
      <c r="H266" s="237"/>
      <c r="I266" s="237"/>
      <c r="J266" s="6"/>
      <c r="K266" s="6"/>
      <c r="L266" s="6"/>
      <c r="M266" s="6"/>
      <c r="N266" s="6"/>
      <c r="O266" s="6"/>
      <c r="P266" s="6"/>
    </row>
    <row r="267" spans="1:16" ht="45" hidden="1" customHeight="1">
      <c r="A267" s="276"/>
      <c r="B267" s="237" t="s">
        <v>52</v>
      </c>
      <c r="C267" s="241"/>
      <c r="D267" s="241"/>
      <c r="E267" s="237" t="s">
        <v>53</v>
      </c>
      <c r="F267" s="237"/>
      <c r="G267" s="237"/>
      <c r="H267" s="237"/>
      <c r="I267" s="237"/>
      <c r="J267" s="6"/>
      <c r="K267" s="6"/>
      <c r="L267" s="6"/>
      <c r="M267" s="6"/>
      <c r="N267" s="6"/>
      <c r="O267" s="6"/>
      <c r="P267" s="6"/>
    </row>
    <row r="268" spans="1:16" ht="45" hidden="1" customHeight="1">
      <c r="A268" s="276" t="s">
        <v>108</v>
      </c>
      <c r="B268" s="237" t="s">
        <v>54</v>
      </c>
      <c r="C268" s="266"/>
      <c r="D268" s="266"/>
      <c r="E268" s="241" t="s">
        <v>173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t="45" hidden="1" customHeight="1">
      <c r="A269" s="259"/>
      <c r="B269" s="237" t="s">
        <v>56</v>
      </c>
      <c r="C269" s="241"/>
      <c r="D269" s="241"/>
      <c r="E269" s="241" t="s">
        <v>51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7"/>
      <c r="B270" s="27"/>
      <c r="C270" s="9"/>
      <c r="D270" s="9"/>
      <c r="E270" s="9"/>
      <c r="F270" s="9"/>
      <c r="G270" s="9"/>
      <c r="H270" s="9"/>
      <c r="I270" s="9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"/>
      <c r="B271" s="27"/>
      <c r="C271" s="191"/>
      <c r="D271" s="191"/>
      <c r="E271" s="191"/>
      <c r="F271" s="191"/>
      <c r="G271" s="191"/>
      <c r="H271" s="191"/>
      <c r="I271" s="191"/>
      <c r="J271" s="189"/>
      <c r="K271" s="189"/>
      <c r="L271" s="189"/>
      <c r="M271" s="189"/>
      <c r="N271" s="189"/>
      <c r="O271" s="189"/>
      <c r="P271" s="189"/>
    </row>
    <row r="272" spans="1:16" ht="40.5" customHeight="1">
      <c r="A272" s="280" t="s">
        <v>94</v>
      </c>
      <c r="B272" s="280"/>
      <c r="C272" s="280"/>
      <c r="D272" s="280"/>
      <c r="E272" s="280"/>
      <c r="F272" s="280"/>
      <c r="G272" s="280"/>
      <c r="H272" s="280"/>
      <c r="I272" s="280"/>
      <c r="J272" s="280"/>
      <c r="K272" s="280"/>
      <c r="L272" s="280"/>
      <c r="M272" s="6"/>
      <c r="N272" s="6"/>
      <c r="O272" s="6"/>
      <c r="P272" s="6"/>
    </row>
    <row r="273" spans="1:18" s="39" customFormat="1">
      <c r="A273" s="279" t="s">
        <v>231</v>
      </c>
      <c r="B273" s="279"/>
      <c r="C273" s="279"/>
      <c r="D273" s="279"/>
      <c r="E273" s="279"/>
      <c r="F273" s="279"/>
      <c r="G273" s="279"/>
      <c r="H273" s="279"/>
      <c r="I273" s="279"/>
      <c r="J273" s="279"/>
      <c r="K273" s="279"/>
      <c r="L273" s="279"/>
      <c r="M273" s="260" t="s">
        <v>185</v>
      </c>
      <c r="N273" s="282" t="s">
        <v>254</v>
      </c>
      <c r="O273" s="102"/>
      <c r="P273" s="102"/>
      <c r="Q273" s="102"/>
      <c r="R273" s="102"/>
    </row>
    <row r="274" spans="1:18" s="39" customFormat="1" ht="45.75" customHeight="1">
      <c r="A274" s="102" t="s">
        <v>8</v>
      </c>
      <c r="B274" s="102"/>
      <c r="C274" s="102"/>
      <c r="D274" s="102"/>
      <c r="E274" s="102"/>
      <c r="F274" s="102"/>
      <c r="G274" s="102"/>
      <c r="H274" s="102"/>
      <c r="I274" s="102"/>
      <c r="J274" s="111"/>
      <c r="K274" s="102"/>
      <c r="L274" s="102"/>
      <c r="M274" s="261"/>
      <c r="N274" s="282"/>
      <c r="O274" s="102"/>
      <c r="P274" s="102"/>
      <c r="Q274" s="102"/>
      <c r="R274" s="102"/>
    </row>
    <row r="275" spans="1:18" s="39" customFormat="1">
      <c r="A275" s="279" t="s">
        <v>9</v>
      </c>
      <c r="B275" s="279"/>
      <c r="C275" s="279"/>
      <c r="D275" s="279"/>
      <c r="E275" s="279"/>
      <c r="F275" s="279"/>
      <c r="G275" s="279"/>
      <c r="H275" s="279"/>
      <c r="I275" s="279"/>
      <c r="J275" s="279"/>
      <c r="K275" s="279"/>
      <c r="L275" s="279"/>
      <c r="M275" s="261"/>
      <c r="N275" s="282"/>
      <c r="O275" s="102"/>
      <c r="P275" s="102"/>
      <c r="Q275" s="102"/>
      <c r="R275" s="102"/>
    </row>
    <row r="276" spans="1:18" s="39" customFormat="1">
      <c r="A276" s="281" t="s">
        <v>232</v>
      </c>
      <c r="B276" s="281"/>
      <c r="C276" s="281"/>
      <c r="D276" s="281"/>
      <c r="E276" s="281"/>
      <c r="F276" s="281"/>
      <c r="G276" s="281"/>
      <c r="H276" s="281"/>
      <c r="I276" s="281"/>
      <c r="J276" s="281"/>
      <c r="K276" s="102"/>
      <c r="L276" s="102"/>
      <c r="M276" s="102"/>
      <c r="N276" s="51"/>
      <c r="O276" s="102"/>
      <c r="P276" s="102"/>
      <c r="Q276" s="102"/>
      <c r="R276" s="102"/>
    </row>
    <row r="277" spans="1:18" s="39" customFormat="1">
      <c r="A277" s="279" t="s">
        <v>120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102"/>
      <c r="L277" s="102"/>
      <c r="M277" s="102"/>
      <c r="N277" s="102"/>
      <c r="O277" s="102"/>
      <c r="P277" s="102"/>
      <c r="Q277" s="102"/>
      <c r="R277" s="102"/>
    </row>
    <row r="278" spans="1:18" s="39" customFormat="1" ht="87" customHeight="1">
      <c r="A278" s="269" t="s">
        <v>10</v>
      </c>
      <c r="B278" s="269" t="s">
        <v>11</v>
      </c>
      <c r="C278" s="269"/>
      <c r="D278" s="269"/>
      <c r="E278" s="269" t="s">
        <v>12</v>
      </c>
      <c r="F278" s="269"/>
      <c r="G278" s="269" t="s">
        <v>13</v>
      </c>
      <c r="H278" s="269"/>
      <c r="I278" s="269"/>
      <c r="J278" s="269" t="s">
        <v>14</v>
      </c>
      <c r="K278" s="269"/>
      <c r="L278" s="269"/>
      <c r="M278" s="238" t="s">
        <v>170</v>
      </c>
      <c r="N278" s="240"/>
      <c r="O278" s="102"/>
      <c r="P278" s="102"/>
      <c r="Q278" s="102"/>
      <c r="R278" s="102"/>
    </row>
    <row r="279" spans="1:18" s="39" customFormat="1" ht="18.75" customHeight="1">
      <c r="A279" s="270"/>
      <c r="B279" s="269"/>
      <c r="C279" s="269"/>
      <c r="D279" s="269"/>
      <c r="E279" s="269"/>
      <c r="F279" s="269"/>
      <c r="G279" s="269" t="s">
        <v>15</v>
      </c>
      <c r="H279" s="269" t="s">
        <v>16</v>
      </c>
      <c r="I279" s="269"/>
      <c r="J279" s="237" t="s">
        <v>360</v>
      </c>
      <c r="K279" s="237" t="s">
        <v>361</v>
      </c>
      <c r="L279" s="237" t="s">
        <v>362</v>
      </c>
      <c r="M279" s="241" t="s">
        <v>171</v>
      </c>
      <c r="N279" s="237" t="s">
        <v>172</v>
      </c>
      <c r="O279" s="102"/>
      <c r="P279" s="102"/>
      <c r="Q279" s="102"/>
      <c r="R279" s="102"/>
    </row>
    <row r="280" spans="1:18" s="39" customFormat="1" ht="75">
      <c r="A280" s="270"/>
      <c r="B280" s="99" t="s">
        <v>17</v>
      </c>
      <c r="C280" s="99" t="s">
        <v>18</v>
      </c>
      <c r="D280" s="99" t="s">
        <v>243</v>
      </c>
      <c r="E280" s="99" t="s">
        <v>20</v>
      </c>
      <c r="F280" s="99" t="s">
        <v>21</v>
      </c>
      <c r="G280" s="270"/>
      <c r="H280" s="99" t="s">
        <v>22</v>
      </c>
      <c r="I280" s="99" t="s">
        <v>23</v>
      </c>
      <c r="J280" s="237"/>
      <c r="K280" s="237"/>
      <c r="L280" s="248"/>
      <c r="M280" s="241"/>
      <c r="N280" s="237"/>
      <c r="O280" s="102"/>
      <c r="P280" s="102"/>
      <c r="Q280" s="102"/>
      <c r="R280" s="102"/>
    </row>
    <row r="281" spans="1:18" s="39" customFormat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1">
        <v>7</v>
      </c>
      <c r="H281" s="1">
        <v>8</v>
      </c>
      <c r="I281" s="1">
        <v>9</v>
      </c>
      <c r="J281" s="1">
        <v>10</v>
      </c>
      <c r="K281" s="1">
        <v>11</v>
      </c>
      <c r="L281" s="1">
        <v>12</v>
      </c>
      <c r="M281" s="12">
        <v>13</v>
      </c>
      <c r="N281" s="12">
        <v>14</v>
      </c>
      <c r="O281" s="102"/>
      <c r="P281" s="102"/>
      <c r="Q281" s="102"/>
      <c r="R281" s="102"/>
    </row>
    <row r="282" spans="1:18" s="39" customFormat="1" ht="93.75" hidden="1">
      <c r="A282" s="300" t="s">
        <v>125</v>
      </c>
      <c r="B282" s="283" t="s">
        <v>125</v>
      </c>
      <c r="C282" s="283" t="s">
        <v>125</v>
      </c>
      <c r="D282" s="283" t="s">
        <v>125</v>
      </c>
      <c r="E282" s="283" t="s">
        <v>125</v>
      </c>
      <c r="F282" s="283" t="s">
        <v>21</v>
      </c>
      <c r="G282" s="101" t="s">
        <v>244</v>
      </c>
      <c r="H282" s="1" t="s">
        <v>113</v>
      </c>
      <c r="I282" s="1">
        <v>744</v>
      </c>
      <c r="J282" s="237">
        <v>95</v>
      </c>
      <c r="K282" s="237">
        <v>95</v>
      </c>
      <c r="L282" s="237">
        <v>95</v>
      </c>
      <c r="M282" s="12">
        <v>5</v>
      </c>
      <c r="N282" s="12">
        <f>J282*0.05</f>
        <v>4.75</v>
      </c>
      <c r="O282" s="102"/>
      <c r="P282" s="102"/>
      <c r="Q282" s="102"/>
      <c r="R282" s="102"/>
    </row>
    <row r="283" spans="1:18" s="39" customFormat="1" ht="78.75">
      <c r="A283" s="301"/>
      <c r="B283" s="284"/>
      <c r="C283" s="284"/>
      <c r="D283" s="284"/>
      <c r="E283" s="284"/>
      <c r="F283" s="284"/>
      <c r="G283" s="54" t="s">
        <v>114</v>
      </c>
      <c r="H283" s="1" t="s">
        <v>113</v>
      </c>
      <c r="I283" s="1">
        <v>744</v>
      </c>
      <c r="J283" s="237"/>
      <c r="K283" s="237"/>
      <c r="L283" s="248"/>
      <c r="M283" s="12">
        <v>10</v>
      </c>
      <c r="N283" s="12">
        <v>10</v>
      </c>
      <c r="O283" s="102"/>
      <c r="P283" s="102"/>
      <c r="Q283" s="102"/>
      <c r="R283" s="102"/>
    </row>
    <row r="284" spans="1:18" s="39" customFormat="1" ht="141.75">
      <c r="A284" s="302"/>
      <c r="B284" s="285"/>
      <c r="C284" s="285"/>
      <c r="D284" s="285"/>
      <c r="E284" s="285"/>
      <c r="F284" s="285"/>
      <c r="G284" s="54" t="s">
        <v>123</v>
      </c>
      <c r="H284" s="1" t="s">
        <v>113</v>
      </c>
      <c r="I284" s="1">
        <v>744</v>
      </c>
      <c r="J284" s="1">
        <v>100</v>
      </c>
      <c r="K284" s="1">
        <v>100</v>
      </c>
      <c r="L284" s="1">
        <v>100</v>
      </c>
      <c r="M284" s="12">
        <v>10</v>
      </c>
      <c r="N284" s="12">
        <v>10</v>
      </c>
      <c r="O284" s="102"/>
      <c r="P284" s="102"/>
      <c r="Q284" s="102"/>
      <c r="R284" s="102"/>
    </row>
    <row r="285" spans="1:18" s="39" customFormat="1">
      <c r="A285" s="102"/>
      <c r="B285" s="102"/>
      <c r="C285" s="102"/>
      <c r="D285" s="102"/>
      <c r="E285" s="102"/>
      <c r="F285" s="102"/>
      <c r="G285" s="102"/>
      <c r="H285" s="102"/>
      <c r="I285" s="102"/>
      <c r="J285" s="111"/>
      <c r="K285" s="102"/>
      <c r="L285" s="102"/>
      <c r="M285" s="102"/>
      <c r="N285" s="102"/>
      <c r="O285" s="102"/>
      <c r="P285" s="102"/>
      <c r="Q285" s="102"/>
      <c r="R285" s="102"/>
    </row>
    <row r="286" spans="1:18" s="39" customFormat="1">
      <c r="A286" s="102"/>
      <c r="B286" s="102"/>
      <c r="C286" s="102"/>
      <c r="D286" s="102"/>
      <c r="E286" s="102"/>
      <c r="F286" s="102"/>
      <c r="G286" s="102"/>
      <c r="H286" s="102"/>
      <c r="I286" s="102"/>
      <c r="J286" s="111"/>
      <c r="K286" s="102"/>
      <c r="L286" s="102"/>
      <c r="M286" s="102"/>
      <c r="N286" s="102"/>
      <c r="O286" s="102"/>
      <c r="P286" s="102"/>
      <c r="Q286" s="102"/>
      <c r="R286" s="102"/>
    </row>
    <row r="287" spans="1:18" s="39" customFormat="1">
      <c r="A287" s="279" t="s">
        <v>120</v>
      </c>
      <c r="B287" s="279"/>
      <c r="C287" s="279"/>
      <c r="D287" s="279"/>
      <c r="E287" s="279"/>
      <c r="F287" s="279"/>
      <c r="G287" s="279"/>
      <c r="H287" s="279"/>
      <c r="I287" s="279"/>
      <c r="J287" s="279"/>
      <c r="K287" s="102"/>
      <c r="L287" s="102"/>
      <c r="M287" s="102"/>
      <c r="N287" s="102"/>
      <c r="O287" s="102"/>
      <c r="P287" s="102"/>
      <c r="Q287" s="102"/>
      <c r="R287" s="102"/>
    </row>
    <row r="288" spans="1:18" s="39" customFormat="1">
      <c r="A288" s="102"/>
      <c r="B288" s="102"/>
      <c r="C288" s="102"/>
      <c r="D288" s="102"/>
      <c r="E288" s="102"/>
      <c r="F288" s="102"/>
      <c r="G288" s="102"/>
      <c r="H288" s="102"/>
      <c r="I288" s="102"/>
      <c r="J288" s="111"/>
      <c r="K288" s="102"/>
      <c r="L288" s="102"/>
      <c r="M288" s="102"/>
      <c r="N288" s="102"/>
      <c r="O288" s="102"/>
      <c r="P288" s="102"/>
      <c r="Q288" s="102"/>
      <c r="R288" s="102"/>
    </row>
    <row r="289" spans="1:18" s="39" customFormat="1">
      <c r="A289" s="269" t="s">
        <v>10</v>
      </c>
      <c r="B289" s="269" t="s">
        <v>11</v>
      </c>
      <c r="C289" s="269"/>
      <c r="D289" s="269"/>
      <c r="E289" s="269" t="s">
        <v>12</v>
      </c>
      <c r="F289" s="269"/>
      <c r="G289" s="269" t="s">
        <v>24</v>
      </c>
      <c r="H289" s="269"/>
      <c r="I289" s="269"/>
      <c r="J289" s="269" t="s">
        <v>25</v>
      </c>
      <c r="K289" s="269"/>
      <c r="L289" s="269"/>
      <c r="M289" s="269" t="s">
        <v>26</v>
      </c>
      <c r="N289" s="269"/>
      <c r="O289" s="269"/>
      <c r="P289" s="238" t="s">
        <v>207</v>
      </c>
      <c r="Q289" s="240"/>
      <c r="R289" s="102"/>
    </row>
    <row r="290" spans="1:18" s="39" customFormat="1" ht="18.75" customHeight="1">
      <c r="A290" s="270"/>
      <c r="B290" s="269"/>
      <c r="C290" s="269"/>
      <c r="D290" s="269"/>
      <c r="E290" s="269"/>
      <c r="F290" s="269"/>
      <c r="G290" s="269" t="s">
        <v>60</v>
      </c>
      <c r="H290" s="269" t="s">
        <v>16</v>
      </c>
      <c r="I290" s="269"/>
      <c r="J290" s="237" t="s">
        <v>360</v>
      </c>
      <c r="K290" s="237" t="s">
        <v>361</v>
      </c>
      <c r="L290" s="237" t="s">
        <v>362</v>
      </c>
      <c r="M290" s="237" t="s">
        <v>360</v>
      </c>
      <c r="N290" s="237" t="s">
        <v>361</v>
      </c>
      <c r="O290" s="237" t="s">
        <v>362</v>
      </c>
      <c r="P290" s="258" t="s">
        <v>171</v>
      </c>
      <c r="Q290" s="237" t="s">
        <v>172</v>
      </c>
      <c r="R290" s="102"/>
    </row>
    <row r="291" spans="1:18" s="39" customFormat="1" ht="75">
      <c r="A291" s="270"/>
      <c r="B291" s="150" t="s">
        <v>17</v>
      </c>
      <c r="C291" s="150" t="s">
        <v>18</v>
      </c>
      <c r="D291" s="150" t="s">
        <v>220</v>
      </c>
      <c r="E291" s="150" t="s">
        <v>20</v>
      </c>
      <c r="F291" s="150" t="s">
        <v>21</v>
      </c>
      <c r="G291" s="270"/>
      <c r="H291" s="150" t="s">
        <v>28</v>
      </c>
      <c r="I291" s="150" t="s">
        <v>23</v>
      </c>
      <c r="J291" s="237"/>
      <c r="K291" s="237"/>
      <c r="L291" s="248"/>
      <c r="M291" s="237"/>
      <c r="N291" s="237"/>
      <c r="O291" s="248"/>
      <c r="P291" s="259"/>
      <c r="Q291" s="237"/>
      <c r="R291" s="152"/>
    </row>
    <row r="292" spans="1:18" s="39" customFormat="1">
      <c r="A292" s="150">
        <v>1</v>
      </c>
      <c r="B292" s="150">
        <v>2</v>
      </c>
      <c r="C292" s="150">
        <v>3</v>
      </c>
      <c r="D292" s="150">
        <v>4</v>
      </c>
      <c r="E292" s="150">
        <v>5</v>
      </c>
      <c r="F292" s="150">
        <v>6</v>
      </c>
      <c r="G292" s="150">
        <v>7</v>
      </c>
      <c r="H292" s="150">
        <v>8</v>
      </c>
      <c r="I292" s="150">
        <v>9</v>
      </c>
      <c r="J292" s="150">
        <v>10</v>
      </c>
      <c r="K292" s="150">
        <v>11</v>
      </c>
      <c r="L292" s="150">
        <v>12</v>
      </c>
      <c r="M292" s="150">
        <v>13</v>
      </c>
      <c r="N292" s="150">
        <v>14</v>
      </c>
      <c r="O292" s="150">
        <v>15</v>
      </c>
      <c r="P292" s="35">
        <v>16</v>
      </c>
      <c r="Q292" s="35">
        <v>17</v>
      </c>
      <c r="R292" s="152"/>
    </row>
    <row r="293" spans="1:18" s="39" customFormat="1" ht="56.25" hidden="1">
      <c r="A293" s="117" t="s">
        <v>248</v>
      </c>
      <c r="B293" s="1" t="s">
        <v>29</v>
      </c>
      <c r="C293" s="1" t="s">
        <v>29</v>
      </c>
      <c r="D293" s="1" t="s">
        <v>221</v>
      </c>
      <c r="E293" s="1" t="s">
        <v>98</v>
      </c>
      <c r="F293" s="1" t="s">
        <v>21</v>
      </c>
      <c r="G293" s="1" t="s">
        <v>222</v>
      </c>
      <c r="H293" s="1" t="s">
        <v>223</v>
      </c>
      <c r="I293" s="2" t="s">
        <v>224</v>
      </c>
      <c r="J293" s="13"/>
      <c r="K293" s="13"/>
      <c r="L293" s="13"/>
      <c r="M293" s="13"/>
      <c r="N293" s="13"/>
      <c r="O293" s="13"/>
      <c r="P293" s="12">
        <v>10</v>
      </c>
      <c r="Q293" s="42">
        <f>J293*0.1</f>
        <v>0</v>
      </c>
      <c r="R293" s="152"/>
    </row>
    <row r="294" spans="1:18" s="39" customFormat="1" ht="56.25" hidden="1">
      <c r="A294" s="117" t="s">
        <v>249</v>
      </c>
      <c r="B294" s="1" t="s">
        <v>29</v>
      </c>
      <c r="C294" s="1" t="s">
        <v>29</v>
      </c>
      <c r="D294" s="1" t="s">
        <v>225</v>
      </c>
      <c r="E294" s="1" t="s">
        <v>98</v>
      </c>
      <c r="F294" s="1" t="s">
        <v>21</v>
      </c>
      <c r="G294" s="1" t="s">
        <v>222</v>
      </c>
      <c r="H294" s="1" t="s">
        <v>223</v>
      </c>
      <c r="I294" s="2" t="s">
        <v>224</v>
      </c>
      <c r="J294" s="13"/>
      <c r="K294" s="13"/>
      <c r="L294" s="13"/>
      <c r="M294" s="13"/>
      <c r="N294" s="13"/>
      <c r="O294" s="13"/>
      <c r="P294" s="12">
        <v>10</v>
      </c>
      <c r="Q294" s="42">
        <f t="shared" ref="Q294:Q300" si="11">J294*0.1</f>
        <v>0</v>
      </c>
      <c r="R294" s="102"/>
    </row>
    <row r="295" spans="1:18" s="39" customFormat="1" ht="56.25">
      <c r="A295" s="117" t="s">
        <v>250</v>
      </c>
      <c r="B295" s="1" t="s">
        <v>29</v>
      </c>
      <c r="C295" s="1" t="s">
        <v>29</v>
      </c>
      <c r="D295" s="1" t="s">
        <v>226</v>
      </c>
      <c r="E295" s="1" t="s">
        <v>98</v>
      </c>
      <c r="F295" s="1" t="s">
        <v>21</v>
      </c>
      <c r="G295" s="1" t="s">
        <v>222</v>
      </c>
      <c r="H295" s="1" t="s">
        <v>223</v>
      </c>
      <c r="I295" s="2" t="s">
        <v>224</v>
      </c>
      <c r="J295" s="47">
        <v>4120</v>
      </c>
      <c r="K295" s="47">
        <f>J295</f>
        <v>4120</v>
      </c>
      <c r="L295" s="47">
        <f>J295</f>
        <v>4120</v>
      </c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1"/>
        <v>412</v>
      </c>
      <c r="R295" s="102"/>
    </row>
    <row r="296" spans="1:18" s="39" customFormat="1" ht="56.25">
      <c r="A296" s="117" t="s">
        <v>251</v>
      </c>
      <c r="B296" s="1" t="s">
        <v>29</v>
      </c>
      <c r="C296" s="1" t="s">
        <v>29</v>
      </c>
      <c r="D296" s="1" t="s">
        <v>227</v>
      </c>
      <c r="E296" s="1" t="s">
        <v>98</v>
      </c>
      <c r="F296" s="1" t="s">
        <v>21</v>
      </c>
      <c r="G296" s="1" t="s">
        <v>222</v>
      </c>
      <c r="H296" s="1" t="s">
        <v>223</v>
      </c>
      <c r="I296" s="2" t="s">
        <v>224</v>
      </c>
      <c r="J296" s="47">
        <v>14880</v>
      </c>
      <c r="K296" s="47">
        <f>J296</f>
        <v>14880</v>
      </c>
      <c r="L296" s="47">
        <f>J296</f>
        <v>14880</v>
      </c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1"/>
        <v>1488</v>
      </c>
      <c r="R296" s="102"/>
    </row>
    <row r="297" spans="1:18" s="39" customFormat="1" ht="56.25" hidden="1">
      <c r="A297" s="117" t="s">
        <v>252</v>
      </c>
      <c r="B297" s="1" t="s">
        <v>29</v>
      </c>
      <c r="C297" s="1" t="s">
        <v>29</v>
      </c>
      <c r="D297" s="1" t="s">
        <v>228</v>
      </c>
      <c r="E297" s="1" t="s">
        <v>98</v>
      </c>
      <c r="F297" s="1" t="s">
        <v>21</v>
      </c>
      <c r="G297" s="1" t="s">
        <v>222</v>
      </c>
      <c r="H297" s="1" t="s">
        <v>223</v>
      </c>
      <c r="I297" s="2" t="s">
        <v>224</v>
      </c>
      <c r="J297" s="47"/>
      <c r="K297" s="47"/>
      <c r="L297" s="47"/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1"/>
        <v>0</v>
      </c>
      <c r="R297" s="102"/>
    </row>
    <row r="298" spans="1:18" s="39" customFormat="1" ht="56.25" hidden="1">
      <c r="A298" s="117" t="s">
        <v>253</v>
      </c>
      <c r="B298" s="1" t="s">
        <v>29</v>
      </c>
      <c r="C298" s="1" t="s">
        <v>29</v>
      </c>
      <c r="D298" s="1" t="s">
        <v>229</v>
      </c>
      <c r="E298" s="1" t="s">
        <v>98</v>
      </c>
      <c r="F298" s="1" t="s">
        <v>21</v>
      </c>
      <c r="G298" s="1" t="s">
        <v>222</v>
      </c>
      <c r="H298" s="1" t="s">
        <v>223</v>
      </c>
      <c r="I298" s="2" t="s">
        <v>224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0</v>
      </c>
      <c r="R298" s="102"/>
    </row>
    <row r="299" spans="1:18" s="39" customFormat="1" hidden="1">
      <c r="A299" s="49"/>
      <c r="B299" s="1"/>
      <c r="C299" s="1"/>
      <c r="D299" s="1"/>
      <c r="E299" s="1"/>
      <c r="F299" s="10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1"/>
        <v>0</v>
      </c>
      <c r="R299" s="102"/>
    </row>
    <row r="300" spans="1:18" s="39" customFormat="1">
      <c r="A300" s="49" t="s">
        <v>34</v>
      </c>
      <c r="B300" s="108"/>
      <c r="C300" s="1"/>
      <c r="D300" s="1"/>
      <c r="E300" s="108"/>
      <c r="F300" s="108"/>
      <c r="G300" s="1"/>
      <c r="H300" s="1"/>
      <c r="I300" s="2"/>
      <c r="J300" s="50">
        <f>SUM(J293:J299)</f>
        <v>19000</v>
      </c>
      <c r="K300" s="50">
        <f>SUM(K293:K299)</f>
        <v>19000</v>
      </c>
      <c r="L300" s="50">
        <f>SUM(L293:L299)</f>
        <v>19000</v>
      </c>
      <c r="M300" s="1"/>
      <c r="N300" s="1"/>
      <c r="O300" s="1"/>
      <c r="P300" s="12">
        <v>10</v>
      </c>
      <c r="Q300" s="42">
        <f t="shared" si="11"/>
        <v>1900</v>
      </c>
    </row>
    <row r="301" spans="1:18">
      <c r="A301" s="9"/>
      <c r="B301" s="9"/>
      <c r="C301" s="9"/>
      <c r="D301" s="9"/>
      <c r="E301" s="9"/>
      <c r="F301" s="9"/>
      <c r="G301" s="9"/>
      <c r="H301" s="9"/>
      <c r="I301" s="9"/>
      <c r="J301" s="6"/>
      <c r="K301" s="6"/>
      <c r="L301" s="6"/>
      <c r="M301" s="6"/>
      <c r="N301" s="6"/>
      <c r="O301" s="6"/>
      <c r="P301" s="6"/>
    </row>
    <row r="302" spans="1:18">
      <c r="A302" s="265" t="s">
        <v>35</v>
      </c>
      <c r="B302" s="265"/>
      <c r="C302" s="265"/>
      <c r="D302" s="265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  <c r="P302" s="6"/>
    </row>
    <row r="303" spans="1:18">
      <c r="A303" s="237" t="s">
        <v>36</v>
      </c>
      <c r="B303" s="237"/>
      <c r="C303" s="237"/>
      <c r="D303" s="237"/>
      <c r="E303" s="237"/>
      <c r="F303" s="266"/>
      <c r="G303" s="266"/>
      <c r="H303" s="266"/>
      <c r="I303" s="266"/>
      <c r="J303" s="266"/>
      <c r="K303" s="266"/>
      <c r="L303" s="6"/>
      <c r="M303" s="6"/>
      <c r="N303" s="6"/>
      <c r="O303" s="6"/>
      <c r="P303" s="6"/>
    </row>
    <row r="304" spans="1:18">
      <c r="A304" s="10" t="s">
        <v>37</v>
      </c>
      <c r="B304" s="10" t="s">
        <v>38</v>
      </c>
      <c r="C304" s="10" t="s">
        <v>39</v>
      </c>
      <c r="D304" s="10" t="s">
        <v>40</v>
      </c>
      <c r="E304" s="237" t="s">
        <v>22</v>
      </c>
      <c r="F304" s="266"/>
      <c r="G304" s="266"/>
      <c r="H304" s="266"/>
      <c r="I304" s="266"/>
      <c r="J304" s="266"/>
      <c r="K304" s="266"/>
      <c r="L304" s="6"/>
      <c r="M304" s="6"/>
      <c r="N304" s="6"/>
      <c r="O304" s="6"/>
      <c r="P304" s="6"/>
    </row>
    <row r="305" spans="1:17">
      <c r="A305" s="10">
        <v>1</v>
      </c>
      <c r="B305" s="10">
        <v>2</v>
      </c>
      <c r="C305" s="10">
        <v>3</v>
      </c>
      <c r="D305" s="10">
        <v>4</v>
      </c>
      <c r="E305" s="237">
        <v>5</v>
      </c>
      <c r="F305" s="266"/>
      <c r="G305" s="266"/>
      <c r="H305" s="266"/>
      <c r="I305" s="266"/>
      <c r="J305" s="266"/>
      <c r="K305" s="266"/>
      <c r="L305" s="6"/>
      <c r="M305" s="6"/>
      <c r="N305" s="6"/>
      <c r="O305" s="6"/>
      <c r="P305" s="6"/>
    </row>
    <row r="306" spans="1:17">
      <c r="A306" s="10" t="s">
        <v>21</v>
      </c>
      <c r="B306" s="10" t="s">
        <v>21</v>
      </c>
      <c r="C306" s="10" t="s">
        <v>21</v>
      </c>
      <c r="D306" s="10" t="s">
        <v>21</v>
      </c>
      <c r="E306" s="237" t="s">
        <v>21</v>
      </c>
      <c r="F306" s="241"/>
      <c r="G306" s="241"/>
      <c r="H306" s="241"/>
      <c r="I306" s="241"/>
      <c r="J306" s="241"/>
      <c r="K306" s="241"/>
      <c r="L306" s="6"/>
      <c r="M306" s="6"/>
      <c r="N306" s="6"/>
      <c r="O306" s="6"/>
      <c r="P306" s="6"/>
    </row>
    <row r="307" spans="1:17">
      <c r="A307" s="265" t="s">
        <v>41</v>
      </c>
      <c r="B307" s="265"/>
      <c r="C307" s="265"/>
      <c r="D307" s="265"/>
      <c r="E307" s="265"/>
      <c r="F307" s="265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7">
      <c r="A308" s="286" t="s">
        <v>42</v>
      </c>
      <c r="B308" s="286"/>
      <c r="C308" s="286"/>
      <c r="D308" s="286"/>
      <c r="E308" s="286"/>
      <c r="F308" s="286"/>
      <c r="G308" s="286"/>
      <c r="H308" s="286"/>
      <c r="I308" s="286"/>
      <c r="J308" s="286"/>
      <c r="K308" s="286"/>
      <c r="L308" s="16"/>
      <c r="M308" s="16"/>
      <c r="N308" s="16"/>
      <c r="O308" s="16"/>
      <c r="P308" s="6"/>
    </row>
    <row r="309" spans="1:17" ht="84.75" customHeight="1">
      <c r="A309" s="287" t="s">
        <v>246</v>
      </c>
      <c r="B309" s="287"/>
      <c r="C309" s="287"/>
      <c r="D309" s="287"/>
      <c r="E309" s="287"/>
      <c r="F309" s="287"/>
      <c r="G309" s="287"/>
      <c r="H309" s="287"/>
      <c r="I309" s="287"/>
      <c r="J309" s="287"/>
      <c r="K309" s="287"/>
      <c r="L309" s="16"/>
      <c r="M309" s="16"/>
      <c r="N309" s="16"/>
      <c r="O309" s="16"/>
      <c r="P309" s="6"/>
    </row>
    <row r="310" spans="1:17" ht="16.5" customHeight="1">
      <c r="A310" s="288" t="s">
        <v>44</v>
      </c>
      <c r="B310" s="288"/>
      <c r="C310" s="288"/>
      <c r="D310" s="288"/>
      <c r="E310" s="288"/>
      <c r="F310" s="288"/>
      <c r="G310" s="288"/>
      <c r="H310" s="288"/>
      <c r="I310" s="288"/>
      <c r="J310" s="288"/>
      <c r="K310" s="288"/>
      <c r="L310" s="16"/>
      <c r="M310" s="16"/>
      <c r="N310" s="16"/>
      <c r="O310" s="16"/>
      <c r="P310" s="6"/>
    </row>
    <row r="311" spans="1:17">
      <c r="A311" s="265" t="s">
        <v>45</v>
      </c>
      <c r="B311" s="265"/>
      <c r="C311" s="265"/>
      <c r="D311" s="265"/>
      <c r="E311" s="265"/>
      <c r="F311" s="265"/>
      <c r="G311" s="265"/>
      <c r="H311" s="265"/>
      <c r="I311" s="265"/>
      <c r="J311" s="6"/>
      <c r="K311" s="6"/>
      <c r="L311" s="6"/>
      <c r="M311" s="6"/>
      <c r="N311" s="6"/>
      <c r="O311" s="6"/>
      <c r="P311" s="6"/>
    </row>
    <row r="312" spans="1:17">
      <c r="A312" s="241" t="s">
        <v>46</v>
      </c>
      <c r="B312" s="241"/>
      <c r="C312" s="241"/>
      <c r="D312" s="241"/>
      <c r="E312" s="241" t="s">
        <v>47</v>
      </c>
      <c r="F312" s="241"/>
      <c r="G312" s="241"/>
      <c r="H312" s="241" t="s">
        <v>48</v>
      </c>
      <c r="I312" s="241"/>
      <c r="J312" s="241"/>
      <c r="K312" s="241"/>
      <c r="L312" s="241"/>
      <c r="M312" s="6"/>
      <c r="N312" s="6"/>
      <c r="O312" s="6"/>
      <c r="P312" s="6"/>
    </row>
    <row r="313" spans="1:17">
      <c r="A313" s="237">
        <v>1</v>
      </c>
      <c r="B313" s="237"/>
      <c r="C313" s="237"/>
      <c r="D313" s="237"/>
      <c r="E313" s="238">
        <v>2</v>
      </c>
      <c r="F313" s="239"/>
      <c r="G313" s="240"/>
      <c r="H313" s="241">
        <v>3</v>
      </c>
      <c r="I313" s="241"/>
      <c r="J313" s="241"/>
      <c r="K313" s="241"/>
      <c r="L313" s="241"/>
    </row>
    <row r="314" spans="1:17" ht="57.75" customHeight="1">
      <c r="A314" s="242" t="s">
        <v>426</v>
      </c>
      <c r="B314" s="243"/>
      <c r="C314" s="243"/>
      <c r="D314" s="244"/>
      <c r="E314" s="238" t="s">
        <v>50</v>
      </c>
      <c r="F314" s="239"/>
      <c r="G314" s="240"/>
      <c r="H314" s="238" t="s">
        <v>51</v>
      </c>
      <c r="I314" s="239"/>
      <c r="J314" s="239"/>
      <c r="K314" s="239"/>
      <c r="L314" s="240"/>
    </row>
    <row r="315" spans="1:17" ht="63.75" customHeight="1">
      <c r="A315" s="242" t="s">
        <v>426</v>
      </c>
      <c r="B315" s="243"/>
      <c r="C315" s="243"/>
      <c r="D315" s="244"/>
      <c r="E315" s="238" t="s">
        <v>52</v>
      </c>
      <c r="F315" s="239"/>
      <c r="G315" s="240"/>
      <c r="H315" s="238" t="s">
        <v>53</v>
      </c>
      <c r="I315" s="239"/>
      <c r="J315" s="239"/>
      <c r="K315" s="239"/>
      <c r="L315" s="240"/>
    </row>
    <row r="316" spans="1:17" ht="57.75" customHeight="1">
      <c r="A316" s="242" t="s">
        <v>426</v>
      </c>
      <c r="B316" s="243"/>
      <c r="C316" s="243"/>
      <c r="D316" s="244"/>
      <c r="E316" s="238" t="s">
        <v>56</v>
      </c>
      <c r="F316" s="239"/>
      <c r="G316" s="240"/>
      <c r="H316" s="238" t="s">
        <v>51</v>
      </c>
      <c r="I316" s="239"/>
      <c r="J316" s="239"/>
      <c r="K316" s="239"/>
      <c r="L316" s="240"/>
    </row>
    <row r="317" spans="1:17" ht="58.5" customHeight="1">
      <c r="A317" s="242" t="s">
        <v>427</v>
      </c>
      <c r="B317" s="243"/>
      <c r="C317" s="243"/>
      <c r="D317" s="244"/>
      <c r="E317" s="238" t="s">
        <v>54</v>
      </c>
      <c r="F317" s="239"/>
      <c r="G317" s="240"/>
      <c r="H317" s="262" t="s">
        <v>173</v>
      </c>
      <c r="I317" s="263"/>
      <c r="J317" s="263"/>
      <c r="K317" s="263"/>
      <c r="L317" s="264"/>
    </row>
    <row r="318" spans="1:17" s="39" customFormat="1">
      <c r="A318" s="277" t="s">
        <v>268</v>
      </c>
      <c r="B318" s="278"/>
      <c r="C318" s="278"/>
      <c r="D318" s="278"/>
      <c r="E318" s="278"/>
      <c r="F318" s="278"/>
      <c r="G318" s="278"/>
      <c r="H318" s="278"/>
      <c r="I318" s="278"/>
      <c r="J318" s="278"/>
      <c r="K318" s="278"/>
      <c r="L318" s="278"/>
      <c r="M318" s="278"/>
      <c r="N318" s="278"/>
      <c r="O318" s="278"/>
      <c r="P318" s="9"/>
      <c r="Q318" s="123"/>
    </row>
    <row r="319" spans="1:17" s="39" customFormat="1">
      <c r="A319" s="231" t="s">
        <v>459</v>
      </c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9"/>
      <c r="Q319" s="123"/>
    </row>
    <row r="320" spans="1:17" ht="32.25" customHeight="1">
      <c r="A320" s="277" t="s">
        <v>271</v>
      </c>
      <c r="B320" s="277"/>
      <c r="C320" s="277"/>
      <c r="D320" s="277"/>
      <c r="E320" s="277"/>
      <c r="F320" s="277"/>
      <c r="G320" s="277"/>
      <c r="H320" s="277"/>
      <c r="I320" s="277"/>
      <c r="J320" s="277"/>
      <c r="K320" s="277"/>
      <c r="L320" s="277"/>
      <c r="M320" s="260" t="s">
        <v>185</v>
      </c>
      <c r="N320" s="241" t="s">
        <v>21</v>
      </c>
      <c r="O320" s="6"/>
      <c r="P320" s="6"/>
    </row>
    <row r="321" spans="1:31">
      <c r="A321" s="265" t="s">
        <v>272</v>
      </c>
      <c r="B321" s="265"/>
      <c r="C321" s="265"/>
      <c r="D321" s="265"/>
      <c r="E321" s="265"/>
      <c r="F321" s="265"/>
      <c r="G321" s="265"/>
      <c r="H321" s="265"/>
      <c r="I321" s="265"/>
      <c r="J321" s="265"/>
      <c r="K321" s="265"/>
      <c r="L321" s="265"/>
      <c r="M321" s="261"/>
      <c r="N321" s="241"/>
      <c r="O321" s="6"/>
      <c r="P321" s="6"/>
    </row>
    <row r="322" spans="1:31" ht="20.25" customHeight="1">
      <c r="A322" s="6" t="s">
        <v>273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261"/>
      <c r="N322" s="241"/>
      <c r="O322" s="6"/>
      <c r="P322" s="6"/>
    </row>
    <row r="323" spans="1:31">
      <c r="A323" s="265" t="s">
        <v>269</v>
      </c>
      <c r="B323" s="265"/>
      <c r="C323" s="265"/>
      <c r="D323" s="265"/>
      <c r="E323" s="265"/>
      <c r="F323" s="265"/>
      <c r="G323" s="265"/>
      <c r="H323" s="265"/>
      <c r="I323" s="265"/>
      <c r="J323" s="265"/>
      <c r="K323" s="265"/>
      <c r="L323" s="265"/>
      <c r="M323" s="6"/>
      <c r="N323" s="9"/>
      <c r="O323" s="6"/>
      <c r="P323" s="6"/>
    </row>
    <row r="324" spans="1:31">
      <c r="A324" s="247" t="s">
        <v>270</v>
      </c>
      <c r="B324" s="247"/>
      <c r="C324" s="247"/>
      <c r="D324" s="247"/>
      <c r="E324" s="247"/>
      <c r="F324" s="247"/>
      <c r="G324" s="247"/>
      <c r="H324" s="247"/>
      <c r="I324" s="247"/>
      <c r="J324" s="247"/>
      <c r="K324" s="6"/>
      <c r="L324" s="6"/>
      <c r="M324" s="6"/>
      <c r="N324" s="9"/>
      <c r="O324" s="6"/>
      <c r="P324" s="6"/>
    </row>
    <row r="325" spans="1:31" s="39" customFormat="1" ht="96" customHeight="1">
      <c r="A325" s="249" t="s">
        <v>262</v>
      </c>
      <c r="B325" s="249" t="s">
        <v>256</v>
      </c>
      <c r="C325" s="249"/>
      <c r="D325" s="249"/>
      <c r="E325" s="249" t="s">
        <v>257</v>
      </c>
      <c r="F325" s="249"/>
      <c r="G325" s="249" t="s">
        <v>258</v>
      </c>
      <c r="H325" s="249"/>
      <c r="I325" s="249"/>
      <c r="J325" s="249" t="s">
        <v>259</v>
      </c>
      <c r="K325" s="249"/>
      <c r="L325" s="249"/>
      <c r="M325" s="249" t="s">
        <v>263</v>
      </c>
      <c r="N325" s="249"/>
      <c r="O325" s="9"/>
      <c r="P325" s="123"/>
    </row>
    <row r="326" spans="1:31" s="39" customFormat="1" ht="87.75" customHeight="1">
      <c r="A326" s="249"/>
      <c r="B326" s="274" t="s">
        <v>266</v>
      </c>
      <c r="C326" s="274" t="s">
        <v>266</v>
      </c>
      <c r="D326" s="274" t="s">
        <v>266</v>
      </c>
      <c r="E326" s="274" t="s">
        <v>266</v>
      </c>
      <c r="F326" s="274" t="s">
        <v>266</v>
      </c>
      <c r="G326" s="249" t="s">
        <v>264</v>
      </c>
      <c r="H326" s="249" t="s">
        <v>260</v>
      </c>
      <c r="I326" s="249"/>
      <c r="J326" s="237" t="s">
        <v>321</v>
      </c>
      <c r="K326" s="237" t="s">
        <v>322</v>
      </c>
      <c r="L326" s="237" t="s">
        <v>323</v>
      </c>
      <c r="M326" s="249" t="s">
        <v>171</v>
      </c>
      <c r="N326" s="249" t="s">
        <v>172</v>
      </c>
      <c r="O326" s="9"/>
      <c r="P326" s="123"/>
    </row>
    <row r="327" spans="1:31" s="39" customFormat="1" ht="58.5" customHeight="1">
      <c r="A327" s="249"/>
      <c r="B327" s="275"/>
      <c r="C327" s="275"/>
      <c r="D327" s="275"/>
      <c r="E327" s="275"/>
      <c r="F327" s="275"/>
      <c r="G327" s="249"/>
      <c r="H327" s="124" t="s">
        <v>22</v>
      </c>
      <c r="I327" s="125" t="s">
        <v>267</v>
      </c>
      <c r="J327" s="237"/>
      <c r="K327" s="237"/>
      <c r="L327" s="248"/>
      <c r="M327" s="249"/>
      <c r="N327" s="249"/>
      <c r="O327" s="9"/>
      <c r="P327" s="123"/>
    </row>
    <row r="328" spans="1:31" s="39" customFormat="1">
      <c r="A328" s="124">
        <v>1</v>
      </c>
      <c r="B328" s="124">
        <v>2</v>
      </c>
      <c r="C328" s="124">
        <v>3</v>
      </c>
      <c r="D328" s="124">
        <v>4</v>
      </c>
      <c r="E328" s="124">
        <v>5</v>
      </c>
      <c r="F328" s="124">
        <v>6</v>
      </c>
      <c r="G328" s="124">
        <v>7</v>
      </c>
      <c r="H328" s="124">
        <v>8</v>
      </c>
      <c r="I328" s="124">
        <v>9</v>
      </c>
      <c r="J328" s="126">
        <v>10</v>
      </c>
      <c r="K328" s="124">
        <v>11</v>
      </c>
      <c r="L328" s="124">
        <v>12</v>
      </c>
      <c r="M328" s="124">
        <v>13</v>
      </c>
      <c r="N328" s="124">
        <v>14</v>
      </c>
      <c r="O328" s="9"/>
      <c r="P328" s="123"/>
    </row>
    <row r="329" spans="1:31" s="39" customFormat="1">
      <c r="A329" s="249" t="s">
        <v>21</v>
      </c>
      <c r="B329" s="249" t="s">
        <v>21</v>
      </c>
      <c r="C329" s="249" t="s">
        <v>21</v>
      </c>
      <c r="D329" s="249" t="s">
        <v>21</v>
      </c>
      <c r="E329" s="249" t="s">
        <v>21</v>
      </c>
      <c r="F329" s="249" t="s">
        <v>21</v>
      </c>
      <c r="G329" s="124" t="s">
        <v>21</v>
      </c>
      <c r="H329" s="124" t="s">
        <v>21</v>
      </c>
      <c r="I329" s="124" t="s">
        <v>21</v>
      </c>
      <c r="J329" s="124" t="s">
        <v>21</v>
      </c>
      <c r="K329" s="124" t="s">
        <v>21</v>
      </c>
      <c r="L329" s="124" t="s">
        <v>21</v>
      </c>
      <c r="M329" s="124" t="s">
        <v>21</v>
      </c>
      <c r="N329" s="124" t="s">
        <v>21</v>
      </c>
      <c r="O329" s="9"/>
      <c r="P329" s="123"/>
    </row>
    <row r="330" spans="1:31" s="39" customFormat="1">
      <c r="A330" s="249"/>
      <c r="B330" s="249"/>
      <c r="C330" s="249"/>
      <c r="D330" s="249"/>
      <c r="E330" s="249"/>
      <c r="F330" s="249"/>
      <c r="G330" s="124" t="s">
        <v>21</v>
      </c>
      <c r="H330" s="124" t="s">
        <v>21</v>
      </c>
      <c r="I330" s="124" t="s">
        <v>21</v>
      </c>
      <c r="J330" s="124" t="s">
        <v>21</v>
      </c>
      <c r="K330" s="124" t="s">
        <v>21</v>
      </c>
      <c r="L330" s="124" t="s">
        <v>21</v>
      </c>
      <c r="M330" s="124" t="s">
        <v>21</v>
      </c>
      <c r="N330" s="124" t="s">
        <v>21</v>
      </c>
      <c r="O330" s="9"/>
      <c r="P330" s="123"/>
    </row>
    <row r="331" spans="1:31" s="39" customFormat="1">
      <c r="A331" s="127"/>
      <c r="B331" s="127"/>
      <c r="C331" s="127"/>
      <c r="D331" s="127"/>
      <c r="E331" s="127"/>
      <c r="F331" s="127"/>
      <c r="G331" s="127"/>
      <c r="H331" s="127"/>
      <c r="I331" s="127"/>
      <c r="J331" s="134"/>
      <c r="K331" s="127"/>
      <c r="L331" s="127"/>
      <c r="M331" s="127"/>
      <c r="N331" s="127"/>
      <c r="O331" s="9"/>
      <c r="P331" s="123"/>
    </row>
    <row r="332" spans="1:31" s="39" customFormat="1">
      <c r="A332" s="247" t="s">
        <v>278</v>
      </c>
      <c r="B332" s="247"/>
      <c r="C332" s="247"/>
      <c r="D332" s="247"/>
      <c r="E332" s="247"/>
      <c r="F332" s="247"/>
      <c r="G332" s="247"/>
      <c r="H332" s="247"/>
      <c r="I332" s="247"/>
      <c r="J332" s="247"/>
      <c r="K332" s="128"/>
      <c r="L332" s="128"/>
      <c r="M332" s="129"/>
      <c r="N332" s="129"/>
      <c r="O332" s="129"/>
      <c r="P332" s="9"/>
      <c r="Q332" s="123"/>
    </row>
    <row r="333" spans="1:31" s="39" customFormat="1" ht="95.25" customHeight="1">
      <c r="A333" s="236" t="s">
        <v>262</v>
      </c>
      <c r="B333" s="249" t="s">
        <v>256</v>
      </c>
      <c r="C333" s="249"/>
      <c r="D333" s="249"/>
      <c r="E333" s="249" t="s">
        <v>257</v>
      </c>
      <c r="F333" s="249"/>
      <c r="G333" s="249" t="s">
        <v>261</v>
      </c>
      <c r="H333" s="249"/>
      <c r="I333" s="249"/>
      <c r="J333" s="255" t="s">
        <v>259</v>
      </c>
      <c r="K333" s="256"/>
      <c r="L333" s="257"/>
      <c r="M333" s="250" t="s">
        <v>274</v>
      </c>
      <c r="N333" s="251"/>
      <c r="O333" s="252"/>
      <c r="P333" s="253" t="s">
        <v>263</v>
      </c>
      <c r="Q333" s="253"/>
    </row>
    <row r="334" spans="1:31" s="48" customFormat="1" ht="57.75" customHeight="1">
      <c r="A334" s="236"/>
      <c r="B334" s="245" t="s">
        <v>266</v>
      </c>
      <c r="C334" s="245" t="s">
        <v>266</v>
      </c>
      <c r="D334" s="245" t="s">
        <v>266</v>
      </c>
      <c r="E334" s="245" t="s">
        <v>266</v>
      </c>
      <c r="F334" s="245" t="s">
        <v>266</v>
      </c>
      <c r="G334" s="245" t="s">
        <v>264</v>
      </c>
      <c r="H334" s="273" t="s">
        <v>260</v>
      </c>
      <c r="I334" s="273"/>
      <c r="J334" s="237" t="s">
        <v>321</v>
      </c>
      <c r="K334" s="237" t="s">
        <v>322</v>
      </c>
      <c r="L334" s="237" t="s">
        <v>323</v>
      </c>
      <c r="M334" s="237" t="s">
        <v>321</v>
      </c>
      <c r="N334" s="237" t="s">
        <v>322</v>
      </c>
      <c r="O334" s="237" t="s">
        <v>323</v>
      </c>
      <c r="P334" s="236" t="s">
        <v>171</v>
      </c>
      <c r="Q334" s="236" t="s">
        <v>172</v>
      </c>
      <c r="R334" s="68"/>
      <c r="S334" s="68"/>
      <c r="T334" s="68"/>
      <c r="U334" s="68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</row>
    <row r="335" spans="1:31" s="48" customFormat="1" ht="75">
      <c r="A335" s="236"/>
      <c r="B335" s="246"/>
      <c r="C335" s="246"/>
      <c r="D335" s="246"/>
      <c r="E335" s="246"/>
      <c r="F335" s="246"/>
      <c r="G335" s="246"/>
      <c r="H335" s="90" t="s">
        <v>22</v>
      </c>
      <c r="I335" s="85" t="s">
        <v>267</v>
      </c>
      <c r="J335" s="237"/>
      <c r="K335" s="237"/>
      <c r="L335" s="248"/>
      <c r="M335" s="237"/>
      <c r="N335" s="237"/>
      <c r="O335" s="248"/>
      <c r="P335" s="236"/>
      <c r="Q335" s="236"/>
      <c r="R335" s="68"/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</row>
    <row r="336" spans="1:31" s="48" customFormat="1">
      <c r="A336" s="79">
        <v>1</v>
      </c>
      <c r="B336" s="79">
        <v>2</v>
      </c>
      <c r="C336" s="79">
        <v>3</v>
      </c>
      <c r="D336" s="88">
        <v>4</v>
      </c>
      <c r="E336" s="79">
        <v>5</v>
      </c>
      <c r="F336" s="79">
        <v>6</v>
      </c>
      <c r="G336" s="89">
        <v>7</v>
      </c>
      <c r="H336" s="79">
        <v>8</v>
      </c>
      <c r="I336" s="79">
        <v>9</v>
      </c>
      <c r="J336" s="110">
        <v>10</v>
      </c>
      <c r="K336" s="109">
        <v>11</v>
      </c>
      <c r="L336" s="109">
        <v>12</v>
      </c>
      <c r="M336" s="110">
        <v>13</v>
      </c>
      <c r="N336" s="79">
        <v>14</v>
      </c>
      <c r="O336" s="79">
        <v>15</v>
      </c>
      <c r="P336" s="79">
        <v>16</v>
      </c>
      <c r="Q336" s="79">
        <v>17</v>
      </c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</row>
    <row r="337" spans="1:31" s="48" customFormat="1">
      <c r="A337" s="254" t="s">
        <v>21</v>
      </c>
      <c r="B337" s="254" t="s">
        <v>21</v>
      </c>
      <c r="C337" s="254" t="s">
        <v>21</v>
      </c>
      <c r="D337" s="245" t="s">
        <v>21</v>
      </c>
      <c r="E337" s="245" t="s">
        <v>21</v>
      </c>
      <c r="F337" s="236" t="s">
        <v>21</v>
      </c>
      <c r="G337" s="79" t="s">
        <v>21</v>
      </c>
      <c r="H337" s="79" t="s">
        <v>21</v>
      </c>
      <c r="I337" s="79" t="s">
        <v>21</v>
      </c>
      <c r="J337" s="124" t="s">
        <v>21</v>
      </c>
      <c r="K337" s="79" t="s">
        <v>21</v>
      </c>
      <c r="L337" s="79" t="s">
        <v>21</v>
      </c>
      <c r="M337" s="79" t="s">
        <v>21</v>
      </c>
      <c r="N337" s="79" t="s">
        <v>21</v>
      </c>
      <c r="O337" s="79" t="s">
        <v>21</v>
      </c>
      <c r="P337" s="79" t="s">
        <v>21</v>
      </c>
      <c r="Q337" s="79" t="s">
        <v>21</v>
      </c>
      <c r="R337" s="68"/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</row>
    <row r="338" spans="1:31" s="48" customFormat="1">
      <c r="A338" s="254"/>
      <c r="B338" s="254"/>
      <c r="C338" s="254"/>
      <c r="D338" s="246"/>
      <c r="E338" s="246"/>
      <c r="F338" s="236"/>
      <c r="G338" s="79" t="s">
        <v>21</v>
      </c>
      <c r="H338" s="79" t="s">
        <v>21</v>
      </c>
      <c r="I338" s="79" t="s">
        <v>21</v>
      </c>
      <c r="J338" s="124" t="s">
        <v>21</v>
      </c>
      <c r="K338" s="79" t="s">
        <v>21</v>
      </c>
      <c r="L338" s="79" t="s">
        <v>21</v>
      </c>
      <c r="M338" s="79" t="s">
        <v>21</v>
      </c>
      <c r="N338" s="79" t="s">
        <v>21</v>
      </c>
      <c r="O338" s="79" t="s">
        <v>21</v>
      </c>
      <c r="P338" s="79" t="s">
        <v>21</v>
      </c>
      <c r="Q338" s="79" t="s">
        <v>21</v>
      </c>
      <c r="R338" s="3"/>
      <c r="S338" s="3"/>
      <c r="T338" s="3"/>
      <c r="U338" s="3"/>
      <c r="V338" s="3"/>
      <c r="W338" s="3"/>
      <c r="X338" s="68"/>
      <c r="Y338" s="68"/>
      <c r="Z338" s="68"/>
      <c r="AA338" s="68"/>
      <c r="AB338" s="68"/>
      <c r="AC338" s="68"/>
      <c r="AD338" s="68"/>
      <c r="AE338" s="68"/>
    </row>
    <row r="339" spans="1:31" s="48" customFormat="1">
      <c r="A339" s="84"/>
      <c r="B339" s="84"/>
      <c r="C339" s="84"/>
      <c r="D339" s="86"/>
      <c r="E339" s="84"/>
      <c r="F339" s="84"/>
      <c r="G339" s="87"/>
      <c r="H339" s="84"/>
      <c r="I339" s="84"/>
      <c r="J339" s="134"/>
      <c r="K339" s="84"/>
      <c r="L339" s="84"/>
      <c r="M339" s="84"/>
      <c r="N339" s="84"/>
      <c r="O339" s="84"/>
      <c r="P339" s="84"/>
      <c r="Q339" s="84"/>
      <c r="R339" s="3"/>
      <c r="S339" s="3"/>
      <c r="T339" s="3"/>
      <c r="U339" s="3"/>
      <c r="V339" s="3"/>
      <c r="W339" s="3"/>
      <c r="X339" s="68"/>
      <c r="Y339" s="68"/>
      <c r="Z339" s="68"/>
      <c r="AA339" s="68"/>
      <c r="AB339" s="68"/>
      <c r="AC339" s="68"/>
      <c r="AD339" s="68"/>
      <c r="AE339" s="68"/>
    </row>
    <row r="340" spans="1:31" s="48" customFormat="1">
      <c r="A340" s="91"/>
      <c r="B340" s="91"/>
      <c r="C340" s="91"/>
      <c r="D340" s="92"/>
      <c r="E340" s="91"/>
      <c r="F340" s="91"/>
      <c r="G340" s="92"/>
      <c r="H340" s="91"/>
      <c r="I340" s="91"/>
      <c r="J340" s="137"/>
      <c r="K340" s="91"/>
      <c r="L340" s="91"/>
      <c r="M340" s="91"/>
      <c r="N340" s="91"/>
      <c r="O340" s="91"/>
      <c r="P340" s="91"/>
      <c r="Q340" s="91"/>
      <c r="R340" s="3"/>
      <c r="S340" s="3"/>
      <c r="T340" s="3"/>
      <c r="U340" s="3"/>
      <c r="V340" s="3"/>
      <c r="W340" s="3"/>
      <c r="X340" s="68"/>
      <c r="Y340" s="68"/>
      <c r="Z340" s="68"/>
      <c r="AA340" s="68"/>
      <c r="AB340" s="68"/>
      <c r="AC340" s="68"/>
      <c r="AD340" s="68"/>
      <c r="AE340" s="68"/>
    </row>
    <row r="341" spans="1:31">
      <c r="A341" s="277" t="s">
        <v>255</v>
      </c>
      <c r="B341" s="278"/>
      <c r="C341" s="278"/>
      <c r="D341" s="278"/>
      <c r="E341" s="278"/>
      <c r="F341" s="278"/>
      <c r="G341" s="278"/>
      <c r="H341" s="278"/>
      <c r="I341" s="278"/>
      <c r="J341" s="278"/>
      <c r="K341" s="278"/>
      <c r="L341" s="278"/>
      <c r="M341" s="278"/>
      <c r="N341" s="278"/>
      <c r="O341" s="278"/>
      <c r="P341" s="6"/>
    </row>
    <row r="342" spans="1:31">
      <c r="A342" s="265" t="s">
        <v>70</v>
      </c>
      <c r="B342" s="265"/>
      <c r="C342" s="265"/>
      <c r="D342" s="265"/>
      <c r="E342" s="265"/>
      <c r="F342" s="265"/>
      <c r="G342" s="265"/>
      <c r="H342" s="265"/>
      <c r="I342" s="265"/>
      <c r="J342" s="265"/>
      <c r="K342" s="265"/>
      <c r="L342" s="265"/>
      <c r="M342" s="265"/>
      <c r="N342" s="265"/>
      <c r="O342" s="265"/>
      <c r="P342" s="6"/>
    </row>
    <row r="343" spans="1:31">
      <c r="A343" s="271" t="s">
        <v>71</v>
      </c>
      <c r="B343" s="271"/>
      <c r="C343" s="271"/>
      <c r="D343" s="271"/>
      <c r="E343" s="271"/>
      <c r="F343" s="271"/>
      <c r="G343" s="271"/>
      <c r="H343" s="271"/>
      <c r="I343" s="271"/>
      <c r="J343" s="271"/>
      <c r="K343" s="271"/>
      <c r="L343" s="271"/>
      <c r="M343" s="6"/>
      <c r="N343" s="6"/>
      <c r="O343" s="6"/>
      <c r="P343" s="6"/>
    </row>
    <row r="344" spans="1:31">
      <c r="A344" s="271" t="s">
        <v>72</v>
      </c>
      <c r="B344" s="271"/>
      <c r="C344" s="271"/>
      <c r="D344" s="271"/>
      <c r="E344" s="271"/>
      <c r="F344" s="271"/>
      <c r="G344" s="271"/>
      <c r="H344" s="271"/>
      <c r="I344" s="271"/>
      <c r="J344" s="271"/>
      <c r="K344" s="271"/>
      <c r="L344" s="271"/>
      <c r="M344" s="6"/>
      <c r="N344" s="6"/>
      <c r="O344" s="6"/>
      <c r="P344" s="6"/>
    </row>
    <row r="345" spans="1:31" ht="16.5" customHeight="1">
      <c r="A345" s="271" t="s">
        <v>73</v>
      </c>
      <c r="B345" s="271"/>
      <c r="C345" s="271"/>
      <c r="D345" s="271"/>
      <c r="E345" s="271"/>
      <c r="F345" s="271"/>
      <c r="G345" s="271"/>
      <c r="H345" s="271"/>
      <c r="I345" s="271"/>
      <c r="J345" s="271"/>
      <c r="K345" s="271"/>
      <c r="L345" s="271"/>
      <c r="M345" s="6"/>
      <c r="N345" s="6"/>
      <c r="O345" s="6"/>
      <c r="P345" s="6"/>
    </row>
    <row r="346" spans="1:31">
      <c r="A346" s="271" t="s">
        <v>74</v>
      </c>
      <c r="B346" s="271"/>
      <c r="C346" s="271"/>
      <c r="D346" s="271"/>
      <c r="E346" s="271"/>
      <c r="F346" s="271"/>
      <c r="G346" s="271"/>
      <c r="H346" s="271"/>
      <c r="I346" s="271"/>
      <c r="J346" s="271"/>
      <c r="K346" s="271"/>
      <c r="L346" s="271"/>
      <c r="M346" s="6"/>
      <c r="N346" s="6"/>
      <c r="O346" s="6"/>
      <c r="P346" s="6"/>
    </row>
    <row r="347" spans="1:31">
      <c r="A347" s="271" t="s">
        <v>75</v>
      </c>
      <c r="B347" s="271"/>
      <c r="C347" s="271"/>
      <c r="D347" s="271"/>
      <c r="E347" s="271"/>
      <c r="F347" s="271"/>
      <c r="G347" s="271"/>
      <c r="H347" s="271"/>
      <c r="I347" s="271"/>
      <c r="J347" s="271"/>
      <c r="K347" s="271"/>
      <c r="L347" s="271"/>
      <c r="M347" s="6"/>
      <c r="N347" s="6"/>
      <c r="O347" s="6"/>
      <c r="P347" s="6"/>
    </row>
    <row r="348" spans="1:31">
      <c r="A348" s="271" t="s">
        <v>76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>
      <c r="A349" s="271" t="s">
        <v>77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>
      <c r="A350" s="272" t="s">
        <v>78</v>
      </c>
      <c r="B350" s="272"/>
      <c r="C350" s="272"/>
      <c r="D350" s="272"/>
      <c r="E350" s="272"/>
      <c r="F350" s="272"/>
      <c r="G350" s="272"/>
      <c r="H350" s="272"/>
      <c r="I350" s="272"/>
      <c r="J350" s="272"/>
      <c r="K350" s="272"/>
      <c r="L350" s="272"/>
      <c r="M350" s="272"/>
      <c r="N350" s="272"/>
      <c r="O350" s="272"/>
      <c r="P350" s="6"/>
    </row>
    <row r="351" spans="1:31" ht="60.75" customHeight="1">
      <c r="A351" s="272" t="s">
        <v>127</v>
      </c>
      <c r="B351" s="272"/>
      <c r="C351" s="272"/>
      <c r="D351" s="272"/>
      <c r="E351" s="272"/>
      <c r="F351" s="272"/>
      <c r="G351" s="272"/>
      <c r="H351" s="272"/>
      <c r="I351" s="272"/>
      <c r="J351" s="272"/>
      <c r="K351" s="272"/>
      <c r="L351" s="272"/>
      <c r="M351" s="272"/>
      <c r="N351" s="272"/>
      <c r="O351" s="272"/>
    </row>
    <row r="352" spans="1:31" ht="60.75" customHeight="1">
      <c r="A352" s="272" t="s">
        <v>128</v>
      </c>
      <c r="B352" s="272"/>
      <c r="C352" s="272"/>
      <c r="D352" s="272"/>
      <c r="E352" s="272"/>
      <c r="F352" s="272"/>
      <c r="G352" s="272"/>
      <c r="H352" s="272"/>
      <c r="I352" s="272"/>
      <c r="J352" s="272"/>
      <c r="K352" s="272"/>
      <c r="L352" s="272"/>
      <c r="M352" s="272"/>
      <c r="N352" s="272"/>
      <c r="O352" s="272"/>
    </row>
    <row r="353" spans="1:16">
      <c r="A353" s="265" t="s">
        <v>79</v>
      </c>
      <c r="B353" s="265"/>
      <c r="C353" s="265"/>
      <c r="D353" s="265"/>
      <c r="E353" s="265"/>
      <c r="F353" s="265"/>
      <c r="G353" s="265"/>
      <c r="H353" s="265"/>
      <c r="I353" s="265"/>
      <c r="J353" s="265"/>
      <c r="K353" s="265"/>
      <c r="L353" s="265"/>
      <c r="M353" s="265"/>
      <c r="N353" s="265"/>
      <c r="O353" s="265"/>
      <c r="P353" s="6"/>
    </row>
    <row r="354" spans="1:16">
      <c r="A354" s="10" t="s">
        <v>80</v>
      </c>
      <c r="B354" s="237" t="s">
        <v>81</v>
      </c>
      <c r="C354" s="266"/>
      <c r="D354" s="266"/>
      <c r="E354" s="248" t="s">
        <v>82</v>
      </c>
      <c r="F354" s="266"/>
      <c r="G354" s="266"/>
      <c r="H354" s="266"/>
      <c r="I354" s="266"/>
      <c r="J354" s="266"/>
      <c r="K354" s="266"/>
      <c r="L354" s="266"/>
      <c r="M354" s="6"/>
      <c r="N354" s="6"/>
      <c r="O354" s="6"/>
      <c r="P354" s="6"/>
    </row>
    <row r="355" spans="1:16">
      <c r="A355" s="10">
        <v>1</v>
      </c>
      <c r="B355" s="237">
        <v>2</v>
      </c>
      <c r="C355" s="266"/>
      <c r="D355" s="266"/>
      <c r="E355" s="241">
        <v>3</v>
      </c>
      <c r="F355" s="241"/>
      <c r="G355" s="241"/>
      <c r="H355" s="241"/>
      <c r="I355" s="241"/>
      <c r="J355" s="241"/>
      <c r="K355" s="266"/>
      <c r="L355" s="266"/>
      <c r="M355" s="6"/>
      <c r="N355" s="6"/>
      <c r="O355" s="6"/>
      <c r="P355" s="6"/>
    </row>
    <row r="356" spans="1:16" ht="40.5" customHeight="1">
      <c r="A356" s="10" t="s">
        <v>83</v>
      </c>
      <c r="B356" s="237" t="s">
        <v>235</v>
      </c>
      <c r="C356" s="266"/>
      <c r="D356" s="266"/>
      <c r="E356" s="241" t="s">
        <v>84</v>
      </c>
      <c r="F356" s="241"/>
      <c r="G356" s="241"/>
      <c r="H356" s="241"/>
      <c r="I356" s="241"/>
      <c r="J356" s="241"/>
      <c r="K356" s="241"/>
      <c r="L356" s="241"/>
      <c r="M356" s="6"/>
      <c r="N356" s="6"/>
      <c r="O356" s="6"/>
      <c r="P356" s="6"/>
    </row>
    <row r="357" spans="1:16" ht="42.75" customHeight="1">
      <c r="A357" s="10" t="s">
        <v>85</v>
      </c>
      <c r="B357" s="237" t="s">
        <v>86</v>
      </c>
      <c r="C357" s="248"/>
      <c r="D357" s="248"/>
      <c r="E357" s="241" t="s">
        <v>84</v>
      </c>
      <c r="F357" s="241"/>
      <c r="G357" s="241"/>
      <c r="H357" s="241"/>
      <c r="I357" s="241"/>
      <c r="J357" s="241"/>
      <c r="K357" s="241"/>
      <c r="L357" s="241"/>
      <c r="M357" s="6"/>
      <c r="N357" s="6"/>
      <c r="O357" s="6"/>
      <c r="P357" s="6"/>
    </row>
    <row r="358" spans="1:16" ht="61.5" customHeight="1">
      <c r="A358" s="10" t="s">
        <v>87</v>
      </c>
      <c r="B358" s="237" t="s">
        <v>206</v>
      </c>
      <c r="C358" s="266"/>
      <c r="D358" s="266"/>
      <c r="E358" s="241" t="s">
        <v>84</v>
      </c>
      <c r="F358" s="241"/>
      <c r="G358" s="241"/>
      <c r="H358" s="241"/>
      <c r="I358" s="241"/>
      <c r="J358" s="241"/>
      <c r="K358" s="241"/>
      <c r="L358" s="241"/>
      <c r="M358" s="6"/>
      <c r="N358" s="6"/>
      <c r="O358" s="6"/>
      <c r="P358" s="6"/>
    </row>
    <row r="359" spans="1:16">
      <c r="A359" s="265" t="s">
        <v>88</v>
      </c>
      <c r="B359" s="265"/>
      <c r="C359" s="265"/>
      <c r="D359" s="265"/>
      <c r="E359" s="265"/>
      <c r="F359" s="265"/>
      <c r="G359" s="265"/>
      <c r="H359" s="265"/>
      <c r="I359" s="265"/>
      <c r="J359" s="265"/>
      <c r="K359" s="265"/>
      <c r="L359" s="265"/>
      <c r="M359" s="265"/>
      <c r="N359" s="265"/>
      <c r="O359" s="265"/>
      <c r="P359" s="6"/>
    </row>
    <row r="360" spans="1:16">
      <c r="A360" s="265" t="s">
        <v>89</v>
      </c>
      <c r="B360" s="265"/>
      <c r="C360" s="265"/>
      <c r="D360" s="265"/>
      <c r="E360" s="265"/>
      <c r="F360" s="265"/>
      <c r="G360" s="265"/>
      <c r="H360" s="265"/>
      <c r="I360" s="265"/>
      <c r="J360" s="265"/>
      <c r="K360" s="265"/>
      <c r="L360" s="265"/>
      <c r="M360" s="265"/>
      <c r="N360" s="265"/>
      <c r="O360" s="265"/>
      <c r="P360" s="6"/>
    </row>
    <row r="361" spans="1:16">
      <c r="A361" s="265" t="s">
        <v>90</v>
      </c>
      <c r="B361" s="265"/>
      <c r="C361" s="265"/>
      <c r="D361" s="265"/>
      <c r="E361" s="265"/>
      <c r="F361" s="265"/>
      <c r="G361" s="265"/>
      <c r="H361" s="265"/>
      <c r="I361" s="265"/>
      <c r="J361" s="265"/>
      <c r="K361" s="265"/>
      <c r="L361" s="265"/>
      <c r="M361" s="265"/>
      <c r="N361" s="265"/>
      <c r="O361" s="265"/>
      <c r="P361" s="6"/>
    </row>
    <row r="362" spans="1:16">
      <c r="A362" s="265" t="s">
        <v>174</v>
      </c>
      <c r="B362" s="265"/>
      <c r="C362" s="265"/>
      <c r="D362" s="265"/>
      <c r="E362" s="265"/>
      <c r="F362" s="265"/>
      <c r="G362" s="265"/>
      <c r="H362" s="265"/>
      <c r="I362" s="265"/>
      <c r="J362" s="265"/>
      <c r="K362" s="265"/>
      <c r="L362" s="265"/>
      <c r="M362" s="265"/>
      <c r="N362" s="265"/>
      <c r="O362" s="265"/>
    </row>
    <row r="363" spans="1:16" ht="21" customHeight="1">
      <c r="A363" s="268" t="s">
        <v>91</v>
      </c>
      <c r="B363" s="268"/>
      <c r="C363" s="268"/>
      <c r="D363" s="268"/>
      <c r="E363" s="268"/>
      <c r="F363" s="268"/>
      <c r="G363" s="268"/>
      <c r="H363" s="268"/>
      <c r="I363" s="268"/>
      <c r="J363" s="268"/>
      <c r="K363" s="268"/>
      <c r="L363" s="268"/>
      <c r="M363" s="268"/>
      <c r="N363" s="268"/>
      <c r="O363" s="268"/>
      <c r="P363" s="6"/>
    </row>
    <row r="364" spans="1:16" ht="62.25" customHeight="1">
      <c r="A364" s="268" t="s">
        <v>92</v>
      </c>
      <c r="B364" s="268"/>
      <c r="C364" s="268"/>
      <c r="D364" s="268"/>
      <c r="E364" s="268"/>
      <c r="F364" s="268"/>
      <c r="G364" s="268"/>
      <c r="H364" s="268"/>
      <c r="I364" s="268"/>
      <c r="J364" s="268"/>
      <c r="K364" s="268"/>
      <c r="L364" s="268"/>
      <c r="M364" s="268"/>
      <c r="N364" s="268"/>
      <c r="O364" s="268"/>
      <c r="P364" s="6"/>
    </row>
    <row r="365" spans="1:16">
      <c r="A365" s="247" t="s">
        <v>93</v>
      </c>
      <c r="B365" s="247"/>
      <c r="C365" s="247"/>
      <c r="D365" s="247"/>
      <c r="E365" s="247"/>
      <c r="F365" s="247"/>
      <c r="G365" s="247"/>
      <c r="H365" s="247"/>
      <c r="I365" s="247"/>
      <c r="J365" s="247"/>
      <c r="K365" s="247"/>
      <c r="L365" s="247"/>
      <c r="M365" s="247"/>
      <c r="N365" s="247"/>
      <c r="O365" s="247"/>
      <c r="P365" s="6"/>
    </row>
    <row r="366" spans="1:1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6" t="s">
        <v>319</v>
      </c>
      <c r="B368" s="6"/>
      <c r="C368" s="6"/>
      <c r="D368" s="6"/>
      <c r="E368" s="6"/>
      <c r="F368" s="6"/>
      <c r="G368" s="6"/>
      <c r="H368" s="6"/>
      <c r="I368" s="6"/>
      <c r="J368" s="6"/>
      <c r="K368" s="6" t="s">
        <v>320</v>
      </c>
      <c r="L368" s="6"/>
      <c r="M368" s="6"/>
      <c r="N368" s="6"/>
      <c r="O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3" spans="1:16" ht="69.75" customHeight="1"/>
    <row r="459" spans="10:12">
      <c r="J459" s="237" t="s">
        <v>360</v>
      </c>
      <c r="K459" s="237" t="s">
        <v>361</v>
      </c>
      <c r="L459" s="237" t="s">
        <v>362</v>
      </c>
    </row>
    <row r="460" spans="10:12">
      <c r="J460" s="237"/>
      <c r="K460" s="237"/>
      <c r="L460" s="248"/>
    </row>
    <row r="467" spans="10:15">
      <c r="J467" s="237" t="s">
        <v>360</v>
      </c>
      <c r="K467" s="237" t="s">
        <v>361</v>
      </c>
      <c r="L467" s="237" t="s">
        <v>362</v>
      </c>
      <c r="M467" s="237" t="s">
        <v>360</v>
      </c>
      <c r="N467" s="237" t="s">
        <v>361</v>
      </c>
      <c r="O467" s="237" t="s">
        <v>362</v>
      </c>
    </row>
    <row r="468" spans="10:15">
      <c r="J468" s="237"/>
      <c r="K468" s="237"/>
      <c r="L468" s="248"/>
      <c r="M468" s="237"/>
      <c r="N468" s="237"/>
      <c r="O468" s="248"/>
    </row>
  </sheetData>
  <mergeCells count="579">
    <mergeCell ref="J459:J460"/>
    <mergeCell ref="K459:K460"/>
    <mergeCell ref="L459:L460"/>
    <mergeCell ref="J467:J468"/>
    <mergeCell ref="K467:K468"/>
    <mergeCell ref="L467:L468"/>
    <mergeCell ref="M467:M468"/>
    <mergeCell ref="N467:N468"/>
    <mergeCell ref="O467:O468"/>
    <mergeCell ref="A302:O302"/>
    <mergeCell ref="A303:K303"/>
    <mergeCell ref="E304:K304"/>
    <mergeCell ref="E305:K305"/>
    <mergeCell ref="E306:K306"/>
    <mergeCell ref="A311:I311"/>
    <mergeCell ref="A307:F307"/>
    <mergeCell ref="A308:K308"/>
    <mergeCell ref="A309:K309"/>
    <mergeCell ref="A310:K310"/>
    <mergeCell ref="M279:M280"/>
    <mergeCell ref="A282:A284"/>
    <mergeCell ref="B282:B284"/>
    <mergeCell ref="C282:C284"/>
    <mergeCell ref="D282:D284"/>
    <mergeCell ref="E282:E284"/>
    <mergeCell ref="F282:F284"/>
    <mergeCell ref="N23:O23"/>
    <mergeCell ref="A24:J24"/>
    <mergeCell ref="K24:M24"/>
    <mergeCell ref="E278:F279"/>
    <mergeCell ref="G278:I278"/>
    <mergeCell ref="J278:L278"/>
    <mergeCell ref="M278:N278"/>
    <mergeCell ref="G279:G280"/>
    <mergeCell ref="H279:I279"/>
    <mergeCell ref="J279:J280"/>
    <mergeCell ref="N24:O24"/>
    <mergeCell ref="A31:J31"/>
    <mergeCell ref="A32:J32"/>
    <mergeCell ref="A33:J33"/>
    <mergeCell ref="A34:O34"/>
    <mergeCell ref="A35:L35"/>
    <mergeCell ref="A44:A47"/>
    <mergeCell ref="B44:B47"/>
    <mergeCell ref="C44:C47"/>
    <mergeCell ref="D44:D47"/>
    <mergeCell ref="E44:E47"/>
    <mergeCell ref="A64:O64"/>
    <mergeCell ref="A65:K65"/>
    <mergeCell ref="G50:I50"/>
    <mergeCell ref="J50:L50"/>
    <mergeCell ref="M50:O50"/>
    <mergeCell ref="M51:M52"/>
    <mergeCell ref="F44:F47"/>
    <mergeCell ref="A48:O48"/>
    <mergeCell ref="A49:J49"/>
    <mergeCell ref="A50:A52"/>
    <mergeCell ref="A63:O63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N12:O12"/>
    <mergeCell ref="N13:O13"/>
    <mergeCell ref="N14:O14"/>
    <mergeCell ref="L15:M15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N15:O15"/>
    <mergeCell ref="M35:M37"/>
    <mergeCell ref="A27:J27"/>
    <mergeCell ref="K27:M27"/>
    <mergeCell ref="N27:O27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E68:K68"/>
    <mergeCell ref="A69:F69"/>
    <mergeCell ref="A70:K70"/>
    <mergeCell ref="A71:K71"/>
    <mergeCell ref="K51:K52"/>
    <mergeCell ref="L51:L52"/>
    <mergeCell ref="B50:D51"/>
    <mergeCell ref="E50:F51"/>
    <mergeCell ref="E66:K66"/>
    <mergeCell ref="G51:G52"/>
    <mergeCell ref="H51:I51"/>
    <mergeCell ref="J51:J52"/>
    <mergeCell ref="E67:K67"/>
    <mergeCell ref="A318:O318"/>
    <mergeCell ref="A320:L320"/>
    <mergeCell ref="M320:M322"/>
    <mergeCell ref="N320:N322"/>
    <mergeCell ref="A321:L321"/>
    <mergeCell ref="A72:K72"/>
    <mergeCell ref="A90:A93"/>
    <mergeCell ref="B90:B93"/>
    <mergeCell ref="C90:C93"/>
    <mergeCell ref="D90:D93"/>
    <mergeCell ref="A81:L81"/>
    <mergeCell ref="A316:D316"/>
    <mergeCell ref="E316:G316"/>
    <mergeCell ref="H316:L316"/>
    <mergeCell ref="B86:D87"/>
    <mergeCell ref="E86:F87"/>
    <mergeCell ref="A73:I73"/>
    <mergeCell ref="A317:D317"/>
    <mergeCell ref="E317:G317"/>
    <mergeCell ref="H317:L317"/>
    <mergeCell ref="E90:E93"/>
    <mergeCell ref="F90:F93"/>
    <mergeCell ref="K87:K88"/>
    <mergeCell ref="L87:L88"/>
    <mergeCell ref="A314:D314"/>
    <mergeCell ref="E314:G314"/>
    <mergeCell ref="H314:L314"/>
    <mergeCell ref="A315:D315"/>
    <mergeCell ref="E315:G315"/>
    <mergeCell ref="H315:L315"/>
    <mergeCell ref="A115:F115"/>
    <mergeCell ref="A116:K116"/>
    <mergeCell ref="A117:K117"/>
    <mergeCell ref="A118:K118"/>
    <mergeCell ref="A119:I119"/>
    <mergeCell ref="A120:D120"/>
    <mergeCell ref="E120:G120"/>
    <mergeCell ref="H120:L120"/>
    <mergeCell ref="A313:D313"/>
    <mergeCell ref="E313:G313"/>
    <mergeCell ref="H313:L313"/>
    <mergeCell ref="A127:L127"/>
    <mergeCell ref="A129:L129"/>
    <mergeCell ref="A130:J130"/>
    <mergeCell ref="D135:D138"/>
    <mergeCell ref="E135:E138"/>
    <mergeCell ref="F135:F138"/>
    <mergeCell ref="L279:L280"/>
    <mergeCell ref="A131:A133"/>
    <mergeCell ref="B131:D132"/>
    <mergeCell ref="E131:F132"/>
    <mergeCell ref="G131:I131"/>
    <mergeCell ref="G141:I141"/>
    <mergeCell ref="J141:L141"/>
    <mergeCell ref="A126:L126"/>
    <mergeCell ref="A312:D312"/>
    <mergeCell ref="E312:G312"/>
    <mergeCell ref="H312:L312"/>
    <mergeCell ref="J131:L131"/>
    <mergeCell ref="G132:G133"/>
    <mergeCell ref="H132:I132"/>
    <mergeCell ref="A287:J287"/>
    <mergeCell ref="J132:J133"/>
    <mergeCell ref="K132:K133"/>
    <mergeCell ref="L132:L133"/>
    <mergeCell ref="A139:O139"/>
    <mergeCell ref="M141:O141"/>
    <mergeCell ref="G142:G143"/>
    <mergeCell ref="H142:I142"/>
    <mergeCell ref="J142:J143"/>
    <mergeCell ref="K142:K143"/>
    <mergeCell ref="L142:L143"/>
    <mergeCell ref="M142:M143"/>
    <mergeCell ref="N142:N143"/>
    <mergeCell ref="O142:O143"/>
    <mergeCell ref="A135:A138"/>
    <mergeCell ref="B135:B138"/>
    <mergeCell ref="C135:C138"/>
    <mergeCell ref="A140:J140"/>
    <mergeCell ref="A141:A143"/>
    <mergeCell ref="B141:D142"/>
    <mergeCell ref="E141:F142"/>
    <mergeCell ref="A162:K162"/>
    <mergeCell ref="A163:K163"/>
    <mergeCell ref="A164:K164"/>
    <mergeCell ref="A165:I165"/>
    <mergeCell ref="A166:D166"/>
    <mergeCell ref="E166:G166"/>
    <mergeCell ref="H166:L166"/>
    <mergeCell ref="A156:O156"/>
    <mergeCell ref="A157:K157"/>
    <mergeCell ref="E158:K158"/>
    <mergeCell ref="E159:K159"/>
    <mergeCell ref="E160:K160"/>
    <mergeCell ref="A161:F161"/>
    <mergeCell ref="A172:L172"/>
    <mergeCell ref="E170:G170"/>
    <mergeCell ref="H170:L170"/>
    <mergeCell ref="A170:D170"/>
    <mergeCell ref="A171:D171"/>
    <mergeCell ref="E171:G171"/>
    <mergeCell ref="H171:L171"/>
    <mergeCell ref="A167:D167"/>
    <mergeCell ref="E167:G167"/>
    <mergeCell ref="H167:L167"/>
    <mergeCell ref="A74:D74"/>
    <mergeCell ref="E74:G74"/>
    <mergeCell ref="H74:L74"/>
    <mergeCell ref="A125:D125"/>
    <mergeCell ref="E125:G125"/>
    <mergeCell ref="H125:L125"/>
    <mergeCell ref="A155:O155"/>
    <mergeCell ref="M172:M174"/>
    <mergeCell ref="N172:N174"/>
    <mergeCell ref="A173:L173"/>
    <mergeCell ref="A75:D75"/>
    <mergeCell ref="E75:G75"/>
    <mergeCell ref="H75:L75"/>
    <mergeCell ref="A76:D76"/>
    <mergeCell ref="E76:G76"/>
    <mergeCell ref="H76:L76"/>
    <mergeCell ref="A77:D77"/>
    <mergeCell ref="E77:G77"/>
    <mergeCell ref="H77:L77"/>
    <mergeCell ref="A78:D78"/>
    <mergeCell ref="E78:G78"/>
    <mergeCell ref="H78:L78"/>
    <mergeCell ref="E79:G79"/>
    <mergeCell ref="H79:L79"/>
    <mergeCell ref="A175:L175"/>
    <mergeCell ref="A176:J176"/>
    <mergeCell ref="A177:A179"/>
    <mergeCell ref="B177:D178"/>
    <mergeCell ref="E177:F178"/>
    <mergeCell ref="G177:I177"/>
    <mergeCell ref="J177:L177"/>
    <mergeCell ref="A184:J184"/>
    <mergeCell ref="A185:A187"/>
    <mergeCell ref="B185:D186"/>
    <mergeCell ref="E185:F186"/>
    <mergeCell ref="G185:I185"/>
    <mergeCell ref="J185:L185"/>
    <mergeCell ref="G178:G179"/>
    <mergeCell ref="H178:I178"/>
    <mergeCell ref="J178:J179"/>
    <mergeCell ref="K178:K179"/>
    <mergeCell ref="L178:L179"/>
    <mergeCell ref="A183:O183"/>
    <mergeCell ref="A181:A182"/>
    <mergeCell ref="B181:B182"/>
    <mergeCell ref="C181:C182"/>
    <mergeCell ref="D181:D182"/>
    <mergeCell ref="E181:E182"/>
    <mergeCell ref="F181:F182"/>
    <mergeCell ref="M185:O185"/>
    <mergeCell ref="G186:G187"/>
    <mergeCell ref="H186:I186"/>
    <mergeCell ref="J186:J187"/>
    <mergeCell ref="K186:K187"/>
    <mergeCell ref="L186:L187"/>
    <mergeCell ref="M186:M187"/>
    <mergeCell ref="N186:N187"/>
    <mergeCell ref="O186:O187"/>
    <mergeCell ref="A201:F201"/>
    <mergeCell ref="A202:K202"/>
    <mergeCell ref="A203:K203"/>
    <mergeCell ref="A204:K204"/>
    <mergeCell ref="A205:I205"/>
    <mergeCell ref="B206:D206"/>
    <mergeCell ref="E206:I206"/>
    <mergeCell ref="A195:O195"/>
    <mergeCell ref="A196:O196"/>
    <mergeCell ref="A197:K197"/>
    <mergeCell ref="E198:K198"/>
    <mergeCell ref="E199:K199"/>
    <mergeCell ref="E200:K200"/>
    <mergeCell ref="A210:A211"/>
    <mergeCell ref="B210:D210"/>
    <mergeCell ref="E210:I210"/>
    <mergeCell ref="B211:D211"/>
    <mergeCell ref="E211:I211"/>
    <mergeCell ref="A213:L213"/>
    <mergeCell ref="B207:D207"/>
    <mergeCell ref="E207:I207"/>
    <mergeCell ref="A208:A209"/>
    <mergeCell ref="B208:D208"/>
    <mergeCell ref="E208:I208"/>
    <mergeCell ref="B209:D209"/>
    <mergeCell ref="E209:I209"/>
    <mergeCell ref="H227:I227"/>
    <mergeCell ref="M227:M228"/>
    <mergeCell ref="J227:J228"/>
    <mergeCell ref="K227:K228"/>
    <mergeCell ref="L227:L228"/>
    <mergeCell ref="E255:K255"/>
    <mergeCell ref="E256:K256"/>
    <mergeCell ref="E257:K257"/>
    <mergeCell ref="A252:O252"/>
    <mergeCell ref="A254:K254"/>
    <mergeCell ref="N213:N215"/>
    <mergeCell ref="A214:L214"/>
    <mergeCell ref="A215:L215"/>
    <mergeCell ref="A216:L216"/>
    <mergeCell ref="A217:J217"/>
    <mergeCell ref="N227:N228"/>
    <mergeCell ref="A222:A223"/>
    <mergeCell ref="B222:B223"/>
    <mergeCell ref="C222:C223"/>
    <mergeCell ref="D222:D223"/>
    <mergeCell ref="E222:E223"/>
    <mergeCell ref="F222:F223"/>
    <mergeCell ref="A224:O224"/>
    <mergeCell ref="A225:J225"/>
    <mergeCell ref="O227:O228"/>
    <mergeCell ref="A226:A228"/>
    <mergeCell ref="B226:D227"/>
    <mergeCell ref="E226:F227"/>
    <mergeCell ref="G226:I226"/>
    <mergeCell ref="J226:L226"/>
    <mergeCell ref="M226:O226"/>
    <mergeCell ref="A218:A220"/>
    <mergeCell ref="B218:D219"/>
    <mergeCell ref="G227:G228"/>
    <mergeCell ref="A365:O365"/>
    <mergeCell ref="A363:O363"/>
    <mergeCell ref="A364:O364"/>
    <mergeCell ref="B357:D357"/>
    <mergeCell ref="E357:L357"/>
    <mergeCell ref="A359:O359"/>
    <mergeCell ref="A360:O360"/>
    <mergeCell ref="A361:O361"/>
    <mergeCell ref="B354:D354"/>
    <mergeCell ref="E354:L354"/>
    <mergeCell ref="B355:D355"/>
    <mergeCell ref="E355:L355"/>
    <mergeCell ref="B356:D356"/>
    <mergeCell ref="E356:L356"/>
    <mergeCell ref="B358:D358"/>
    <mergeCell ref="E358:L358"/>
    <mergeCell ref="A362:O362"/>
    <mergeCell ref="A353:O353"/>
    <mergeCell ref="A268:A269"/>
    <mergeCell ref="B268:D268"/>
    <mergeCell ref="E268:I268"/>
    <mergeCell ref="B269:D269"/>
    <mergeCell ref="E269:I269"/>
    <mergeCell ref="A347:L347"/>
    <mergeCell ref="A259:F259"/>
    <mergeCell ref="A260:K260"/>
    <mergeCell ref="A261:K261"/>
    <mergeCell ref="A262:K262"/>
    <mergeCell ref="A263:I263"/>
    <mergeCell ref="A348:L348"/>
    <mergeCell ref="A278:A280"/>
    <mergeCell ref="B278:D279"/>
    <mergeCell ref="E267:I267"/>
    <mergeCell ref="A277:J277"/>
    <mergeCell ref="A349:L349"/>
    <mergeCell ref="A350:O350"/>
    <mergeCell ref="A351:O351"/>
    <mergeCell ref="A352:O352"/>
    <mergeCell ref="A342:O342"/>
    <mergeCell ref="A343:L343"/>
    <mergeCell ref="A344:L344"/>
    <mergeCell ref="A345:L345"/>
    <mergeCell ref="A346:L346"/>
    <mergeCell ref="E258:K258"/>
    <mergeCell ref="A341:O341"/>
    <mergeCell ref="B264:D264"/>
    <mergeCell ref="E264:I264"/>
    <mergeCell ref="B265:D265"/>
    <mergeCell ref="E265:I265"/>
    <mergeCell ref="A266:A267"/>
    <mergeCell ref="B266:D266"/>
    <mergeCell ref="E266:I266"/>
    <mergeCell ref="B267:D267"/>
    <mergeCell ref="M273:M275"/>
    <mergeCell ref="N273:N275"/>
    <mergeCell ref="A289:A291"/>
    <mergeCell ref="B289:D290"/>
    <mergeCell ref="E289:F290"/>
    <mergeCell ref="G289:I289"/>
    <mergeCell ref="J289:L289"/>
    <mergeCell ref="M289:O289"/>
    <mergeCell ref="N279:N280"/>
    <mergeCell ref="K279:K280"/>
    <mergeCell ref="A323:L323"/>
    <mergeCell ref="A324:J324"/>
    <mergeCell ref="G218:I218"/>
    <mergeCell ref="J218:L218"/>
    <mergeCell ref="G219:G220"/>
    <mergeCell ref="H219:I219"/>
    <mergeCell ref="J219:J220"/>
    <mergeCell ref="K219:K220"/>
    <mergeCell ref="L219:L220"/>
    <mergeCell ref="M40:N40"/>
    <mergeCell ref="M41:M42"/>
    <mergeCell ref="N41:N42"/>
    <mergeCell ref="J87:J88"/>
    <mergeCell ref="A111:K111"/>
    <mergeCell ref="E112:K112"/>
    <mergeCell ref="E113:K113"/>
    <mergeCell ref="E114:K114"/>
    <mergeCell ref="K97:K98"/>
    <mergeCell ref="L97:L98"/>
    <mergeCell ref="B96:D97"/>
    <mergeCell ref="E96:F97"/>
    <mergeCell ref="G96:I96"/>
    <mergeCell ref="J96:L96"/>
    <mergeCell ref="M177:N177"/>
    <mergeCell ref="M178:M179"/>
    <mergeCell ref="M213:M215"/>
    <mergeCell ref="P50:Q50"/>
    <mergeCell ref="P51:P52"/>
    <mergeCell ref="Q51:Q52"/>
    <mergeCell ref="N51:N52"/>
    <mergeCell ref="O51:O52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O97:O98"/>
    <mergeCell ref="A82:L82"/>
    <mergeCell ref="A84:L84"/>
    <mergeCell ref="A86:A88"/>
    <mergeCell ref="A95:J95"/>
    <mergeCell ref="A96:A98"/>
    <mergeCell ref="H87:I87"/>
    <mergeCell ref="P185:Q185"/>
    <mergeCell ref="P186:P187"/>
    <mergeCell ref="Q186:Q187"/>
    <mergeCell ref="P141:Q141"/>
    <mergeCell ref="P142:P143"/>
    <mergeCell ref="Q142:Q143"/>
    <mergeCell ref="P226:Q226"/>
    <mergeCell ref="P227:P228"/>
    <mergeCell ref="Q227:Q228"/>
    <mergeCell ref="N178:N179"/>
    <mergeCell ref="M218:N218"/>
    <mergeCell ref="M219:M220"/>
    <mergeCell ref="N219:N220"/>
    <mergeCell ref="M86:N86"/>
    <mergeCell ref="M87:M88"/>
    <mergeCell ref="N87:N88"/>
    <mergeCell ref="M131:N131"/>
    <mergeCell ref="M132:M133"/>
    <mergeCell ref="N132:N133"/>
    <mergeCell ref="M126:M128"/>
    <mergeCell ref="N126:N128"/>
    <mergeCell ref="A109:O109"/>
    <mergeCell ref="A110:O110"/>
    <mergeCell ref="A124:D124"/>
    <mergeCell ref="E124:G124"/>
    <mergeCell ref="H124:L124"/>
    <mergeCell ref="A168:D168"/>
    <mergeCell ref="E168:G168"/>
    <mergeCell ref="H168:L168"/>
    <mergeCell ref="A169:D169"/>
    <mergeCell ref="E169:G169"/>
    <mergeCell ref="H169:L169"/>
    <mergeCell ref="E218:F219"/>
    <mergeCell ref="P289:Q289"/>
    <mergeCell ref="G290:G291"/>
    <mergeCell ref="H290:I290"/>
    <mergeCell ref="J290:J291"/>
    <mergeCell ref="K290:K291"/>
    <mergeCell ref="L290:L291"/>
    <mergeCell ref="M290:M291"/>
    <mergeCell ref="N290:N291"/>
    <mergeCell ref="O290:O291"/>
    <mergeCell ref="P290:P291"/>
    <mergeCell ref="Q290:Q291"/>
    <mergeCell ref="A79:D79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85:J85"/>
    <mergeCell ref="G87:G88"/>
    <mergeCell ref="G86:I86"/>
    <mergeCell ref="J86:L86"/>
    <mergeCell ref="A325:A327"/>
    <mergeCell ref="B325:D325"/>
    <mergeCell ref="E325:F325"/>
    <mergeCell ref="G325:I325"/>
    <mergeCell ref="J325:L325"/>
    <mergeCell ref="L326:L327"/>
    <mergeCell ref="M325:N325"/>
    <mergeCell ref="B326:B327"/>
    <mergeCell ref="C326:C327"/>
    <mergeCell ref="D326:D327"/>
    <mergeCell ref="E326:E327"/>
    <mergeCell ref="F326:F327"/>
    <mergeCell ref="G326:G327"/>
    <mergeCell ref="H326:I326"/>
    <mergeCell ref="J326:J327"/>
    <mergeCell ref="K326:K327"/>
    <mergeCell ref="M326:M327"/>
    <mergeCell ref="N326:N327"/>
    <mergeCell ref="A329:A330"/>
    <mergeCell ref="B329:B330"/>
    <mergeCell ref="C329:C330"/>
    <mergeCell ref="D329:D330"/>
    <mergeCell ref="E329:E330"/>
    <mergeCell ref="F329:F330"/>
    <mergeCell ref="P333:Q333"/>
    <mergeCell ref="F334:F335"/>
    <mergeCell ref="G334:G335"/>
    <mergeCell ref="H334:I334"/>
    <mergeCell ref="J334:J335"/>
    <mergeCell ref="Q334:Q335"/>
    <mergeCell ref="P334:P335"/>
    <mergeCell ref="M333:O333"/>
    <mergeCell ref="E333:F333"/>
    <mergeCell ref="G333:I333"/>
    <mergeCell ref="M334:M335"/>
    <mergeCell ref="N334:N335"/>
    <mergeCell ref="A272:L272"/>
    <mergeCell ref="A273:L273"/>
    <mergeCell ref="C337:C338"/>
    <mergeCell ref="D337:D338"/>
    <mergeCell ref="E337:E338"/>
    <mergeCell ref="F337:F338"/>
    <mergeCell ref="O334:O335"/>
    <mergeCell ref="K334:K335"/>
    <mergeCell ref="D334:D335"/>
    <mergeCell ref="A275:L275"/>
    <mergeCell ref="A276:J276"/>
    <mergeCell ref="A337:A338"/>
    <mergeCell ref="B337:B338"/>
    <mergeCell ref="A332:J332"/>
    <mergeCell ref="A333:A335"/>
    <mergeCell ref="B333:D333"/>
    <mergeCell ref="J333:L333"/>
    <mergeCell ref="L334:L335"/>
    <mergeCell ref="C334:C335"/>
    <mergeCell ref="B334:B335"/>
    <mergeCell ref="E334:E335"/>
    <mergeCell ref="J282:J283"/>
    <mergeCell ref="K282:K283"/>
    <mergeCell ref="L282:L283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1" manualBreakCount="1">
    <brk id="33" max="1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/>
  <dimension ref="A3:AE468"/>
  <sheetViews>
    <sheetView view="pageBreakPreview" zoomScale="80" zoomScaleSheetLayoutView="80" workbookViewId="0">
      <selection activeCell="G335" sqref="G335:G336"/>
    </sheetView>
  </sheetViews>
  <sheetFormatPr defaultRowHeight="18.75"/>
  <cols>
    <col min="1" max="1" width="35.85546875" style="3" customWidth="1"/>
    <col min="2" max="2" width="22.85546875" style="3" customWidth="1"/>
    <col min="3" max="3" width="20.28515625" style="3" customWidth="1"/>
    <col min="4" max="4" width="15.28515625" style="3" customWidth="1"/>
    <col min="5" max="5" width="15.85546875" style="3" customWidth="1"/>
    <col min="6" max="6" width="9.5703125" style="3" customWidth="1"/>
    <col min="7" max="7" width="39.140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373</v>
      </c>
    </row>
    <row r="4" spans="1:16">
      <c r="L4" s="3" t="s">
        <v>363</v>
      </c>
    </row>
    <row r="5" spans="1:16" ht="35.25" customHeight="1">
      <c r="A5" s="314" t="s">
        <v>356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359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357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358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331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364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45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45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155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234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360</v>
      </c>
      <c r="K41" s="237" t="s">
        <v>361</v>
      </c>
      <c r="L41" s="237" t="s">
        <v>362</v>
      </c>
      <c r="M41" s="237" t="s">
        <v>171</v>
      </c>
      <c r="N41" s="237" t="s">
        <v>172</v>
      </c>
      <c r="O41" s="6"/>
      <c r="P41" s="6"/>
    </row>
    <row r="42" spans="1:16" ht="131.2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32" customHeight="1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8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8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207</v>
      </c>
      <c r="Q50" s="240"/>
    </row>
    <row r="51" spans="1:18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360</v>
      </c>
      <c r="K51" s="237" t="s">
        <v>361</v>
      </c>
      <c r="L51" s="237" t="s">
        <v>362</v>
      </c>
      <c r="M51" s="237" t="s">
        <v>360</v>
      </c>
      <c r="N51" s="237" t="s">
        <v>361</v>
      </c>
      <c r="O51" s="237" t="s">
        <v>362</v>
      </c>
      <c r="P51" s="237" t="s">
        <v>171</v>
      </c>
      <c r="Q51" s="237" t="s">
        <v>172</v>
      </c>
    </row>
    <row r="52" spans="1:18" ht="131.2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28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424</v>
      </c>
      <c r="K54" s="10">
        <f t="shared" ref="K54:K59" si="0">J54</f>
        <v>424</v>
      </c>
      <c r="L54" s="10">
        <f t="shared" ref="L54:L59" si="1">J54</f>
        <v>424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42</v>
      </c>
    </row>
    <row r="55" spans="1:18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 hidden="1">
      <c r="A56" s="43" t="s">
        <v>237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  <c r="R56" s="3" t="s">
        <v>387</v>
      </c>
    </row>
    <row r="57" spans="1:18" ht="114.75" customHeight="1">
      <c r="A57" s="113" t="s">
        <v>391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2</v>
      </c>
      <c r="K57" s="10">
        <f t="shared" si="0"/>
        <v>2</v>
      </c>
      <c r="L57" s="10">
        <f t="shared" si="1"/>
        <v>2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388</v>
      </c>
    </row>
    <row r="58" spans="1:18" ht="112.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131.25" hidden="1" customHeight="1">
      <c r="A59" s="113" t="s">
        <v>219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385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426</v>
      </c>
      <c r="K62" s="10">
        <f>SUM(K54:K61)</f>
        <v>426</v>
      </c>
      <c r="L62" s="10">
        <f>SUM(L54:L61)</f>
        <v>426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43</v>
      </c>
    </row>
    <row r="63" spans="1:18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8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103.5" customHeight="1">
      <c r="A71" s="287" t="s">
        <v>380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428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428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428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61.5" customHeight="1">
      <c r="A79" s="242" t="s">
        <v>429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98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360</v>
      </c>
      <c r="K87" s="237" t="s">
        <v>361</v>
      </c>
      <c r="L87" s="237" t="s">
        <v>362</v>
      </c>
      <c r="M87" s="237" t="s">
        <v>171</v>
      </c>
      <c r="N87" s="237" t="s">
        <v>172</v>
      </c>
      <c r="O87" s="6"/>
      <c r="P87" s="6"/>
    </row>
    <row r="88" spans="1:17" ht="131.2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207</v>
      </c>
      <c r="Q96" s="240"/>
    </row>
    <row r="97" spans="1:18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360</v>
      </c>
      <c r="K97" s="237" t="s">
        <v>361</v>
      </c>
      <c r="L97" s="237" t="s">
        <v>362</v>
      </c>
      <c r="M97" s="237" t="s">
        <v>360</v>
      </c>
      <c r="N97" s="237" t="s">
        <v>361</v>
      </c>
      <c r="O97" s="237" t="s">
        <v>362</v>
      </c>
      <c r="P97" s="237" t="s">
        <v>171</v>
      </c>
      <c r="Q97" s="237" t="s">
        <v>172</v>
      </c>
    </row>
    <row r="98" spans="1:18" ht="131.2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7.5">
      <c r="A100" s="113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501</v>
      </c>
      <c r="K100" s="10">
        <f t="shared" ref="K100:K105" si="3">J100</f>
        <v>501</v>
      </c>
      <c r="L100" s="10">
        <f t="shared" ref="L100:L105" si="4">J100</f>
        <v>501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50</v>
      </c>
    </row>
    <row r="101" spans="1:18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 hidden="1">
      <c r="A102" s="228" t="s">
        <v>191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  <c r="R102" s="3" t="s">
        <v>387</v>
      </c>
    </row>
    <row r="103" spans="1:18" ht="112.5" hidden="1">
      <c r="A103" s="113" t="s">
        <v>191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96.75" customHeight="1">
      <c r="A104" s="113" t="s">
        <v>392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126</v>
      </c>
      <c r="J104" s="10">
        <v>1</v>
      </c>
      <c r="K104" s="10">
        <f t="shared" si="3"/>
        <v>1</v>
      </c>
      <c r="L104" s="10">
        <f t="shared" si="4"/>
        <v>1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  <c r="R104" s="3" t="s">
        <v>386</v>
      </c>
    </row>
    <row r="105" spans="1:18" ht="84.75" hidden="1" customHeight="1">
      <c r="A105" s="113" t="s">
        <v>238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385</v>
      </c>
    </row>
    <row r="106" spans="1:18" ht="37.5" hidden="1">
      <c r="A106" s="113" t="s">
        <v>393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389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502</v>
      </c>
      <c r="K108" s="10">
        <f>SUM(K100:K107)</f>
        <v>502</v>
      </c>
      <c r="L108" s="10">
        <f>SUM(L100:L107)</f>
        <v>502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50</v>
      </c>
    </row>
    <row r="109" spans="1:18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8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8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3.25" customHeight="1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106.5" customHeight="1">
      <c r="A117" s="287" t="s">
        <v>380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7.75" customHeight="1">
      <c r="A122" s="242" t="s">
        <v>428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428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428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57.75" customHeight="1">
      <c r="A125" s="242" t="s">
        <v>429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360</v>
      </c>
      <c r="K132" s="237" t="s">
        <v>361</v>
      </c>
      <c r="L132" s="237" t="s">
        <v>362</v>
      </c>
      <c r="M132" s="237" t="s">
        <v>171</v>
      </c>
      <c r="N132" s="237" t="s">
        <v>172</v>
      </c>
      <c r="O132" s="6"/>
      <c r="P132" s="6"/>
    </row>
    <row r="133" spans="1:17" ht="131.2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207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360</v>
      </c>
      <c r="K142" s="237" t="s">
        <v>361</v>
      </c>
      <c r="L142" s="237" t="s">
        <v>362</v>
      </c>
      <c r="M142" s="237" t="s">
        <v>360</v>
      </c>
      <c r="N142" s="237" t="s">
        <v>361</v>
      </c>
      <c r="O142" s="237" t="s">
        <v>362</v>
      </c>
      <c r="P142" s="237" t="s">
        <v>171</v>
      </c>
      <c r="Q142" s="237" t="s">
        <v>172</v>
      </c>
    </row>
    <row r="143" spans="1:17" ht="131.2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229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84</v>
      </c>
      <c r="K145" s="10">
        <f t="shared" ref="K145:K150" si="6">J145</f>
        <v>84</v>
      </c>
      <c r="L145" s="10">
        <f t="shared" ref="L145:L150" si="7">J145</f>
        <v>84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8</v>
      </c>
    </row>
    <row r="146" spans="1:18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112.5" hidden="1">
      <c r="A148" s="44" t="s">
        <v>192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112.5" hidden="1">
      <c r="A149" s="229" t="s">
        <v>241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43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386</v>
      </c>
    </row>
    <row r="150" spans="1:18" ht="75" hidden="1">
      <c r="A150" s="229" t="s">
        <v>242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385</v>
      </c>
    </row>
    <row r="151" spans="1:18" ht="37.5" hidden="1">
      <c r="A151" s="229" t="s">
        <v>193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390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84</v>
      </c>
      <c r="K153" s="10">
        <f>SUM(K145:K152)</f>
        <v>84</v>
      </c>
      <c r="L153" s="10">
        <f>SUM(L145:L152)</f>
        <v>84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8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1012</v>
      </c>
      <c r="K154" s="10">
        <f>K62+K108+K153</f>
        <v>1012</v>
      </c>
      <c r="L154" s="10">
        <f>L62+L108+L153</f>
        <v>1012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101</v>
      </c>
    </row>
    <row r="155" spans="1:18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8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8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99" customHeight="1">
      <c r="A163" s="287" t="s">
        <v>380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customHeight="1">
      <c r="A168" s="242" t="s">
        <v>428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customHeight="1">
      <c r="A169" s="242" t="s">
        <v>428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428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54" customHeight="1">
      <c r="A171" s="242" t="s">
        <v>429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194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216</v>
      </c>
      <c r="K178" s="237" t="s">
        <v>217</v>
      </c>
      <c r="L178" s="237" t="s">
        <v>218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216</v>
      </c>
      <c r="K186" s="237" t="s">
        <v>217</v>
      </c>
      <c r="L186" s="237" t="s">
        <v>218</v>
      </c>
      <c r="M186" s="237" t="s">
        <v>216</v>
      </c>
      <c r="N186" s="237" t="s">
        <v>217</v>
      </c>
      <c r="O186" s="237" t="s">
        <v>218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56.25" hidden="1">
      <c r="A189" s="122" t="s">
        <v>239</v>
      </c>
      <c r="B189" s="45" t="s">
        <v>381</v>
      </c>
      <c r="C189" s="1" t="s">
        <v>29</v>
      </c>
      <c r="D189" s="1" t="s">
        <v>132</v>
      </c>
      <c r="E189" s="12" t="s">
        <v>98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 t="s">
        <v>382</v>
      </c>
      <c r="B190" s="10" t="s">
        <v>97</v>
      </c>
      <c r="C190" s="10" t="s">
        <v>383</v>
      </c>
      <c r="D190" s="1" t="s">
        <v>132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3" si="9">J190*0.05</f>
        <v>0</v>
      </c>
    </row>
    <row r="191" spans="1:17" ht="56.25" hidden="1">
      <c r="A191" s="28" t="s">
        <v>240</v>
      </c>
      <c r="B191" s="45" t="s">
        <v>381</v>
      </c>
      <c r="C191" s="1" t="s">
        <v>29</v>
      </c>
      <c r="D191" s="10" t="s">
        <v>133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10</v>
      </c>
      <c r="Q191" s="42">
        <f>J191*0.1</f>
        <v>0</v>
      </c>
    </row>
    <row r="192" spans="1:17" ht="75" hidden="1">
      <c r="A192" s="28" t="s">
        <v>384</v>
      </c>
      <c r="B192" s="224" t="s">
        <v>97</v>
      </c>
      <c r="C192" s="1" t="s">
        <v>383</v>
      </c>
      <c r="D192" s="224" t="s">
        <v>133</v>
      </c>
      <c r="E192" s="225" t="s">
        <v>98</v>
      </c>
      <c r="F192" s="224" t="s">
        <v>66</v>
      </c>
      <c r="G192" s="224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idden="1">
      <c r="A193" s="14"/>
      <c r="B193" s="12"/>
      <c r="C193" s="10"/>
      <c r="D193" s="10"/>
      <c r="E193" s="12"/>
      <c r="F193" s="12"/>
      <c r="G193" s="10"/>
      <c r="H193" s="10"/>
      <c r="I193" s="15"/>
      <c r="J193" s="10"/>
      <c r="K193" s="10"/>
      <c r="L193" s="10"/>
      <c r="M193" s="10"/>
      <c r="N193" s="10"/>
      <c r="O193" s="10"/>
      <c r="P193" s="6"/>
      <c r="Q193" s="42">
        <f t="shared" si="9"/>
        <v>0</v>
      </c>
    </row>
    <row r="194" spans="1:17" ht="23.25" hidden="1" customHeight="1">
      <c r="A194" s="14" t="s">
        <v>34</v>
      </c>
      <c r="B194" s="12"/>
      <c r="C194" s="10"/>
      <c r="D194" s="10"/>
      <c r="E194" s="12"/>
      <c r="F194" s="12"/>
      <c r="G194" s="10"/>
      <c r="H194" s="10"/>
      <c r="I194" s="15"/>
      <c r="J194" s="10">
        <f>SUM(J189:J193)</f>
        <v>0</v>
      </c>
      <c r="K194" s="10">
        <f>SUM(K189:K193)</f>
        <v>0</v>
      </c>
      <c r="L194" s="10">
        <f>SUM(L189:L193)</f>
        <v>0</v>
      </c>
      <c r="M194" s="10"/>
      <c r="N194" s="10"/>
      <c r="O194" s="10"/>
      <c r="P194" s="12">
        <v>10</v>
      </c>
      <c r="Q194" s="42">
        <f>J194*0.1</f>
        <v>0</v>
      </c>
    </row>
    <row r="195" spans="1:17" hidden="1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  <c r="N195" s="268"/>
      <c r="O195" s="268"/>
      <c r="P195" s="6"/>
    </row>
    <row r="196" spans="1:17" hidden="1">
      <c r="A196" s="265" t="s">
        <v>35</v>
      </c>
      <c r="B196" s="265"/>
      <c r="C196" s="265"/>
      <c r="D196" s="265"/>
      <c r="E196" s="265"/>
      <c r="F196" s="265"/>
      <c r="G196" s="265"/>
      <c r="H196" s="265"/>
      <c r="I196" s="265"/>
      <c r="J196" s="265"/>
      <c r="K196" s="265"/>
      <c r="L196" s="265"/>
      <c r="M196" s="265"/>
      <c r="N196" s="265"/>
      <c r="O196" s="265"/>
      <c r="P196" s="6"/>
    </row>
    <row r="197" spans="1:17" hidden="1">
      <c r="A197" s="237" t="s">
        <v>36</v>
      </c>
      <c r="B197" s="237"/>
      <c r="C197" s="237"/>
      <c r="D197" s="237"/>
      <c r="E197" s="237"/>
      <c r="F197" s="266"/>
      <c r="G197" s="266"/>
      <c r="H197" s="266"/>
      <c r="I197" s="266"/>
      <c r="J197" s="266"/>
      <c r="K197" s="266"/>
      <c r="L197" s="6"/>
      <c r="M197" s="6"/>
      <c r="N197" s="6"/>
      <c r="O197" s="6"/>
      <c r="P197" s="6"/>
    </row>
    <row r="198" spans="1:17" hidden="1">
      <c r="A198" s="10" t="s">
        <v>37</v>
      </c>
      <c r="B198" s="10" t="s">
        <v>38</v>
      </c>
      <c r="C198" s="10" t="s">
        <v>39</v>
      </c>
      <c r="D198" s="10" t="s">
        <v>40</v>
      </c>
      <c r="E198" s="237" t="s">
        <v>22</v>
      </c>
      <c r="F198" s="266"/>
      <c r="G198" s="266"/>
      <c r="H198" s="266"/>
      <c r="I198" s="266"/>
      <c r="J198" s="266"/>
      <c r="K198" s="266"/>
      <c r="L198" s="6"/>
      <c r="M198" s="6"/>
      <c r="N198" s="6"/>
      <c r="O198" s="6"/>
      <c r="P198" s="6"/>
    </row>
    <row r="199" spans="1:17" hidden="1">
      <c r="A199" s="10">
        <v>1</v>
      </c>
      <c r="B199" s="10">
        <v>2</v>
      </c>
      <c r="C199" s="10">
        <v>3</v>
      </c>
      <c r="D199" s="10">
        <v>4</v>
      </c>
      <c r="E199" s="237">
        <v>5</v>
      </c>
      <c r="F199" s="266"/>
      <c r="G199" s="266"/>
      <c r="H199" s="266"/>
      <c r="I199" s="266"/>
      <c r="J199" s="266"/>
      <c r="K199" s="266"/>
      <c r="L199" s="6"/>
      <c r="M199" s="6"/>
      <c r="N199" s="6"/>
      <c r="O199" s="6"/>
      <c r="P199" s="6"/>
    </row>
    <row r="200" spans="1:17" hidden="1">
      <c r="A200" s="10" t="s">
        <v>21</v>
      </c>
      <c r="B200" s="10" t="s">
        <v>21</v>
      </c>
      <c r="C200" s="10" t="s">
        <v>21</v>
      </c>
      <c r="D200" s="10" t="s">
        <v>21</v>
      </c>
      <c r="E200" s="237" t="s">
        <v>21</v>
      </c>
      <c r="F200" s="241"/>
      <c r="G200" s="241"/>
      <c r="H200" s="241"/>
      <c r="I200" s="241"/>
      <c r="J200" s="241"/>
      <c r="K200" s="241"/>
      <c r="L200" s="6"/>
      <c r="M200" s="6"/>
      <c r="N200" s="6"/>
      <c r="O200" s="6"/>
      <c r="P200" s="6"/>
    </row>
    <row r="201" spans="1:17" hidden="1">
      <c r="A201" s="265" t="s">
        <v>41</v>
      </c>
      <c r="B201" s="265"/>
      <c r="C201" s="265"/>
      <c r="D201" s="265"/>
      <c r="E201" s="265"/>
      <c r="F201" s="265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7" hidden="1">
      <c r="A202" s="286" t="s">
        <v>42</v>
      </c>
      <c r="B202" s="286"/>
      <c r="C202" s="286"/>
      <c r="D202" s="286"/>
      <c r="E202" s="286"/>
      <c r="F202" s="286"/>
      <c r="G202" s="286"/>
      <c r="H202" s="286"/>
      <c r="I202" s="286"/>
      <c r="J202" s="286"/>
      <c r="K202" s="286"/>
      <c r="L202" s="16"/>
      <c r="M202" s="16"/>
      <c r="N202" s="16"/>
      <c r="O202" s="16"/>
      <c r="P202" s="6"/>
    </row>
    <row r="203" spans="1:17" ht="40.5" hidden="1" customHeight="1">
      <c r="A203" s="287" t="s">
        <v>43</v>
      </c>
      <c r="B203" s="287"/>
      <c r="C203" s="287"/>
      <c r="D203" s="287"/>
      <c r="E203" s="287"/>
      <c r="F203" s="287"/>
      <c r="G203" s="287"/>
      <c r="H203" s="287"/>
      <c r="I203" s="287"/>
      <c r="J203" s="287"/>
      <c r="K203" s="287"/>
      <c r="L203" s="16"/>
      <c r="M203" s="16"/>
      <c r="N203" s="16"/>
      <c r="O203" s="16"/>
      <c r="P203" s="6"/>
    </row>
    <row r="204" spans="1:17" ht="16.5" hidden="1" customHeight="1">
      <c r="A204" s="288" t="s">
        <v>44</v>
      </c>
      <c r="B204" s="288"/>
      <c r="C204" s="288"/>
      <c r="D204" s="288"/>
      <c r="E204" s="288"/>
      <c r="F204" s="288"/>
      <c r="G204" s="288"/>
      <c r="H204" s="288"/>
      <c r="I204" s="288"/>
      <c r="J204" s="288"/>
      <c r="K204" s="288"/>
      <c r="L204" s="16"/>
      <c r="M204" s="16"/>
      <c r="N204" s="16"/>
      <c r="O204" s="16"/>
      <c r="P204" s="6"/>
    </row>
    <row r="205" spans="1:17" hidden="1">
      <c r="A205" s="265" t="s">
        <v>45</v>
      </c>
      <c r="B205" s="265"/>
      <c r="C205" s="265"/>
      <c r="D205" s="265"/>
      <c r="E205" s="265"/>
      <c r="F205" s="265"/>
      <c r="G205" s="265"/>
      <c r="H205" s="265"/>
      <c r="I205" s="265"/>
      <c r="J205" s="6"/>
      <c r="K205" s="6"/>
      <c r="L205" s="6"/>
      <c r="M205" s="6"/>
      <c r="N205" s="6"/>
      <c r="O205" s="6"/>
      <c r="P205" s="6"/>
    </row>
    <row r="206" spans="1:17" hidden="1">
      <c r="A206" s="10" t="s">
        <v>46</v>
      </c>
      <c r="B206" s="237" t="s">
        <v>47</v>
      </c>
      <c r="C206" s="266"/>
      <c r="D206" s="266"/>
      <c r="E206" s="241" t="s">
        <v>48</v>
      </c>
      <c r="F206" s="241"/>
      <c r="G206" s="241"/>
      <c r="H206" s="241"/>
      <c r="I206" s="241"/>
      <c r="J206" s="6"/>
      <c r="K206" s="6"/>
      <c r="L206" s="6"/>
      <c r="M206" s="6"/>
      <c r="N206" s="6"/>
      <c r="O206" s="6"/>
      <c r="P206" s="6"/>
    </row>
    <row r="207" spans="1:17" hidden="1">
      <c r="A207" s="10">
        <v>1</v>
      </c>
      <c r="B207" s="237">
        <v>2</v>
      </c>
      <c r="C207" s="266"/>
      <c r="D207" s="266"/>
      <c r="E207" s="241">
        <v>3</v>
      </c>
      <c r="F207" s="241"/>
      <c r="G207" s="241"/>
      <c r="H207" s="241"/>
      <c r="I207" s="241"/>
      <c r="J207" s="6"/>
      <c r="K207" s="6"/>
      <c r="L207" s="6"/>
      <c r="M207" s="6"/>
      <c r="N207" s="6"/>
      <c r="O207" s="6"/>
      <c r="P207" s="6"/>
    </row>
    <row r="208" spans="1:17" ht="45" hidden="1" customHeight="1">
      <c r="A208" s="237" t="s">
        <v>49</v>
      </c>
      <c r="B208" s="237" t="s">
        <v>50</v>
      </c>
      <c r="C208" s="266"/>
      <c r="D208" s="266"/>
      <c r="E208" s="237" t="s">
        <v>51</v>
      </c>
      <c r="F208" s="237"/>
      <c r="G208" s="237"/>
      <c r="H208" s="237"/>
      <c r="I208" s="237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37"/>
      <c r="B209" s="237" t="s">
        <v>52</v>
      </c>
      <c r="C209" s="241"/>
      <c r="D209" s="241"/>
      <c r="E209" s="237" t="s">
        <v>53</v>
      </c>
      <c r="F209" s="237"/>
      <c r="G209" s="237"/>
      <c r="H209" s="237"/>
      <c r="I209" s="237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276" t="s">
        <v>108</v>
      </c>
      <c r="B210" s="237" t="s">
        <v>54</v>
      </c>
      <c r="C210" s="266"/>
      <c r="D210" s="266"/>
      <c r="E210" s="241" t="s">
        <v>55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259"/>
      <c r="B211" s="237" t="s">
        <v>56</v>
      </c>
      <c r="C211" s="241"/>
      <c r="D211" s="241"/>
      <c r="E211" s="241" t="s">
        <v>51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idden="1">
      <c r="A212" s="9"/>
      <c r="B212" s="9"/>
      <c r="C212" s="9"/>
      <c r="D212" s="9"/>
      <c r="E212" s="9"/>
      <c r="F212" s="9"/>
      <c r="G212" s="9"/>
      <c r="H212" s="9"/>
      <c r="I212" s="9"/>
      <c r="J212" s="6"/>
      <c r="K212" s="6"/>
      <c r="L212" s="6"/>
      <c r="M212" s="6"/>
      <c r="N212" s="6"/>
      <c r="O212" s="6"/>
      <c r="P212" s="6"/>
    </row>
    <row r="213" spans="1:16" ht="40.5" hidden="1" customHeight="1">
      <c r="A213" s="277" t="s">
        <v>95</v>
      </c>
      <c r="B213" s="277"/>
      <c r="C213" s="277"/>
      <c r="D213" s="277"/>
      <c r="E213" s="277"/>
      <c r="F213" s="277"/>
      <c r="G213" s="277"/>
      <c r="H213" s="277"/>
      <c r="I213" s="277"/>
      <c r="J213" s="277"/>
      <c r="K213" s="277"/>
      <c r="L213" s="277"/>
      <c r="M213" s="260" t="s">
        <v>185</v>
      </c>
      <c r="N213" s="241" t="s">
        <v>195</v>
      </c>
      <c r="O213" s="6"/>
      <c r="P213" s="6"/>
    </row>
    <row r="214" spans="1:16" ht="18" hidden="1" customHeight="1">
      <c r="A214" s="265" t="s">
        <v>58</v>
      </c>
      <c r="B214" s="265"/>
      <c r="C214" s="265"/>
      <c r="D214" s="265"/>
      <c r="E214" s="265"/>
      <c r="F214" s="265"/>
      <c r="G214" s="265"/>
      <c r="H214" s="265"/>
      <c r="I214" s="265"/>
      <c r="J214" s="265"/>
      <c r="K214" s="265"/>
      <c r="L214" s="265"/>
      <c r="M214" s="261"/>
      <c r="N214" s="241"/>
      <c r="O214" s="6"/>
    </row>
    <row r="215" spans="1:16" hidden="1">
      <c r="A215" s="265" t="s">
        <v>8</v>
      </c>
      <c r="B215" s="265"/>
      <c r="C215" s="265"/>
      <c r="D215" s="265"/>
      <c r="E215" s="265"/>
      <c r="F215" s="265"/>
      <c r="G215" s="265"/>
      <c r="H215" s="265"/>
      <c r="I215" s="265"/>
      <c r="J215" s="265"/>
      <c r="K215" s="265"/>
      <c r="L215" s="265"/>
      <c r="M215" s="261"/>
      <c r="N215" s="241"/>
      <c r="O215" s="6"/>
    </row>
    <row r="216" spans="1:16" hidden="1">
      <c r="A216" s="265" t="s">
        <v>9</v>
      </c>
      <c r="B216" s="265"/>
      <c r="C216" s="265"/>
      <c r="D216" s="265"/>
      <c r="E216" s="265"/>
      <c r="F216" s="265"/>
      <c r="G216" s="265"/>
      <c r="H216" s="265"/>
      <c r="I216" s="265"/>
      <c r="J216" s="265"/>
      <c r="K216" s="265"/>
      <c r="L216" s="265"/>
      <c r="M216" s="6"/>
      <c r="N216" s="9"/>
      <c r="O216" s="6"/>
    </row>
    <row r="217" spans="1:16" hidden="1">
      <c r="A217" s="265" t="s">
        <v>233</v>
      </c>
      <c r="B217" s="265"/>
      <c r="C217" s="265"/>
      <c r="D217" s="265"/>
      <c r="E217" s="265"/>
      <c r="F217" s="265"/>
      <c r="G217" s="265"/>
      <c r="H217" s="265"/>
      <c r="I217" s="265"/>
      <c r="J217" s="265"/>
      <c r="K217" s="6"/>
      <c r="L217" s="6"/>
      <c r="M217" s="6"/>
      <c r="N217" s="9"/>
      <c r="O217" s="6"/>
    </row>
    <row r="218" spans="1:16" ht="47.25" hidden="1" customHeight="1">
      <c r="A218" s="237" t="s">
        <v>10</v>
      </c>
      <c r="B218" s="237" t="s">
        <v>11</v>
      </c>
      <c r="C218" s="237"/>
      <c r="D218" s="237"/>
      <c r="E218" s="237" t="s">
        <v>12</v>
      </c>
      <c r="F218" s="237"/>
      <c r="G218" s="237" t="s">
        <v>13</v>
      </c>
      <c r="H218" s="237"/>
      <c r="I218" s="237"/>
      <c r="J218" s="237" t="s">
        <v>14</v>
      </c>
      <c r="K218" s="237"/>
      <c r="L218" s="237"/>
      <c r="M218" s="238" t="s">
        <v>170</v>
      </c>
      <c r="N218" s="240"/>
      <c r="O218" s="6"/>
      <c r="P218" s="6"/>
    </row>
    <row r="219" spans="1:16" ht="59.25" hidden="1" customHeight="1">
      <c r="A219" s="248"/>
      <c r="B219" s="237"/>
      <c r="C219" s="237"/>
      <c r="D219" s="237"/>
      <c r="E219" s="237"/>
      <c r="F219" s="237"/>
      <c r="G219" s="237" t="s">
        <v>15</v>
      </c>
      <c r="H219" s="237" t="s">
        <v>16</v>
      </c>
      <c r="I219" s="237"/>
      <c r="J219" s="237" t="s">
        <v>216</v>
      </c>
      <c r="K219" s="237" t="s">
        <v>217</v>
      </c>
      <c r="L219" s="237" t="s">
        <v>218</v>
      </c>
      <c r="M219" s="241" t="s">
        <v>171</v>
      </c>
      <c r="N219" s="237" t="s">
        <v>172</v>
      </c>
      <c r="O219" s="6"/>
      <c r="P219" s="6"/>
    </row>
    <row r="220" spans="1:16" ht="56.25" hidden="1" customHeight="1">
      <c r="A220" s="248"/>
      <c r="B220" s="10" t="s">
        <v>18</v>
      </c>
      <c r="C220" s="10" t="s">
        <v>19</v>
      </c>
      <c r="D220" s="10" t="s">
        <v>21</v>
      </c>
      <c r="E220" s="10" t="s">
        <v>59</v>
      </c>
      <c r="F220" s="10" t="s">
        <v>21</v>
      </c>
      <c r="G220" s="248"/>
      <c r="H220" s="10" t="s">
        <v>22</v>
      </c>
      <c r="I220" s="10" t="s">
        <v>23</v>
      </c>
      <c r="J220" s="237"/>
      <c r="K220" s="237"/>
      <c r="L220" s="248"/>
      <c r="M220" s="241"/>
      <c r="N220" s="237"/>
      <c r="O220" s="6"/>
      <c r="P220" s="6"/>
    </row>
    <row r="221" spans="1:16" hidden="1">
      <c r="A221" s="10">
        <v>1</v>
      </c>
      <c r="B221" s="10">
        <v>2</v>
      </c>
      <c r="C221" s="10">
        <v>3</v>
      </c>
      <c r="D221" s="10">
        <v>4</v>
      </c>
      <c r="E221" s="10">
        <v>5</v>
      </c>
      <c r="F221" s="10">
        <v>6</v>
      </c>
      <c r="G221" s="10">
        <v>7</v>
      </c>
      <c r="H221" s="10">
        <v>8</v>
      </c>
      <c r="I221" s="10">
        <v>9</v>
      </c>
      <c r="J221" s="10">
        <v>10</v>
      </c>
      <c r="K221" s="10">
        <v>11</v>
      </c>
      <c r="L221" s="10">
        <v>12</v>
      </c>
      <c r="M221" s="12">
        <v>13</v>
      </c>
      <c r="N221" s="12">
        <v>14</v>
      </c>
      <c r="O221" s="6"/>
      <c r="P221" s="6"/>
    </row>
    <row r="222" spans="1:16" ht="63" hidden="1">
      <c r="A222" s="292" t="s">
        <v>125</v>
      </c>
      <c r="B222" s="294" t="s">
        <v>125</v>
      </c>
      <c r="C222" s="294" t="s">
        <v>125</v>
      </c>
      <c r="D222" s="258" t="s">
        <v>21</v>
      </c>
      <c r="E222" s="294" t="s">
        <v>125</v>
      </c>
      <c r="F222" s="258" t="s">
        <v>21</v>
      </c>
      <c r="G222" s="11" t="s">
        <v>112</v>
      </c>
      <c r="H222" s="10" t="s">
        <v>113</v>
      </c>
      <c r="I222" s="10">
        <v>744</v>
      </c>
      <c r="J222" s="10">
        <v>95</v>
      </c>
      <c r="K222" s="12" t="s">
        <v>21</v>
      </c>
      <c r="L222" s="12" t="s">
        <v>21</v>
      </c>
      <c r="M222" s="12">
        <v>5</v>
      </c>
      <c r="N222" s="42">
        <f>J222*0.05</f>
        <v>5</v>
      </c>
      <c r="O222" s="6"/>
      <c r="P222" s="6"/>
    </row>
    <row r="223" spans="1:16" ht="126" hidden="1">
      <c r="A223" s="293"/>
      <c r="B223" s="295"/>
      <c r="C223" s="295"/>
      <c r="D223" s="259"/>
      <c r="E223" s="295"/>
      <c r="F223" s="259"/>
      <c r="G223" s="11" t="s">
        <v>123</v>
      </c>
      <c r="H223" s="10" t="s">
        <v>113</v>
      </c>
      <c r="I223" s="10">
        <v>744</v>
      </c>
      <c r="J223" s="10">
        <v>100</v>
      </c>
      <c r="K223" s="12" t="s">
        <v>21</v>
      </c>
      <c r="L223" s="12" t="s">
        <v>21</v>
      </c>
      <c r="M223" s="12">
        <v>5</v>
      </c>
      <c r="N223" s="42">
        <f>J223*0.05</f>
        <v>5</v>
      </c>
      <c r="O223" s="6"/>
      <c r="P223" s="6"/>
    </row>
    <row r="224" spans="1:16" hidden="1">
      <c r="A224" s="272"/>
      <c r="B224" s="272"/>
      <c r="C224" s="272"/>
      <c r="D224" s="272"/>
      <c r="E224" s="272"/>
      <c r="F224" s="272"/>
      <c r="G224" s="272"/>
      <c r="H224" s="272"/>
      <c r="I224" s="272"/>
      <c r="J224" s="272"/>
      <c r="K224" s="272"/>
      <c r="L224" s="272"/>
      <c r="M224" s="272"/>
      <c r="N224" s="272"/>
      <c r="O224" s="272"/>
      <c r="P224" s="6"/>
    </row>
    <row r="225" spans="1:17" hidden="1">
      <c r="A225" s="265" t="s">
        <v>190</v>
      </c>
      <c r="B225" s="265"/>
      <c r="C225" s="265"/>
      <c r="D225" s="265"/>
      <c r="E225" s="265"/>
      <c r="F225" s="265"/>
      <c r="G225" s="265"/>
      <c r="H225" s="265"/>
      <c r="I225" s="265"/>
      <c r="J225" s="265"/>
      <c r="K225" s="6"/>
      <c r="L225" s="6"/>
      <c r="M225" s="6"/>
      <c r="N225" s="6"/>
      <c r="O225" s="6"/>
      <c r="P225" s="6"/>
    </row>
    <row r="226" spans="1:17" ht="45" hidden="1" customHeight="1">
      <c r="A226" s="237" t="s">
        <v>10</v>
      </c>
      <c r="B226" s="237" t="s">
        <v>11</v>
      </c>
      <c r="C226" s="237"/>
      <c r="D226" s="237"/>
      <c r="E226" s="237" t="s">
        <v>12</v>
      </c>
      <c r="F226" s="237"/>
      <c r="G226" s="237" t="s">
        <v>24</v>
      </c>
      <c r="H226" s="237"/>
      <c r="I226" s="237"/>
      <c r="J226" s="237" t="s">
        <v>25</v>
      </c>
      <c r="K226" s="237"/>
      <c r="L226" s="237"/>
      <c r="M226" s="237" t="s">
        <v>26</v>
      </c>
      <c r="N226" s="237"/>
      <c r="O226" s="237"/>
      <c r="P226" s="238" t="s">
        <v>170</v>
      </c>
      <c r="Q226" s="240"/>
    </row>
    <row r="227" spans="1:17" ht="63" hidden="1" customHeight="1">
      <c r="A227" s="248"/>
      <c r="B227" s="237"/>
      <c r="C227" s="237"/>
      <c r="D227" s="237"/>
      <c r="E227" s="237"/>
      <c r="F227" s="237"/>
      <c r="G227" s="237" t="s">
        <v>60</v>
      </c>
      <c r="H227" s="237" t="s">
        <v>16</v>
      </c>
      <c r="I227" s="237"/>
      <c r="J227" s="237" t="s">
        <v>216</v>
      </c>
      <c r="K227" s="237" t="s">
        <v>217</v>
      </c>
      <c r="L227" s="237" t="s">
        <v>218</v>
      </c>
      <c r="M227" s="237" t="s">
        <v>216</v>
      </c>
      <c r="N227" s="237" t="s">
        <v>217</v>
      </c>
      <c r="O227" s="237" t="s">
        <v>218</v>
      </c>
      <c r="P227" s="237" t="s">
        <v>171</v>
      </c>
      <c r="Q227" s="237" t="s">
        <v>172</v>
      </c>
    </row>
    <row r="228" spans="1:17" ht="52.5" hidden="1" customHeight="1">
      <c r="A228" s="248"/>
      <c r="B228" s="10" t="s">
        <v>18</v>
      </c>
      <c r="C228" s="10" t="s">
        <v>19</v>
      </c>
      <c r="D228" s="10" t="s">
        <v>21</v>
      </c>
      <c r="E228" s="10" t="s">
        <v>59</v>
      </c>
      <c r="F228" s="10" t="s">
        <v>21</v>
      </c>
      <c r="G228" s="248"/>
      <c r="H228" s="10" t="s">
        <v>28</v>
      </c>
      <c r="I228" s="10" t="s">
        <v>23</v>
      </c>
      <c r="J228" s="237"/>
      <c r="K228" s="237"/>
      <c r="L228" s="248"/>
      <c r="M228" s="237"/>
      <c r="N228" s="237"/>
      <c r="O228" s="248"/>
      <c r="P228" s="237"/>
      <c r="Q228" s="237"/>
    </row>
    <row r="229" spans="1:17" hidden="1">
      <c r="A229" s="224" t="s">
        <v>196</v>
      </c>
      <c r="B229" s="10">
        <v>2</v>
      </c>
      <c r="C229" s="10">
        <v>3</v>
      </c>
      <c r="D229" s="10">
        <v>4</v>
      </c>
      <c r="E229" s="10">
        <v>5</v>
      </c>
      <c r="F229" s="10">
        <v>6</v>
      </c>
      <c r="G229" s="10">
        <v>7</v>
      </c>
      <c r="H229" s="10">
        <v>8</v>
      </c>
      <c r="I229" s="10">
        <v>9</v>
      </c>
      <c r="J229" s="10">
        <v>10</v>
      </c>
      <c r="K229" s="10">
        <v>11</v>
      </c>
      <c r="L229" s="10">
        <v>12</v>
      </c>
      <c r="M229" s="10">
        <v>13</v>
      </c>
      <c r="N229" s="10">
        <v>14</v>
      </c>
      <c r="O229" s="10">
        <v>15</v>
      </c>
      <c r="P229" s="35">
        <v>16</v>
      </c>
      <c r="Q229" s="35">
        <v>17</v>
      </c>
    </row>
    <row r="230" spans="1:17" ht="56.25" hidden="1">
      <c r="A230" s="224" t="s">
        <v>197</v>
      </c>
      <c r="B230" s="1" t="s">
        <v>134</v>
      </c>
      <c r="C230" s="1" t="s">
        <v>132</v>
      </c>
      <c r="D230" s="12" t="s">
        <v>21</v>
      </c>
      <c r="E230" s="10" t="s">
        <v>66</v>
      </c>
      <c r="F230" s="12" t="s">
        <v>21</v>
      </c>
      <c r="G230" s="10" t="s">
        <v>63</v>
      </c>
      <c r="H230" s="10" t="s">
        <v>32</v>
      </c>
      <c r="I230" s="2" t="s">
        <v>126</v>
      </c>
      <c r="J230" s="10"/>
      <c r="K230" s="10"/>
      <c r="L230" s="10"/>
      <c r="M230" s="18" t="s">
        <v>21</v>
      </c>
      <c r="N230" s="18" t="s">
        <v>21</v>
      </c>
      <c r="O230" s="18" t="s">
        <v>21</v>
      </c>
      <c r="P230" s="12">
        <v>5</v>
      </c>
      <c r="Q230" s="42">
        <f>J230*0.1</f>
        <v>0</v>
      </c>
    </row>
    <row r="231" spans="1:17" ht="75" hidden="1">
      <c r="A231" s="224" t="s">
        <v>198</v>
      </c>
      <c r="B231" s="1" t="s">
        <v>65</v>
      </c>
      <c r="C231" s="1" t="s">
        <v>132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126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/>
      <c r="Q231" s="42">
        <f t="shared" ref="Q231:Q249" si="10">J231*0.1</f>
        <v>0</v>
      </c>
    </row>
    <row r="232" spans="1:17" ht="37.5" hidden="1">
      <c r="A232" s="224" t="s">
        <v>199</v>
      </c>
      <c r="B232" s="1" t="s">
        <v>64</v>
      </c>
      <c r="C232" s="1" t="s">
        <v>132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126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>
        <v>10</v>
      </c>
      <c r="Q232" s="42">
        <f t="shared" si="10"/>
        <v>0</v>
      </c>
    </row>
    <row r="233" spans="1:17" ht="93.75" hidden="1">
      <c r="A233" s="224" t="s">
        <v>200</v>
      </c>
      <c r="B233" s="1" t="s">
        <v>135</v>
      </c>
      <c r="C233" s="1" t="s">
        <v>132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126</v>
      </c>
      <c r="J233" s="10"/>
      <c r="K233" s="10"/>
      <c r="L233" s="10"/>
      <c r="M233" s="20" t="s">
        <v>136</v>
      </c>
      <c r="N233" s="20" t="s">
        <v>136</v>
      </c>
      <c r="O233" s="20" t="s">
        <v>136</v>
      </c>
      <c r="P233" s="12">
        <v>10</v>
      </c>
      <c r="Q233" s="42">
        <f t="shared" si="10"/>
        <v>0</v>
      </c>
    </row>
    <row r="234" spans="1:17" ht="75" hidden="1">
      <c r="A234" s="224" t="s">
        <v>200</v>
      </c>
      <c r="B234" s="1" t="s">
        <v>61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20" t="s">
        <v>137</v>
      </c>
      <c r="N234" s="20" t="s">
        <v>137</v>
      </c>
      <c r="O234" s="20" t="s">
        <v>137</v>
      </c>
      <c r="P234" s="12">
        <v>10</v>
      </c>
      <c r="Q234" s="42">
        <f t="shared" si="10"/>
        <v>0</v>
      </c>
    </row>
    <row r="235" spans="1:17" ht="93.75" hidden="1">
      <c r="A235" s="224"/>
      <c r="B235" s="1" t="s">
        <v>134</v>
      </c>
      <c r="C235" s="1" t="s">
        <v>132</v>
      </c>
      <c r="D235" s="12" t="s">
        <v>21</v>
      </c>
      <c r="E235" s="10" t="s">
        <v>62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10</v>
      </c>
      <c r="Q235" s="42">
        <f t="shared" si="10"/>
        <v>0</v>
      </c>
    </row>
    <row r="236" spans="1:17" ht="93.75" hidden="1">
      <c r="A236" s="224"/>
      <c r="B236" s="1" t="s">
        <v>65</v>
      </c>
      <c r="C236" s="1" t="s">
        <v>132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si="10"/>
        <v>0</v>
      </c>
    </row>
    <row r="237" spans="1:17" ht="93.75" hidden="1">
      <c r="A237" s="224"/>
      <c r="B237" s="1" t="s">
        <v>64</v>
      </c>
      <c r="C237" s="1" t="s">
        <v>132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5</v>
      </c>
      <c r="Q237" s="42">
        <f t="shared" si="10"/>
        <v>0</v>
      </c>
    </row>
    <row r="238" spans="1:17" ht="93.75" hidden="1">
      <c r="A238" s="224"/>
      <c r="B238" s="1" t="s">
        <v>135</v>
      </c>
      <c r="C238" s="1" t="s">
        <v>132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138</v>
      </c>
      <c r="N238" s="20" t="s">
        <v>138</v>
      </c>
      <c r="O238" s="20" t="s">
        <v>138</v>
      </c>
      <c r="P238" s="12">
        <v>6</v>
      </c>
      <c r="Q238" s="42">
        <f t="shared" si="10"/>
        <v>0</v>
      </c>
    </row>
    <row r="239" spans="1:17" ht="93.75" hidden="1">
      <c r="A239" s="224" t="s">
        <v>201</v>
      </c>
      <c r="B239" s="1" t="s">
        <v>61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20" t="s">
        <v>139</v>
      </c>
      <c r="N239" s="20" t="s">
        <v>139</v>
      </c>
      <c r="O239" s="20" t="s">
        <v>139</v>
      </c>
      <c r="P239" s="12">
        <v>7</v>
      </c>
      <c r="Q239" s="42">
        <f t="shared" si="10"/>
        <v>0</v>
      </c>
    </row>
    <row r="240" spans="1:17" ht="56.25" hidden="1">
      <c r="A240" s="224" t="s">
        <v>202</v>
      </c>
      <c r="B240" s="1" t="s">
        <v>134</v>
      </c>
      <c r="C240" s="1" t="s">
        <v>133</v>
      </c>
      <c r="D240" s="12" t="s">
        <v>21</v>
      </c>
      <c r="E240" s="10" t="s">
        <v>66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20" t="s">
        <v>21</v>
      </c>
      <c r="N240" s="20" t="s">
        <v>21</v>
      </c>
      <c r="O240" s="20" t="s">
        <v>21</v>
      </c>
      <c r="P240" s="12">
        <v>8</v>
      </c>
      <c r="Q240" s="42">
        <f t="shared" si="10"/>
        <v>0</v>
      </c>
    </row>
    <row r="241" spans="1:17" ht="75" hidden="1">
      <c r="A241" s="224" t="s">
        <v>203</v>
      </c>
      <c r="B241" s="1" t="s">
        <v>65</v>
      </c>
      <c r="C241" s="1" t="s">
        <v>133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9</v>
      </c>
      <c r="Q241" s="42">
        <f t="shared" si="10"/>
        <v>0</v>
      </c>
    </row>
    <row r="242" spans="1:17" ht="37.5" hidden="1">
      <c r="A242" s="224" t="s">
        <v>204</v>
      </c>
      <c r="B242" s="1" t="s">
        <v>64</v>
      </c>
      <c r="C242" s="1" t="s">
        <v>133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10</v>
      </c>
      <c r="Q242" s="42">
        <f t="shared" si="10"/>
        <v>0</v>
      </c>
    </row>
    <row r="243" spans="1:17" ht="93.75" hidden="1">
      <c r="A243" s="224" t="s">
        <v>205</v>
      </c>
      <c r="B243" s="1" t="s">
        <v>135</v>
      </c>
      <c r="C243" s="1" t="s">
        <v>133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136</v>
      </c>
      <c r="N243" s="20" t="s">
        <v>136</v>
      </c>
      <c r="O243" s="20" t="s">
        <v>136</v>
      </c>
      <c r="P243" s="12">
        <v>10</v>
      </c>
      <c r="Q243" s="42">
        <f t="shared" si="10"/>
        <v>0</v>
      </c>
    </row>
    <row r="244" spans="1:17" ht="75" hidden="1">
      <c r="A244" s="224" t="s">
        <v>205</v>
      </c>
      <c r="B244" s="1" t="s">
        <v>61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137</v>
      </c>
      <c r="N244" s="20" t="s">
        <v>137</v>
      </c>
      <c r="O244" s="20" t="s">
        <v>137</v>
      </c>
      <c r="P244" s="12">
        <v>10</v>
      </c>
      <c r="Q244" s="42">
        <f t="shared" si="10"/>
        <v>0</v>
      </c>
    </row>
    <row r="245" spans="1:17" ht="93.75" hidden="1">
      <c r="A245" s="224"/>
      <c r="B245" s="1" t="s">
        <v>134</v>
      </c>
      <c r="C245" s="1" t="s">
        <v>133</v>
      </c>
      <c r="D245" s="12" t="s">
        <v>21</v>
      </c>
      <c r="E245" s="10" t="s">
        <v>62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13</v>
      </c>
      <c r="Q245" s="42">
        <f t="shared" si="10"/>
        <v>0</v>
      </c>
    </row>
    <row r="246" spans="1:17" ht="93.75" hidden="1">
      <c r="A246" s="224"/>
      <c r="B246" s="1" t="s">
        <v>65</v>
      </c>
      <c r="C246" s="1" t="s">
        <v>133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14</v>
      </c>
      <c r="Q246" s="42">
        <f t="shared" si="10"/>
        <v>0</v>
      </c>
    </row>
    <row r="247" spans="1:17" ht="93.75" hidden="1">
      <c r="A247" s="224"/>
      <c r="B247" s="1" t="s">
        <v>64</v>
      </c>
      <c r="C247" s="1" t="s">
        <v>133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15</v>
      </c>
      <c r="Q247" s="42">
        <f t="shared" si="10"/>
        <v>0</v>
      </c>
    </row>
    <row r="248" spans="1:17" ht="93.75" hidden="1">
      <c r="A248" s="224"/>
      <c r="B248" s="1" t="s">
        <v>135</v>
      </c>
      <c r="C248" s="1" t="s">
        <v>133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138</v>
      </c>
      <c r="N248" s="20" t="s">
        <v>138</v>
      </c>
      <c r="O248" s="20" t="s">
        <v>138</v>
      </c>
      <c r="P248" s="12">
        <v>16</v>
      </c>
      <c r="Q248" s="42">
        <f t="shared" si="10"/>
        <v>0</v>
      </c>
    </row>
    <row r="249" spans="1:17" ht="93.75" hidden="1">
      <c r="A249" s="28"/>
      <c r="B249" s="1" t="s">
        <v>61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139</v>
      </c>
      <c r="N249" s="20" t="s">
        <v>139</v>
      </c>
      <c r="O249" s="20" t="s">
        <v>139</v>
      </c>
      <c r="P249" s="12">
        <v>17</v>
      </c>
      <c r="Q249" s="42">
        <f t="shared" si="10"/>
        <v>0</v>
      </c>
    </row>
    <row r="250" spans="1:17" hidden="1">
      <c r="A250" s="14"/>
      <c r="B250" s="10"/>
      <c r="C250" s="10"/>
      <c r="D250" s="12"/>
      <c r="E250" s="10"/>
      <c r="F250" s="12"/>
      <c r="G250" s="10"/>
      <c r="H250" s="10"/>
      <c r="I250" s="15"/>
      <c r="J250" s="10"/>
      <c r="K250" s="10"/>
      <c r="L250" s="10"/>
      <c r="M250" s="10"/>
      <c r="N250" s="10"/>
      <c r="O250" s="10"/>
      <c r="P250" s="12">
        <v>18</v>
      </c>
      <c r="Q250" s="42">
        <f>J250*0.05</f>
        <v>0</v>
      </c>
    </row>
    <row r="251" spans="1:17" ht="21.75" hidden="1" customHeight="1">
      <c r="A251" s="14" t="s">
        <v>34</v>
      </c>
      <c r="B251" s="10"/>
      <c r="C251" s="10"/>
      <c r="D251" s="12"/>
      <c r="E251" s="10"/>
      <c r="F251" s="12"/>
      <c r="G251" s="10"/>
      <c r="H251" s="10"/>
      <c r="I251" s="15"/>
      <c r="J251" s="10">
        <f>SUM(J230:J250)</f>
        <v>0</v>
      </c>
      <c r="K251" s="10">
        <f>SUM(K230:K250)</f>
        <v>0</v>
      </c>
      <c r="L251" s="10">
        <f>SUM(L230:L250)</f>
        <v>0</v>
      </c>
      <c r="M251" s="10"/>
      <c r="N251" s="10"/>
      <c r="O251" s="10"/>
      <c r="P251" s="12">
        <v>5</v>
      </c>
      <c r="Q251" s="42">
        <f>J251*0.05</f>
        <v>0</v>
      </c>
    </row>
    <row r="252" spans="1:17" hidden="1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  <c r="N252" s="268"/>
      <c r="O252" s="268"/>
      <c r="P252" s="6"/>
    </row>
    <row r="253" spans="1:17" hidden="1">
      <c r="A253" s="6" t="s">
        <v>35</v>
      </c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7" hidden="1">
      <c r="A254" s="237" t="s">
        <v>36</v>
      </c>
      <c r="B254" s="237"/>
      <c r="C254" s="237"/>
      <c r="D254" s="237"/>
      <c r="E254" s="237"/>
      <c r="F254" s="266"/>
      <c r="G254" s="266"/>
      <c r="H254" s="266"/>
      <c r="I254" s="266"/>
      <c r="J254" s="266"/>
      <c r="K254" s="266"/>
      <c r="L254" s="6"/>
      <c r="M254" s="6"/>
      <c r="N254" s="6"/>
      <c r="O254" s="6"/>
      <c r="P254" s="6"/>
    </row>
    <row r="255" spans="1:17" hidden="1">
      <c r="A255" s="10" t="s">
        <v>37</v>
      </c>
      <c r="B255" s="10" t="s">
        <v>38</v>
      </c>
      <c r="C255" s="10" t="s">
        <v>39</v>
      </c>
      <c r="D255" s="10" t="s">
        <v>40</v>
      </c>
      <c r="E255" s="237" t="s">
        <v>22</v>
      </c>
      <c r="F255" s="266"/>
      <c r="G255" s="266"/>
      <c r="H255" s="266"/>
      <c r="I255" s="266"/>
      <c r="J255" s="266"/>
      <c r="K255" s="266"/>
      <c r="L255" s="6"/>
      <c r="M255" s="6"/>
      <c r="N255" s="6"/>
      <c r="O255" s="6"/>
      <c r="P255" s="6"/>
    </row>
    <row r="256" spans="1:17" hidden="1">
      <c r="A256" s="10">
        <v>1</v>
      </c>
      <c r="B256" s="10">
        <v>2</v>
      </c>
      <c r="C256" s="10">
        <v>3</v>
      </c>
      <c r="D256" s="10">
        <v>4</v>
      </c>
      <c r="E256" s="237">
        <v>5</v>
      </c>
      <c r="F256" s="266"/>
      <c r="G256" s="266"/>
      <c r="H256" s="266"/>
      <c r="I256" s="266"/>
      <c r="J256" s="266"/>
      <c r="K256" s="266"/>
      <c r="L256" s="6"/>
      <c r="M256" s="6"/>
      <c r="N256" s="6"/>
      <c r="O256" s="6"/>
      <c r="P256" s="6"/>
    </row>
    <row r="257" spans="1:16" ht="75.75" hidden="1" customHeight="1">
      <c r="A257" s="10" t="s">
        <v>67</v>
      </c>
      <c r="B257" s="10" t="s">
        <v>68</v>
      </c>
      <c r="C257" s="19">
        <v>42443</v>
      </c>
      <c r="D257" s="10">
        <v>529</v>
      </c>
      <c r="E257" s="237" t="s">
        <v>140</v>
      </c>
      <c r="F257" s="241"/>
      <c r="G257" s="241"/>
      <c r="H257" s="241"/>
      <c r="I257" s="241"/>
      <c r="J257" s="241"/>
      <c r="K257" s="241"/>
      <c r="L257" s="6"/>
      <c r="M257" s="6"/>
      <c r="N257" s="6"/>
      <c r="O257" s="6"/>
    </row>
    <row r="258" spans="1:16" ht="75.75" hidden="1" customHeight="1">
      <c r="A258" s="10" t="s">
        <v>67</v>
      </c>
      <c r="B258" s="10" t="s">
        <v>68</v>
      </c>
      <c r="C258" s="19">
        <v>42450</v>
      </c>
      <c r="D258" s="10">
        <v>601</v>
      </c>
      <c r="E258" s="289" t="s">
        <v>141</v>
      </c>
      <c r="F258" s="290"/>
      <c r="G258" s="290"/>
      <c r="H258" s="290"/>
      <c r="I258" s="290"/>
      <c r="J258" s="290"/>
      <c r="K258" s="291"/>
      <c r="L258" s="6"/>
      <c r="M258" s="6"/>
      <c r="N258" s="6"/>
      <c r="O258" s="6"/>
    </row>
    <row r="259" spans="1:16" hidden="1">
      <c r="A259" s="265" t="s">
        <v>41</v>
      </c>
      <c r="B259" s="265"/>
      <c r="C259" s="265"/>
      <c r="D259" s="265"/>
      <c r="E259" s="265"/>
      <c r="F259" s="265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hidden="1">
      <c r="A260" s="286" t="s">
        <v>42</v>
      </c>
      <c r="B260" s="286"/>
      <c r="C260" s="286"/>
      <c r="D260" s="286"/>
      <c r="E260" s="286"/>
      <c r="F260" s="286"/>
      <c r="G260" s="286"/>
      <c r="H260" s="286"/>
      <c r="I260" s="286"/>
      <c r="J260" s="286"/>
      <c r="K260" s="286"/>
      <c r="L260" s="16"/>
      <c r="M260" s="16"/>
      <c r="N260" s="16"/>
      <c r="O260" s="16"/>
      <c r="P260" s="6"/>
    </row>
    <row r="261" spans="1:16" ht="40.5" hidden="1" customHeight="1">
      <c r="A261" s="287" t="s">
        <v>43</v>
      </c>
      <c r="B261" s="287"/>
      <c r="C261" s="287"/>
      <c r="D261" s="287"/>
      <c r="E261" s="287"/>
      <c r="F261" s="287"/>
      <c r="G261" s="287"/>
      <c r="H261" s="287"/>
      <c r="I261" s="287"/>
      <c r="J261" s="287"/>
      <c r="K261" s="287"/>
      <c r="L261" s="16"/>
      <c r="M261" s="16"/>
      <c r="N261" s="16"/>
      <c r="O261" s="16"/>
      <c r="P261" s="6"/>
    </row>
    <row r="262" spans="1:16" ht="17.25" hidden="1" customHeight="1">
      <c r="A262" s="288" t="s">
        <v>44</v>
      </c>
      <c r="B262" s="288"/>
      <c r="C262" s="288"/>
      <c r="D262" s="288"/>
      <c r="E262" s="288"/>
      <c r="F262" s="288"/>
      <c r="G262" s="288"/>
      <c r="H262" s="288"/>
      <c r="I262" s="288"/>
      <c r="J262" s="288"/>
      <c r="K262" s="288"/>
      <c r="L262" s="16"/>
      <c r="M262" s="16"/>
      <c r="N262" s="16"/>
      <c r="O262" s="16"/>
      <c r="P262" s="6"/>
    </row>
    <row r="263" spans="1:16" hidden="1">
      <c r="A263" s="265" t="s">
        <v>45</v>
      </c>
      <c r="B263" s="265"/>
      <c r="C263" s="265"/>
      <c r="D263" s="265"/>
      <c r="E263" s="265"/>
      <c r="F263" s="265"/>
      <c r="G263" s="265"/>
      <c r="H263" s="265"/>
      <c r="I263" s="265"/>
      <c r="J263" s="6"/>
      <c r="K263" s="6"/>
      <c r="L263" s="6"/>
      <c r="M263" s="6"/>
      <c r="N263" s="6"/>
      <c r="O263" s="6"/>
      <c r="P263" s="6"/>
    </row>
    <row r="264" spans="1:16" hidden="1">
      <c r="A264" s="10" t="s">
        <v>46</v>
      </c>
      <c r="B264" s="237" t="s">
        <v>47</v>
      </c>
      <c r="C264" s="266"/>
      <c r="D264" s="266"/>
      <c r="E264" s="241" t="s">
        <v>48</v>
      </c>
      <c r="F264" s="241"/>
      <c r="G264" s="241"/>
      <c r="H264" s="241"/>
      <c r="I264" s="241"/>
      <c r="J264" s="6"/>
      <c r="K264" s="6"/>
      <c r="L264" s="6"/>
      <c r="M264" s="6"/>
      <c r="N264" s="6"/>
      <c r="O264" s="6"/>
      <c r="P264" s="6"/>
    </row>
    <row r="265" spans="1:16" hidden="1">
      <c r="A265" s="10">
        <v>1</v>
      </c>
      <c r="B265" s="237">
        <v>2</v>
      </c>
      <c r="C265" s="266"/>
      <c r="D265" s="266"/>
      <c r="E265" s="241">
        <v>3</v>
      </c>
      <c r="F265" s="241"/>
      <c r="G265" s="241"/>
      <c r="H265" s="241"/>
      <c r="I265" s="241"/>
      <c r="J265" s="6"/>
      <c r="K265" s="6"/>
      <c r="L265" s="6"/>
      <c r="M265" s="6"/>
      <c r="N265" s="6"/>
      <c r="O265" s="6"/>
      <c r="P265" s="6"/>
    </row>
    <row r="266" spans="1:16" ht="45" hidden="1" customHeight="1">
      <c r="A266" s="258" t="s">
        <v>49</v>
      </c>
      <c r="B266" s="237" t="s">
        <v>50</v>
      </c>
      <c r="C266" s="266"/>
      <c r="D266" s="266"/>
      <c r="E266" s="237" t="s">
        <v>51</v>
      </c>
      <c r="F266" s="237"/>
      <c r="G266" s="237"/>
      <c r="H266" s="237"/>
      <c r="I266" s="237"/>
      <c r="J266" s="6"/>
      <c r="K266" s="6"/>
      <c r="L266" s="6"/>
      <c r="M266" s="6"/>
      <c r="N266" s="6"/>
      <c r="O266" s="6"/>
      <c r="P266" s="6"/>
    </row>
    <row r="267" spans="1:16" ht="45" hidden="1" customHeight="1">
      <c r="A267" s="276"/>
      <c r="B267" s="237" t="s">
        <v>52</v>
      </c>
      <c r="C267" s="241"/>
      <c r="D267" s="241"/>
      <c r="E267" s="237" t="s">
        <v>53</v>
      </c>
      <c r="F267" s="237"/>
      <c r="G267" s="237"/>
      <c r="H267" s="237"/>
      <c r="I267" s="237"/>
      <c r="J267" s="6"/>
      <c r="K267" s="6"/>
      <c r="L267" s="6"/>
      <c r="M267" s="6"/>
      <c r="N267" s="6"/>
      <c r="O267" s="6"/>
      <c r="P267" s="6"/>
    </row>
    <row r="268" spans="1:16" ht="45" hidden="1" customHeight="1">
      <c r="A268" s="276" t="s">
        <v>108</v>
      </c>
      <c r="B268" s="237" t="s">
        <v>54</v>
      </c>
      <c r="C268" s="266"/>
      <c r="D268" s="266"/>
      <c r="E268" s="241" t="s">
        <v>173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t="45" hidden="1" customHeight="1">
      <c r="A269" s="259"/>
      <c r="B269" s="237" t="s">
        <v>56</v>
      </c>
      <c r="C269" s="241"/>
      <c r="D269" s="241"/>
      <c r="E269" s="241" t="s">
        <v>51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7"/>
      <c r="B270" s="27"/>
      <c r="C270" s="9"/>
      <c r="D270" s="9"/>
      <c r="E270" s="9"/>
      <c r="F270" s="9"/>
      <c r="G270" s="9"/>
      <c r="H270" s="9"/>
      <c r="I270" s="9"/>
      <c r="J270" s="6"/>
      <c r="K270" s="6"/>
      <c r="L270" s="6"/>
      <c r="M270" s="6"/>
      <c r="N270" s="6"/>
      <c r="O270" s="6"/>
      <c r="P270" s="6"/>
    </row>
    <row r="271" spans="1:16" ht="26.25" customHeight="1">
      <c r="A271" s="27"/>
      <c r="B271" s="27"/>
      <c r="C271" s="191"/>
      <c r="D271" s="191"/>
      <c r="E271" s="191"/>
      <c r="F271" s="191"/>
      <c r="G271" s="191"/>
      <c r="H271" s="191"/>
      <c r="I271" s="191"/>
      <c r="J271" s="189"/>
      <c r="K271" s="189"/>
      <c r="L271" s="189"/>
      <c r="M271" s="189"/>
      <c r="N271" s="189"/>
      <c r="O271" s="189"/>
      <c r="P271" s="189"/>
    </row>
    <row r="272" spans="1:16" ht="40.5" customHeight="1">
      <c r="A272" s="280" t="s">
        <v>94</v>
      </c>
      <c r="B272" s="280"/>
      <c r="C272" s="280"/>
      <c r="D272" s="280"/>
      <c r="E272" s="280"/>
      <c r="F272" s="280"/>
      <c r="G272" s="280"/>
      <c r="H272" s="280"/>
      <c r="I272" s="280"/>
      <c r="J272" s="280"/>
      <c r="K272" s="280"/>
      <c r="L272" s="280"/>
      <c r="M272" s="6"/>
      <c r="N272" s="6"/>
      <c r="O272" s="6"/>
      <c r="P272" s="6"/>
    </row>
    <row r="273" spans="1:18" s="39" customFormat="1">
      <c r="A273" s="279" t="s">
        <v>231</v>
      </c>
      <c r="B273" s="279"/>
      <c r="C273" s="279"/>
      <c r="D273" s="279"/>
      <c r="E273" s="279"/>
      <c r="F273" s="279"/>
      <c r="G273" s="279"/>
      <c r="H273" s="279"/>
      <c r="I273" s="279"/>
      <c r="J273" s="279"/>
      <c r="K273" s="279"/>
      <c r="L273" s="279"/>
      <c r="M273" s="260" t="s">
        <v>185</v>
      </c>
      <c r="N273" s="282" t="s">
        <v>254</v>
      </c>
      <c r="O273" s="102"/>
      <c r="P273" s="102"/>
      <c r="Q273" s="102"/>
      <c r="R273" s="102"/>
    </row>
    <row r="274" spans="1:18" s="39" customFormat="1">
      <c r="A274" s="102" t="s">
        <v>8</v>
      </c>
      <c r="B274" s="102"/>
      <c r="C274" s="102"/>
      <c r="D274" s="102"/>
      <c r="E274" s="102"/>
      <c r="F274" s="102"/>
      <c r="G274" s="102"/>
      <c r="H274" s="102"/>
      <c r="I274" s="102"/>
      <c r="J274" s="111"/>
      <c r="K274" s="102"/>
      <c r="L274" s="102"/>
      <c r="M274" s="261"/>
      <c r="N274" s="282"/>
      <c r="O274" s="102"/>
      <c r="P274" s="102"/>
      <c r="Q274" s="102"/>
      <c r="R274" s="102"/>
    </row>
    <row r="275" spans="1:18" s="39" customFormat="1">
      <c r="A275" s="279" t="s">
        <v>9</v>
      </c>
      <c r="B275" s="279"/>
      <c r="C275" s="279"/>
      <c r="D275" s="279"/>
      <c r="E275" s="279"/>
      <c r="F275" s="279"/>
      <c r="G275" s="279"/>
      <c r="H275" s="279"/>
      <c r="I275" s="279"/>
      <c r="J275" s="279"/>
      <c r="K275" s="279"/>
      <c r="L275" s="279"/>
      <c r="M275" s="261"/>
      <c r="N275" s="282"/>
      <c r="O275" s="102"/>
      <c r="P275" s="102"/>
      <c r="Q275" s="102"/>
      <c r="R275" s="102"/>
    </row>
    <row r="276" spans="1:18" s="39" customFormat="1">
      <c r="A276" s="281" t="s">
        <v>232</v>
      </c>
      <c r="B276" s="281"/>
      <c r="C276" s="281"/>
      <c r="D276" s="281"/>
      <c r="E276" s="281"/>
      <c r="F276" s="281"/>
      <c r="G276" s="281"/>
      <c r="H276" s="281"/>
      <c r="I276" s="281"/>
      <c r="J276" s="281"/>
      <c r="K276" s="102"/>
      <c r="L276" s="102"/>
      <c r="M276" s="102"/>
      <c r="N276" s="51"/>
      <c r="O276" s="102"/>
      <c r="P276" s="102"/>
      <c r="Q276" s="102"/>
      <c r="R276" s="102"/>
    </row>
    <row r="277" spans="1:18" s="39" customFormat="1" hidden="1">
      <c r="A277" s="279" t="s">
        <v>120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102"/>
      <c r="L277" s="102"/>
      <c r="M277" s="102"/>
      <c r="N277" s="102"/>
      <c r="O277" s="102"/>
      <c r="P277" s="102"/>
      <c r="Q277" s="102"/>
      <c r="R277" s="102"/>
    </row>
    <row r="278" spans="1:18" s="39" customFormat="1" ht="78" customHeight="1">
      <c r="A278" s="269" t="s">
        <v>10</v>
      </c>
      <c r="B278" s="269" t="s">
        <v>11</v>
      </c>
      <c r="C278" s="269"/>
      <c r="D278" s="269"/>
      <c r="E278" s="269" t="s">
        <v>12</v>
      </c>
      <c r="F278" s="269"/>
      <c r="G278" s="269" t="s">
        <v>13</v>
      </c>
      <c r="H278" s="269"/>
      <c r="I278" s="269"/>
      <c r="J278" s="269" t="s">
        <v>14</v>
      </c>
      <c r="K278" s="269"/>
      <c r="L278" s="269"/>
      <c r="M278" s="238" t="s">
        <v>170</v>
      </c>
      <c r="N278" s="240"/>
      <c r="O278" s="102"/>
      <c r="P278" s="102"/>
      <c r="Q278" s="102"/>
      <c r="R278" s="102"/>
    </row>
    <row r="279" spans="1:18" s="39" customFormat="1" ht="18.75" customHeight="1">
      <c r="A279" s="270"/>
      <c r="B279" s="269"/>
      <c r="C279" s="269"/>
      <c r="D279" s="269"/>
      <c r="E279" s="269"/>
      <c r="F279" s="269"/>
      <c r="G279" s="269" t="s">
        <v>15</v>
      </c>
      <c r="H279" s="269" t="s">
        <v>16</v>
      </c>
      <c r="I279" s="269"/>
      <c r="J279" s="237" t="s">
        <v>360</v>
      </c>
      <c r="K279" s="237" t="s">
        <v>361</v>
      </c>
      <c r="L279" s="237" t="s">
        <v>362</v>
      </c>
      <c r="M279" s="241" t="s">
        <v>171</v>
      </c>
      <c r="N279" s="237" t="s">
        <v>172</v>
      </c>
      <c r="O279" s="102"/>
      <c r="P279" s="102"/>
      <c r="Q279" s="102"/>
      <c r="R279" s="102"/>
    </row>
    <row r="280" spans="1:18" s="39" customFormat="1" ht="131.25">
      <c r="A280" s="270"/>
      <c r="B280" s="99" t="s">
        <v>17</v>
      </c>
      <c r="C280" s="99" t="s">
        <v>18</v>
      </c>
      <c r="D280" s="99" t="s">
        <v>243</v>
      </c>
      <c r="E280" s="99" t="s">
        <v>20</v>
      </c>
      <c r="F280" s="99" t="s">
        <v>21</v>
      </c>
      <c r="G280" s="270"/>
      <c r="H280" s="99" t="s">
        <v>22</v>
      </c>
      <c r="I280" s="99" t="s">
        <v>23</v>
      </c>
      <c r="J280" s="237"/>
      <c r="K280" s="237"/>
      <c r="L280" s="248"/>
      <c r="M280" s="241"/>
      <c r="N280" s="237"/>
      <c r="O280" s="102"/>
      <c r="P280" s="102"/>
      <c r="Q280" s="102"/>
      <c r="R280" s="102"/>
    </row>
    <row r="281" spans="1:18" s="39" customFormat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1">
        <v>7</v>
      </c>
      <c r="H281" s="1">
        <v>8</v>
      </c>
      <c r="I281" s="1">
        <v>9</v>
      </c>
      <c r="J281" s="1">
        <v>10</v>
      </c>
      <c r="K281" s="1">
        <v>11</v>
      </c>
      <c r="L281" s="1">
        <v>12</v>
      </c>
      <c r="M281" s="12">
        <v>13</v>
      </c>
      <c r="N281" s="12">
        <v>14</v>
      </c>
      <c r="O281" s="102"/>
      <c r="P281" s="102"/>
      <c r="Q281" s="102"/>
      <c r="R281" s="102"/>
    </row>
    <row r="282" spans="1:18" s="39" customFormat="1" ht="75" hidden="1">
      <c r="A282" s="300" t="s">
        <v>125</v>
      </c>
      <c r="B282" s="283" t="s">
        <v>125</v>
      </c>
      <c r="C282" s="283" t="s">
        <v>125</v>
      </c>
      <c r="D282" s="283" t="s">
        <v>125</v>
      </c>
      <c r="E282" s="283" t="s">
        <v>125</v>
      </c>
      <c r="F282" s="283" t="s">
        <v>21</v>
      </c>
      <c r="G282" s="101" t="s">
        <v>244</v>
      </c>
      <c r="H282" s="1" t="s">
        <v>113</v>
      </c>
      <c r="I282" s="1">
        <v>744</v>
      </c>
      <c r="J282" s="237">
        <v>95</v>
      </c>
      <c r="K282" s="237">
        <v>95</v>
      </c>
      <c r="L282" s="237">
        <v>95</v>
      </c>
      <c r="M282" s="12">
        <v>5</v>
      </c>
      <c r="N282" s="12">
        <f>J282*0.05</f>
        <v>4.75</v>
      </c>
      <c r="O282" s="102"/>
      <c r="P282" s="102"/>
      <c r="Q282" s="102"/>
      <c r="R282" s="102"/>
    </row>
    <row r="283" spans="1:18" s="39" customFormat="1" ht="78.75">
      <c r="A283" s="301"/>
      <c r="B283" s="284"/>
      <c r="C283" s="284"/>
      <c r="D283" s="284"/>
      <c r="E283" s="284"/>
      <c r="F283" s="284"/>
      <c r="G283" s="54" t="s">
        <v>114</v>
      </c>
      <c r="H283" s="1" t="s">
        <v>113</v>
      </c>
      <c r="I283" s="1">
        <v>744</v>
      </c>
      <c r="J283" s="237"/>
      <c r="K283" s="237"/>
      <c r="L283" s="248"/>
      <c r="M283" s="12">
        <v>10</v>
      </c>
      <c r="N283" s="12">
        <v>10</v>
      </c>
      <c r="O283" s="102"/>
      <c r="P283" s="102"/>
      <c r="Q283" s="102"/>
      <c r="R283" s="102"/>
    </row>
    <row r="284" spans="1:18" s="39" customFormat="1" ht="126">
      <c r="A284" s="302"/>
      <c r="B284" s="285"/>
      <c r="C284" s="285"/>
      <c r="D284" s="285"/>
      <c r="E284" s="285"/>
      <c r="F284" s="285"/>
      <c r="G284" s="54" t="s">
        <v>123</v>
      </c>
      <c r="H284" s="1" t="s">
        <v>113</v>
      </c>
      <c r="I284" s="1">
        <v>744</v>
      </c>
      <c r="J284" s="1">
        <v>100</v>
      </c>
      <c r="K284" s="1">
        <v>100</v>
      </c>
      <c r="L284" s="1">
        <v>100</v>
      </c>
      <c r="M284" s="12">
        <v>10</v>
      </c>
      <c r="N284" s="12">
        <v>10</v>
      </c>
      <c r="O284" s="102"/>
      <c r="P284" s="102"/>
      <c r="Q284" s="102"/>
      <c r="R284" s="102"/>
    </row>
    <row r="285" spans="1:18" s="39" customFormat="1" hidden="1">
      <c r="A285" s="102"/>
      <c r="B285" s="102"/>
      <c r="C285" s="102"/>
      <c r="D285" s="102"/>
      <c r="E285" s="102"/>
      <c r="F285" s="102"/>
      <c r="G285" s="102"/>
      <c r="H285" s="102"/>
      <c r="I285" s="102"/>
      <c r="J285" s="111"/>
      <c r="K285" s="102"/>
      <c r="L285" s="102"/>
      <c r="M285" s="102"/>
      <c r="N285" s="102"/>
      <c r="O285" s="102"/>
      <c r="P285" s="102"/>
      <c r="Q285" s="102"/>
      <c r="R285" s="102"/>
    </row>
    <row r="286" spans="1:18" s="39" customFormat="1">
      <c r="A286" s="102"/>
      <c r="B286" s="102"/>
      <c r="C286" s="102"/>
      <c r="D286" s="102"/>
      <c r="E286" s="102"/>
      <c r="F286" s="102"/>
      <c r="G286" s="102"/>
      <c r="H286" s="102"/>
      <c r="I286" s="102"/>
      <c r="J286" s="111"/>
      <c r="K286" s="102"/>
      <c r="L286" s="102"/>
      <c r="M286" s="102"/>
      <c r="N286" s="102"/>
      <c r="O286" s="102"/>
      <c r="P286" s="102"/>
      <c r="Q286" s="102"/>
      <c r="R286" s="102"/>
    </row>
    <row r="287" spans="1:18" s="39" customFormat="1">
      <c r="A287" s="279" t="s">
        <v>120</v>
      </c>
      <c r="B287" s="279"/>
      <c r="C287" s="279"/>
      <c r="D287" s="279"/>
      <c r="E287" s="279"/>
      <c r="F287" s="279"/>
      <c r="G287" s="279"/>
      <c r="H287" s="279"/>
      <c r="I287" s="279"/>
      <c r="J287" s="279"/>
      <c r="K287" s="102"/>
      <c r="L287" s="102"/>
      <c r="M287" s="102"/>
      <c r="N287" s="102"/>
      <c r="O287" s="102"/>
      <c r="P287" s="102"/>
      <c r="Q287" s="102"/>
      <c r="R287" s="102"/>
    </row>
    <row r="288" spans="1:18" s="39" customFormat="1">
      <c r="A288" s="102"/>
      <c r="B288" s="102"/>
      <c r="C288" s="102"/>
      <c r="D288" s="102"/>
      <c r="E288" s="102"/>
      <c r="F288" s="102"/>
      <c r="G288" s="102"/>
      <c r="H288" s="102"/>
      <c r="I288" s="102"/>
      <c r="J288" s="111"/>
      <c r="K288" s="102"/>
      <c r="L288" s="102"/>
      <c r="M288" s="102"/>
      <c r="N288" s="102"/>
      <c r="O288" s="102"/>
      <c r="P288" s="102"/>
      <c r="Q288" s="102"/>
      <c r="R288" s="102"/>
    </row>
    <row r="289" spans="1:18" s="39" customFormat="1">
      <c r="A289" s="269" t="s">
        <v>10</v>
      </c>
      <c r="B289" s="269" t="s">
        <v>11</v>
      </c>
      <c r="C289" s="269"/>
      <c r="D289" s="269"/>
      <c r="E289" s="269" t="s">
        <v>12</v>
      </c>
      <c r="F289" s="269"/>
      <c r="G289" s="269" t="s">
        <v>24</v>
      </c>
      <c r="H289" s="269"/>
      <c r="I289" s="269"/>
      <c r="J289" s="269" t="s">
        <v>25</v>
      </c>
      <c r="K289" s="269"/>
      <c r="L289" s="269"/>
      <c r="M289" s="269" t="s">
        <v>26</v>
      </c>
      <c r="N289" s="269"/>
      <c r="O289" s="269"/>
      <c r="P289" s="238" t="s">
        <v>207</v>
      </c>
      <c r="Q289" s="240"/>
      <c r="R289" s="102"/>
    </row>
    <row r="290" spans="1:18" s="39" customFormat="1" ht="18.75" customHeight="1">
      <c r="A290" s="270"/>
      <c r="B290" s="269"/>
      <c r="C290" s="269"/>
      <c r="D290" s="269"/>
      <c r="E290" s="269"/>
      <c r="F290" s="269"/>
      <c r="G290" s="269" t="s">
        <v>60</v>
      </c>
      <c r="H290" s="269" t="s">
        <v>16</v>
      </c>
      <c r="I290" s="269"/>
      <c r="J290" s="237" t="s">
        <v>360</v>
      </c>
      <c r="K290" s="237" t="s">
        <v>361</v>
      </c>
      <c r="L290" s="237" t="s">
        <v>362</v>
      </c>
      <c r="M290" s="237" t="s">
        <v>360</v>
      </c>
      <c r="N290" s="237" t="s">
        <v>361</v>
      </c>
      <c r="O290" s="237" t="s">
        <v>362</v>
      </c>
      <c r="P290" s="258" t="s">
        <v>171</v>
      </c>
      <c r="Q290" s="237" t="s">
        <v>172</v>
      </c>
      <c r="R290" s="102"/>
    </row>
    <row r="291" spans="1:18" s="39" customFormat="1" ht="131.25">
      <c r="A291" s="270"/>
      <c r="B291" s="150" t="s">
        <v>17</v>
      </c>
      <c r="C291" s="150" t="s">
        <v>18</v>
      </c>
      <c r="D291" s="150" t="s">
        <v>220</v>
      </c>
      <c r="E291" s="150" t="s">
        <v>20</v>
      </c>
      <c r="F291" s="150" t="s">
        <v>21</v>
      </c>
      <c r="G291" s="270"/>
      <c r="H291" s="150" t="s">
        <v>28</v>
      </c>
      <c r="I291" s="150" t="s">
        <v>23</v>
      </c>
      <c r="J291" s="237"/>
      <c r="K291" s="237"/>
      <c r="L291" s="248"/>
      <c r="M291" s="237"/>
      <c r="N291" s="237"/>
      <c r="O291" s="248"/>
      <c r="P291" s="259"/>
      <c r="Q291" s="237"/>
      <c r="R291" s="152"/>
    </row>
    <row r="292" spans="1:18" s="39" customFormat="1">
      <c r="A292" s="150">
        <v>1</v>
      </c>
      <c r="B292" s="150">
        <v>2</v>
      </c>
      <c r="C292" s="150">
        <v>3</v>
      </c>
      <c r="D292" s="150">
        <v>4</v>
      </c>
      <c r="E292" s="150">
        <v>5</v>
      </c>
      <c r="F292" s="150">
        <v>6</v>
      </c>
      <c r="G292" s="150">
        <v>7</v>
      </c>
      <c r="H292" s="150">
        <v>8</v>
      </c>
      <c r="I292" s="150">
        <v>9</v>
      </c>
      <c r="J292" s="150">
        <v>10</v>
      </c>
      <c r="K292" s="150">
        <v>11</v>
      </c>
      <c r="L292" s="150">
        <v>12</v>
      </c>
      <c r="M292" s="150">
        <v>13</v>
      </c>
      <c r="N292" s="150">
        <v>14</v>
      </c>
      <c r="O292" s="150">
        <v>15</v>
      </c>
      <c r="P292" s="35">
        <v>16</v>
      </c>
      <c r="Q292" s="35">
        <v>17</v>
      </c>
      <c r="R292" s="152"/>
    </row>
    <row r="293" spans="1:18" s="39" customFormat="1" ht="56.25" hidden="1">
      <c r="A293" s="117" t="s">
        <v>248</v>
      </c>
      <c r="B293" s="1" t="s">
        <v>29</v>
      </c>
      <c r="C293" s="1" t="s">
        <v>29</v>
      </c>
      <c r="D293" s="1" t="s">
        <v>221</v>
      </c>
      <c r="E293" s="1" t="s">
        <v>98</v>
      </c>
      <c r="F293" s="1" t="s">
        <v>21</v>
      </c>
      <c r="G293" s="1" t="s">
        <v>222</v>
      </c>
      <c r="H293" s="1" t="s">
        <v>223</v>
      </c>
      <c r="I293" s="2" t="s">
        <v>224</v>
      </c>
      <c r="J293" s="13"/>
      <c r="K293" s="13"/>
      <c r="L293" s="13"/>
      <c r="M293" s="1" t="s">
        <v>21</v>
      </c>
      <c r="N293" s="1" t="s">
        <v>21</v>
      </c>
      <c r="O293" s="1" t="s">
        <v>21</v>
      </c>
      <c r="P293" s="12">
        <v>10</v>
      </c>
      <c r="Q293" s="42">
        <f>J293*0.1</f>
        <v>0</v>
      </c>
      <c r="R293" s="152"/>
    </row>
    <row r="294" spans="1:18" s="39" customFormat="1" ht="56.25" hidden="1">
      <c r="A294" s="117" t="s">
        <v>249</v>
      </c>
      <c r="B294" s="1" t="s">
        <v>29</v>
      </c>
      <c r="C294" s="1" t="s">
        <v>29</v>
      </c>
      <c r="D294" s="1" t="s">
        <v>225</v>
      </c>
      <c r="E294" s="1" t="s">
        <v>98</v>
      </c>
      <c r="F294" s="1" t="s">
        <v>21</v>
      </c>
      <c r="G294" s="1" t="s">
        <v>222</v>
      </c>
      <c r="H294" s="1" t="s">
        <v>223</v>
      </c>
      <c r="I294" s="2" t="s">
        <v>224</v>
      </c>
      <c r="J294" s="13"/>
      <c r="K294" s="13"/>
      <c r="L294" s="13"/>
      <c r="M294" s="1" t="s">
        <v>21</v>
      </c>
      <c r="N294" s="1" t="s">
        <v>21</v>
      </c>
      <c r="O294" s="1" t="s">
        <v>21</v>
      </c>
      <c r="P294" s="12">
        <v>10</v>
      </c>
      <c r="Q294" s="42">
        <f t="shared" ref="Q294:Q300" si="11">J294*0.1</f>
        <v>0</v>
      </c>
      <c r="R294" s="102"/>
    </row>
    <row r="295" spans="1:18" s="39" customFormat="1" ht="56.25">
      <c r="A295" s="117" t="s">
        <v>250</v>
      </c>
      <c r="B295" s="1" t="s">
        <v>29</v>
      </c>
      <c r="C295" s="1" t="s">
        <v>29</v>
      </c>
      <c r="D295" s="1" t="s">
        <v>226</v>
      </c>
      <c r="E295" s="1" t="s">
        <v>98</v>
      </c>
      <c r="F295" s="1" t="s">
        <v>21</v>
      </c>
      <c r="G295" s="1" t="s">
        <v>222</v>
      </c>
      <c r="H295" s="1" t="s">
        <v>223</v>
      </c>
      <c r="I295" s="2" t="s">
        <v>224</v>
      </c>
      <c r="J295" s="47">
        <v>1338</v>
      </c>
      <c r="K295" s="47">
        <f>J295</f>
        <v>1338</v>
      </c>
      <c r="L295" s="47">
        <f>J295</f>
        <v>1338</v>
      </c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1"/>
        <v>134</v>
      </c>
      <c r="R295" s="102"/>
    </row>
    <row r="296" spans="1:18" s="39" customFormat="1" ht="56.25">
      <c r="A296" s="117" t="s">
        <v>251</v>
      </c>
      <c r="B296" s="1" t="s">
        <v>29</v>
      </c>
      <c r="C296" s="1" t="s">
        <v>29</v>
      </c>
      <c r="D296" s="1" t="s">
        <v>227</v>
      </c>
      <c r="E296" s="1" t="s">
        <v>98</v>
      </c>
      <c r="F296" s="1" t="s">
        <v>21</v>
      </c>
      <c r="G296" s="1" t="s">
        <v>222</v>
      </c>
      <c r="H296" s="1" t="s">
        <v>223</v>
      </c>
      <c r="I296" s="2" t="s">
        <v>224</v>
      </c>
      <c r="J296" s="47">
        <v>17662</v>
      </c>
      <c r="K296" s="47">
        <f>J296</f>
        <v>17662</v>
      </c>
      <c r="L296" s="47">
        <f>J296</f>
        <v>17662</v>
      </c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1"/>
        <v>1766</v>
      </c>
      <c r="R296" s="102"/>
    </row>
    <row r="297" spans="1:18" s="39" customFormat="1" ht="56.25" hidden="1">
      <c r="A297" s="117" t="s">
        <v>252</v>
      </c>
      <c r="B297" s="1" t="s">
        <v>29</v>
      </c>
      <c r="C297" s="1" t="s">
        <v>29</v>
      </c>
      <c r="D297" s="1" t="s">
        <v>228</v>
      </c>
      <c r="E297" s="1" t="s">
        <v>98</v>
      </c>
      <c r="F297" s="1" t="s">
        <v>21</v>
      </c>
      <c r="G297" s="1" t="s">
        <v>222</v>
      </c>
      <c r="H297" s="1" t="s">
        <v>223</v>
      </c>
      <c r="I297" s="2" t="s">
        <v>224</v>
      </c>
      <c r="J297" s="47"/>
      <c r="K297" s="47"/>
      <c r="L297" s="47"/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1"/>
        <v>0</v>
      </c>
      <c r="R297" s="102"/>
    </row>
    <row r="298" spans="1:18" s="39" customFormat="1" ht="56.25" hidden="1">
      <c r="A298" s="117" t="s">
        <v>253</v>
      </c>
      <c r="B298" s="1" t="s">
        <v>29</v>
      </c>
      <c r="C298" s="1" t="s">
        <v>29</v>
      </c>
      <c r="D298" s="1" t="s">
        <v>229</v>
      </c>
      <c r="E298" s="1" t="s">
        <v>98</v>
      </c>
      <c r="F298" s="1" t="s">
        <v>21</v>
      </c>
      <c r="G298" s="1" t="s">
        <v>222</v>
      </c>
      <c r="H298" s="1" t="s">
        <v>223</v>
      </c>
      <c r="I298" s="2" t="s">
        <v>224</v>
      </c>
      <c r="J298" s="47"/>
      <c r="K298" s="47">
        <f>J298</f>
        <v>0</v>
      </c>
      <c r="L298" s="47">
        <f>J298</f>
        <v>0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0</v>
      </c>
      <c r="R298" s="102"/>
    </row>
    <row r="299" spans="1:18" s="39" customFormat="1" hidden="1">
      <c r="A299" s="49"/>
      <c r="B299" s="1"/>
      <c r="C299" s="1"/>
      <c r="D299" s="1"/>
      <c r="E299" s="1"/>
      <c r="F299" s="10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1"/>
        <v>0</v>
      </c>
      <c r="R299" s="102"/>
    </row>
    <row r="300" spans="1:18" s="39" customFormat="1">
      <c r="A300" s="49" t="s">
        <v>34</v>
      </c>
      <c r="B300" s="108"/>
      <c r="C300" s="1"/>
      <c r="D300" s="1"/>
      <c r="E300" s="108"/>
      <c r="F300" s="108"/>
      <c r="G300" s="1"/>
      <c r="H300" s="1"/>
      <c r="I300" s="2"/>
      <c r="J300" s="50">
        <f>SUM(J293:J299)</f>
        <v>19000</v>
      </c>
      <c r="K300" s="50">
        <f>SUM(K293:K299)</f>
        <v>19000</v>
      </c>
      <c r="L300" s="50">
        <f>SUM(L293:L299)</f>
        <v>19000</v>
      </c>
      <c r="M300" s="1"/>
      <c r="N300" s="1"/>
      <c r="O300" s="1"/>
      <c r="P300" s="12">
        <v>10</v>
      </c>
      <c r="Q300" s="42">
        <f t="shared" si="11"/>
        <v>1900</v>
      </c>
    </row>
    <row r="301" spans="1:18">
      <c r="A301" s="9"/>
      <c r="B301" s="9"/>
      <c r="C301" s="9"/>
      <c r="D301" s="9"/>
      <c r="E301" s="9"/>
      <c r="F301" s="9"/>
      <c r="G301" s="9"/>
      <c r="H301" s="9"/>
      <c r="I301" s="9"/>
      <c r="J301" s="6"/>
      <c r="K301" s="6"/>
      <c r="L301" s="6"/>
      <c r="M301" s="6"/>
      <c r="N301" s="6"/>
      <c r="O301" s="6"/>
      <c r="P301" s="6"/>
    </row>
    <row r="302" spans="1:18">
      <c r="A302" s="265" t="s">
        <v>35</v>
      </c>
      <c r="B302" s="265"/>
      <c r="C302" s="265"/>
      <c r="D302" s="265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  <c r="P302" s="6"/>
    </row>
    <row r="303" spans="1:18">
      <c r="A303" s="237" t="s">
        <v>36</v>
      </c>
      <c r="B303" s="237"/>
      <c r="C303" s="237"/>
      <c r="D303" s="237"/>
      <c r="E303" s="237"/>
      <c r="F303" s="266"/>
      <c r="G303" s="266"/>
      <c r="H303" s="266"/>
      <c r="I303" s="266"/>
      <c r="J303" s="266"/>
      <c r="K303" s="266"/>
      <c r="L303" s="6"/>
      <c r="M303" s="6"/>
      <c r="N303" s="6"/>
      <c r="O303" s="6"/>
      <c r="P303" s="6"/>
    </row>
    <row r="304" spans="1:18">
      <c r="A304" s="10" t="s">
        <v>37</v>
      </c>
      <c r="B304" s="10" t="s">
        <v>38</v>
      </c>
      <c r="C304" s="10" t="s">
        <v>39</v>
      </c>
      <c r="D304" s="10" t="s">
        <v>40</v>
      </c>
      <c r="E304" s="237" t="s">
        <v>22</v>
      </c>
      <c r="F304" s="266"/>
      <c r="G304" s="266"/>
      <c r="H304" s="266"/>
      <c r="I304" s="266"/>
      <c r="J304" s="266"/>
      <c r="K304" s="266"/>
      <c r="L304" s="6"/>
      <c r="M304" s="6"/>
      <c r="N304" s="6"/>
      <c r="O304" s="6"/>
      <c r="P304" s="6"/>
    </row>
    <row r="305" spans="1:17">
      <c r="A305" s="10">
        <v>1</v>
      </c>
      <c r="B305" s="10">
        <v>2</v>
      </c>
      <c r="C305" s="10">
        <v>3</v>
      </c>
      <c r="D305" s="10">
        <v>4</v>
      </c>
      <c r="E305" s="237">
        <v>5</v>
      </c>
      <c r="F305" s="266"/>
      <c r="G305" s="266"/>
      <c r="H305" s="266"/>
      <c r="I305" s="266"/>
      <c r="J305" s="266"/>
      <c r="K305" s="266"/>
      <c r="L305" s="6"/>
      <c r="M305" s="6"/>
      <c r="N305" s="6"/>
      <c r="O305" s="6"/>
      <c r="P305" s="6"/>
    </row>
    <row r="306" spans="1:17">
      <c r="A306" s="10" t="s">
        <v>21</v>
      </c>
      <c r="B306" s="10" t="s">
        <v>21</v>
      </c>
      <c r="C306" s="10" t="s">
        <v>21</v>
      </c>
      <c r="D306" s="10" t="s">
        <v>21</v>
      </c>
      <c r="E306" s="237" t="s">
        <v>21</v>
      </c>
      <c r="F306" s="241"/>
      <c r="G306" s="241"/>
      <c r="H306" s="241"/>
      <c r="I306" s="241"/>
      <c r="J306" s="241"/>
      <c r="K306" s="241"/>
      <c r="L306" s="6"/>
      <c r="M306" s="6"/>
      <c r="N306" s="6"/>
      <c r="O306" s="6"/>
      <c r="P306" s="6"/>
    </row>
    <row r="307" spans="1:17">
      <c r="A307" s="265" t="s">
        <v>41</v>
      </c>
      <c r="B307" s="265"/>
      <c r="C307" s="265"/>
      <c r="D307" s="265"/>
      <c r="E307" s="265"/>
      <c r="F307" s="265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7">
      <c r="A308" s="286" t="s">
        <v>42</v>
      </c>
      <c r="B308" s="286"/>
      <c r="C308" s="286"/>
      <c r="D308" s="286"/>
      <c r="E308" s="286"/>
      <c r="F308" s="286"/>
      <c r="G308" s="286"/>
      <c r="H308" s="286"/>
      <c r="I308" s="286"/>
      <c r="J308" s="286"/>
      <c r="K308" s="286"/>
      <c r="L308" s="16"/>
      <c r="M308" s="16"/>
      <c r="N308" s="16"/>
      <c r="O308" s="16"/>
      <c r="P308" s="6"/>
    </row>
    <row r="309" spans="1:17" ht="84.75" customHeight="1">
      <c r="A309" s="287" t="s">
        <v>246</v>
      </c>
      <c r="B309" s="287"/>
      <c r="C309" s="287"/>
      <c r="D309" s="287"/>
      <c r="E309" s="287"/>
      <c r="F309" s="287"/>
      <c r="G309" s="287"/>
      <c r="H309" s="287"/>
      <c r="I309" s="287"/>
      <c r="J309" s="287"/>
      <c r="K309" s="287"/>
      <c r="L309" s="16"/>
      <c r="M309" s="16"/>
      <c r="N309" s="16"/>
      <c r="O309" s="16"/>
      <c r="P309" s="6"/>
    </row>
    <row r="310" spans="1:17" ht="16.5" customHeight="1">
      <c r="A310" s="288" t="s">
        <v>44</v>
      </c>
      <c r="B310" s="288"/>
      <c r="C310" s="288"/>
      <c r="D310" s="288"/>
      <c r="E310" s="288"/>
      <c r="F310" s="288"/>
      <c r="G310" s="288"/>
      <c r="H310" s="288"/>
      <c r="I310" s="288"/>
      <c r="J310" s="288"/>
      <c r="K310" s="288"/>
      <c r="L310" s="16"/>
      <c r="M310" s="16"/>
      <c r="N310" s="16"/>
      <c r="O310" s="16"/>
      <c r="P310" s="6"/>
    </row>
    <row r="311" spans="1:17">
      <c r="A311" s="265" t="s">
        <v>45</v>
      </c>
      <c r="B311" s="265"/>
      <c r="C311" s="265"/>
      <c r="D311" s="265"/>
      <c r="E311" s="265"/>
      <c r="F311" s="265"/>
      <c r="G311" s="265"/>
      <c r="H311" s="265"/>
      <c r="I311" s="265"/>
      <c r="J311" s="6"/>
      <c r="K311" s="6"/>
      <c r="L311" s="6"/>
      <c r="M311" s="6"/>
      <c r="N311" s="6"/>
      <c r="O311" s="6"/>
      <c r="P311" s="6"/>
    </row>
    <row r="312" spans="1:17">
      <c r="A312" s="241" t="s">
        <v>46</v>
      </c>
      <c r="B312" s="241"/>
      <c r="C312" s="241"/>
      <c r="D312" s="241"/>
      <c r="E312" s="241" t="s">
        <v>47</v>
      </c>
      <c r="F312" s="241"/>
      <c r="G312" s="241"/>
      <c r="H312" s="241" t="s">
        <v>48</v>
      </c>
      <c r="I312" s="241"/>
      <c r="J312" s="241"/>
      <c r="K312" s="241"/>
      <c r="L312" s="241"/>
      <c r="M312" s="6"/>
      <c r="N312" s="6"/>
      <c r="O312" s="6"/>
      <c r="P312" s="6"/>
    </row>
    <row r="313" spans="1:17">
      <c r="A313" s="237">
        <v>1</v>
      </c>
      <c r="B313" s="237"/>
      <c r="C313" s="237"/>
      <c r="D313" s="237"/>
      <c r="E313" s="238">
        <v>2</v>
      </c>
      <c r="F313" s="239"/>
      <c r="G313" s="240"/>
      <c r="H313" s="241">
        <v>3</v>
      </c>
      <c r="I313" s="241"/>
      <c r="J313" s="241"/>
      <c r="K313" s="241"/>
      <c r="L313" s="241"/>
    </row>
    <row r="314" spans="1:17" ht="57.75" customHeight="1">
      <c r="A314" s="242" t="s">
        <v>428</v>
      </c>
      <c r="B314" s="243"/>
      <c r="C314" s="243"/>
      <c r="D314" s="244"/>
      <c r="E314" s="238" t="s">
        <v>50</v>
      </c>
      <c r="F314" s="239"/>
      <c r="G314" s="240"/>
      <c r="H314" s="238" t="s">
        <v>51</v>
      </c>
      <c r="I314" s="239"/>
      <c r="J314" s="239"/>
      <c r="K314" s="239"/>
      <c r="L314" s="240"/>
    </row>
    <row r="315" spans="1:17" ht="63.75" customHeight="1">
      <c r="A315" s="242" t="s">
        <v>428</v>
      </c>
      <c r="B315" s="243"/>
      <c r="C315" s="243"/>
      <c r="D315" s="244"/>
      <c r="E315" s="238" t="s">
        <v>52</v>
      </c>
      <c r="F315" s="239"/>
      <c r="G315" s="240"/>
      <c r="H315" s="238" t="s">
        <v>53</v>
      </c>
      <c r="I315" s="239"/>
      <c r="J315" s="239"/>
      <c r="K315" s="239"/>
      <c r="L315" s="240"/>
    </row>
    <row r="316" spans="1:17" ht="57.75" customHeight="1">
      <c r="A316" s="242" t="s">
        <v>428</v>
      </c>
      <c r="B316" s="243"/>
      <c r="C316" s="243"/>
      <c r="D316" s="244"/>
      <c r="E316" s="238" t="s">
        <v>56</v>
      </c>
      <c r="F316" s="239"/>
      <c r="G316" s="240"/>
      <c r="H316" s="238" t="s">
        <v>51</v>
      </c>
      <c r="I316" s="239"/>
      <c r="J316" s="239"/>
      <c r="K316" s="239"/>
      <c r="L316" s="240"/>
    </row>
    <row r="317" spans="1:17" ht="45" customHeight="1">
      <c r="A317" s="242" t="s">
        <v>429</v>
      </c>
      <c r="B317" s="243"/>
      <c r="C317" s="243"/>
      <c r="D317" s="244"/>
      <c r="E317" s="238" t="s">
        <v>54</v>
      </c>
      <c r="F317" s="239"/>
      <c r="G317" s="240"/>
      <c r="H317" s="262" t="s">
        <v>173</v>
      </c>
      <c r="I317" s="263"/>
      <c r="J317" s="263"/>
      <c r="K317" s="263"/>
      <c r="L317" s="264"/>
    </row>
    <row r="318" spans="1:17" s="39" customFormat="1">
      <c r="A318" s="277" t="s">
        <v>268</v>
      </c>
      <c r="B318" s="278"/>
      <c r="C318" s="278"/>
      <c r="D318" s="278"/>
      <c r="E318" s="278"/>
      <c r="F318" s="278"/>
      <c r="G318" s="278"/>
      <c r="H318" s="278"/>
      <c r="I318" s="278"/>
      <c r="J318" s="278"/>
      <c r="K318" s="278"/>
      <c r="L318" s="278"/>
      <c r="M318" s="278"/>
      <c r="N318" s="278"/>
      <c r="O318" s="278"/>
      <c r="P318" s="9"/>
      <c r="Q318" s="123"/>
    </row>
    <row r="319" spans="1:17" s="39" customFormat="1">
      <c r="A319" s="231" t="s">
        <v>459</v>
      </c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9"/>
      <c r="Q319" s="123"/>
    </row>
    <row r="320" spans="1:17" ht="32.25" customHeight="1">
      <c r="A320" s="277" t="s">
        <v>271</v>
      </c>
      <c r="B320" s="277"/>
      <c r="C320" s="277"/>
      <c r="D320" s="277"/>
      <c r="E320" s="277"/>
      <c r="F320" s="277"/>
      <c r="G320" s="277"/>
      <c r="H320" s="277"/>
      <c r="I320" s="277"/>
      <c r="J320" s="277"/>
      <c r="K320" s="277"/>
      <c r="L320" s="277"/>
      <c r="M320" s="260" t="s">
        <v>185</v>
      </c>
      <c r="N320" s="241" t="s">
        <v>21</v>
      </c>
      <c r="O320" s="6"/>
      <c r="P320" s="6"/>
    </row>
    <row r="321" spans="1:31">
      <c r="A321" s="265" t="s">
        <v>272</v>
      </c>
      <c r="B321" s="265"/>
      <c r="C321" s="265"/>
      <c r="D321" s="265"/>
      <c r="E321" s="265"/>
      <c r="F321" s="265"/>
      <c r="G321" s="265"/>
      <c r="H321" s="265"/>
      <c r="I321" s="265"/>
      <c r="J321" s="265"/>
      <c r="K321" s="265"/>
      <c r="L321" s="265"/>
      <c r="M321" s="261"/>
      <c r="N321" s="241"/>
      <c r="O321" s="6"/>
      <c r="P321" s="6"/>
    </row>
    <row r="322" spans="1:31" ht="20.25" customHeight="1">
      <c r="A322" s="6" t="s">
        <v>273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261"/>
      <c r="N322" s="241"/>
      <c r="O322" s="6"/>
      <c r="P322" s="6"/>
    </row>
    <row r="323" spans="1:31">
      <c r="A323" s="265" t="s">
        <v>269</v>
      </c>
      <c r="B323" s="265"/>
      <c r="C323" s="265"/>
      <c r="D323" s="265"/>
      <c r="E323" s="265"/>
      <c r="F323" s="265"/>
      <c r="G323" s="265"/>
      <c r="H323" s="265"/>
      <c r="I323" s="265"/>
      <c r="J323" s="265"/>
      <c r="K323" s="265"/>
      <c r="L323" s="265"/>
      <c r="M323" s="6"/>
      <c r="N323" s="9"/>
      <c r="O323" s="6"/>
      <c r="P323" s="6"/>
    </row>
    <row r="324" spans="1:31">
      <c r="A324" s="247" t="s">
        <v>270</v>
      </c>
      <c r="B324" s="247"/>
      <c r="C324" s="247"/>
      <c r="D324" s="247"/>
      <c r="E324" s="247"/>
      <c r="F324" s="247"/>
      <c r="G324" s="247"/>
      <c r="H324" s="247"/>
      <c r="I324" s="247"/>
      <c r="J324" s="247"/>
      <c r="K324" s="6"/>
      <c r="L324" s="6"/>
      <c r="M324" s="6"/>
      <c r="N324" s="9"/>
      <c r="O324" s="6"/>
      <c r="P324" s="6"/>
    </row>
    <row r="325" spans="1:31" s="39" customFormat="1" ht="96" customHeight="1">
      <c r="A325" s="249" t="s">
        <v>262</v>
      </c>
      <c r="B325" s="249" t="s">
        <v>256</v>
      </c>
      <c r="C325" s="249"/>
      <c r="D325" s="249"/>
      <c r="E325" s="249" t="s">
        <v>257</v>
      </c>
      <c r="F325" s="249"/>
      <c r="G325" s="249" t="s">
        <v>258</v>
      </c>
      <c r="H325" s="249"/>
      <c r="I325" s="249"/>
      <c r="J325" s="249" t="s">
        <v>259</v>
      </c>
      <c r="K325" s="249"/>
      <c r="L325" s="249"/>
      <c r="M325" s="249" t="s">
        <v>263</v>
      </c>
      <c r="N325" s="249"/>
      <c r="O325" s="9"/>
      <c r="P325" s="123"/>
    </row>
    <row r="326" spans="1:31" s="39" customFormat="1" ht="87.75" customHeight="1">
      <c r="A326" s="249"/>
      <c r="B326" s="274" t="s">
        <v>266</v>
      </c>
      <c r="C326" s="274" t="s">
        <v>266</v>
      </c>
      <c r="D326" s="274" t="s">
        <v>266</v>
      </c>
      <c r="E326" s="274" t="s">
        <v>266</v>
      </c>
      <c r="F326" s="274" t="s">
        <v>266</v>
      </c>
      <c r="G326" s="249" t="s">
        <v>264</v>
      </c>
      <c r="H326" s="249" t="s">
        <v>260</v>
      </c>
      <c r="I326" s="249"/>
      <c r="J326" s="237" t="s">
        <v>321</v>
      </c>
      <c r="K326" s="237" t="s">
        <v>322</v>
      </c>
      <c r="L326" s="237" t="s">
        <v>323</v>
      </c>
      <c r="M326" s="249" t="s">
        <v>171</v>
      </c>
      <c r="N326" s="249" t="s">
        <v>172</v>
      </c>
      <c r="O326" s="9"/>
      <c r="P326" s="123"/>
    </row>
    <row r="327" spans="1:31" s="39" customFormat="1" ht="58.5" customHeight="1">
      <c r="A327" s="249"/>
      <c r="B327" s="275"/>
      <c r="C327" s="275"/>
      <c r="D327" s="275"/>
      <c r="E327" s="275"/>
      <c r="F327" s="275"/>
      <c r="G327" s="249"/>
      <c r="H327" s="124" t="s">
        <v>22</v>
      </c>
      <c r="I327" s="125" t="s">
        <v>267</v>
      </c>
      <c r="J327" s="237"/>
      <c r="K327" s="237"/>
      <c r="L327" s="248"/>
      <c r="M327" s="249"/>
      <c r="N327" s="249"/>
      <c r="O327" s="9"/>
      <c r="P327" s="123"/>
    </row>
    <row r="328" spans="1:31" s="39" customFormat="1">
      <c r="A328" s="124">
        <v>1</v>
      </c>
      <c r="B328" s="124">
        <v>2</v>
      </c>
      <c r="C328" s="124">
        <v>3</v>
      </c>
      <c r="D328" s="124">
        <v>4</v>
      </c>
      <c r="E328" s="124">
        <v>5</v>
      </c>
      <c r="F328" s="124">
        <v>6</v>
      </c>
      <c r="G328" s="124">
        <v>7</v>
      </c>
      <c r="H328" s="124">
        <v>8</v>
      </c>
      <c r="I328" s="124">
        <v>9</v>
      </c>
      <c r="J328" s="124">
        <v>10</v>
      </c>
      <c r="K328" s="124">
        <v>11</v>
      </c>
      <c r="L328" s="124">
        <v>12</v>
      </c>
      <c r="M328" s="124">
        <v>13</v>
      </c>
      <c r="N328" s="124">
        <v>14</v>
      </c>
      <c r="O328" s="9"/>
      <c r="P328" s="123"/>
    </row>
    <row r="329" spans="1:31" s="39" customFormat="1">
      <c r="A329" s="249" t="s">
        <v>21</v>
      </c>
      <c r="B329" s="249" t="s">
        <v>21</v>
      </c>
      <c r="C329" s="249" t="s">
        <v>21</v>
      </c>
      <c r="D329" s="249" t="s">
        <v>21</v>
      </c>
      <c r="E329" s="249" t="s">
        <v>21</v>
      </c>
      <c r="F329" s="249" t="s">
        <v>21</v>
      </c>
      <c r="G329" s="124" t="s">
        <v>21</v>
      </c>
      <c r="H329" s="124" t="s">
        <v>21</v>
      </c>
      <c r="I329" s="124" t="s">
        <v>21</v>
      </c>
      <c r="J329" s="124" t="s">
        <v>21</v>
      </c>
      <c r="K329" s="124" t="s">
        <v>21</v>
      </c>
      <c r="L329" s="124" t="s">
        <v>21</v>
      </c>
      <c r="M329" s="124" t="s">
        <v>21</v>
      </c>
      <c r="N329" s="124" t="s">
        <v>21</v>
      </c>
      <c r="O329" s="9"/>
      <c r="P329" s="123"/>
    </row>
    <row r="330" spans="1:31" s="39" customFormat="1">
      <c r="A330" s="249"/>
      <c r="B330" s="249"/>
      <c r="C330" s="249"/>
      <c r="D330" s="249"/>
      <c r="E330" s="249"/>
      <c r="F330" s="249"/>
      <c r="G330" s="124" t="s">
        <v>21</v>
      </c>
      <c r="H330" s="124" t="s">
        <v>21</v>
      </c>
      <c r="I330" s="124" t="s">
        <v>21</v>
      </c>
      <c r="J330" s="124" t="s">
        <v>21</v>
      </c>
      <c r="K330" s="124" t="s">
        <v>21</v>
      </c>
      <c r="L330" s="124" t="s">
        <v>21</v>
      </c>
      <c r="M330" s="124" t="s">
        <v>21</v>
      </c>
      <c r="N330" s="124" t="s">
        <v>21</v>
      </c>
      <c r="O330" s="9"/>
      <c r="P330" s="123"/>
    </row>
    <row r="331" spans="1:31" s="39" customFormat="1">
      <c r="A331" s="127"/>
      <c r="B331" s="127"/>
      <c r="C331" s="127"/>
      <c r="D331" s="127"/>
      <c r="E331" s="127"/>
      <c r="F331" s="127"/>
      <c r="G331" s="127"/>
      <c r="H331" s="127"/>
      <c r="I331" s="127"/>
      <c r="J331" s="134"/>
      <c r="K331" s="127"/>
      <c r="L331" s="127"/>
      <c r="M331" s="127"/>
      <c r="N331" s="127"/>
      <c r="O331" s="9"/>
      <c r="P331" s="123"/>
    </row>
    <row r="332" spans="1:31" s="39" customFormat="1">
      <c r="A332" s="247" t="s">
        <v>278</v>
      </c>
      <c r="B332" s="247"/>
      <c r="C332" s="247"/>
      <c r="D332" s="247"/>
      <c r="E332" s="247"/>
      <c r="F332" s="247"/>
      <c r="G332" s="247"/>
      <c r="H332" s="247"/>
      <c r="I332" s="247"/>
      <c r="J332" s="247"/>
      <c r="K332" s="128"/>
      <c r="L332" s="128"/>
      <c r="M332" s="129"/>
      <c r="N332" s="129"/>
      <c r="O332" s="129"/>
      <c r="P332" s="9"/>
      <c r="Q332" s="123"/>
    </row>
    <row r="333" spans="1:31" s="39" customFormat="1" ht="95.25" customHeight="1">
      <c r="A333" s="236" t="s">
        <v>262</v>
      </c>
      <c r="B333" s="249" t="s">
        <v>256</v>
      </c>
      <c r="C333" s="249"/>
      <c r="D333" s="249"/>
      <c r="E333" s="249" t="s">
        <v>257</v>
      </c>
      <c r="F333" s="249"/>
      <c r="G333" s="249" t="s">
        <v>261</v>
      </c>
      <c r="H333" s="249"/>
      <c r="I333" s="249"/>
      <c r="J333" s="255" t="s">
        <v>259</v>
      </c>
      <c r="K333" s="256"/>
      <c r="L333" s="257"/>
      <c r="M333" s="250" t="s">
        <v>274</v>
      </c>
      <c r="N333" s="251"/>
      <c r="O333" s="252"/>
      <c r="P333" s="253" t="s">
        <v>263</v>
      </c>
      <c r="Q333" s="253"/>
    </row>
    <row r="334" spans="1:31" s="48" customFormat="1" ht="57.75" customHeight="1">
      <c r="A334" s="236"/>
      <c r="B334" s="245" t="s">
        <v>266</v>
      </c>
      <c r="C334" s="245" t="s">
        <v>266</v>
      </c>
      <c r="D334" s="245" t="s">
        <v>266</v>
      </c>
      <c r="E334" s="245" t="s">
        <v>266</v>
      </c>
      <c r="F334" s="245" t="s">
        <v>266</v>
      </c>
      <c r="G334" s="245" t="s">
        <v>264</v>
      </c>
      <c r="H334" s="273" t="s">
        <v>260</v>
      </c>
      <c r="I334" s="273"/>
      <c r="J334" s="237" t="s">
        <v>321</v>
      </c>
      <c r="K334" s="237" t="s">
        <v>322</v>
      </c>
      <c r="L334" s="237" t="s">
        <v>323</v>
      </c>
      <c r="M334" s="237" t="s">
        <v>321</v>
      </c>
      <c r="N334" s="237" t="s">
        <v>322</v>
      </c>
      <c r="O334" s="237" t="s">
        <v>323</v>
      </c>
      <c r="P334" s="236" t="s">
        <v>171</v>
      </c>
      <c r="Q334" s="236" t="s">
        <v>172</v>
      </c>
      <c r="R334" s="68"/>
      <c r="S334" s="68"/>
      <c r="T334" s="68"/>
      <c r="U334" s="68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</row>
    <row r="335" spans="1:31" s="48" customFormat="1" ht="75">
      <c r="A335" s="236"/>
      <c r="B335" s="246"/>
      <c r="C335" s="246"/>
      <c r="D335" s="246"/>
      <c r="E335" s="246"/>
      <c r="F335" s="246"/>
      <c r="G335" s="246"/>
      <c r="H335" s="90" t="s">
        <v>22</v>
      </c>
      <c r="I335" s="85" t="s">
        <v>267</v>
      </c>
      <c r="J335" s="237"/>
      <c r="K335" s="237"/>
      <c r="L335" s="248"/>
      <c r="M335" s="237"/>
      <c r="N335" s="237"/>
      <c r="O335" s="248"/>
      <c r="P335" s="236"/>
      <c r="Q335" s="236"/>
      <c r="R335" s="68"/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</row>
    <row r="336" spans="1:31" s="48" customFormat="1">
      <c r="A336" s="79">
        <v>1</v>
      </c>
      <c r="B336" s="79">
        <v>2</v>
      </c>
      <c r="C336" s="79">
        <v>3</v>
      </c>
      <c r="D336" s="88">
        <v>4</v>
      </c>
      <c r="E336" s="79">
        <v>5</v>
      </c>
      <c r="F336" s="79">
        <v>6</v>
      </c>
      <c r="G336" s="89">
        <v>7</v>
      </c>
      <c r="H336" s="79">
        <v>8</v>
      </c>
      <c r="I336" s="79">
        <v>9</v>
      </c>
      <c r="J336" s="110">
        <v>10</v>
      </c>
      <c r="K336" s="109">
        <v>11</v>
      </c>
      <c r="L336" s="109">
        <v>12</v>
      </c>
      <c r="M336" s="110">
        <v>13</v>
      </c>
      <c r="N336" s="79">
        <v>14</v>
      </c>
      <c r="O336" s="79">
        <v>15</v>
      </c>
      <c r="P336" s="79">
        <v>16</v>
      </c>
      <c r="Q336" s="79">
        <v>17</v>
      </c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</row>
    <row r="337" spans="1:31" s="48" customFormat="1">
      <c r="A337" s="254" t="s">
        <v>21</v>
      </c>
      <c r="B337" s="254" t="s">
        <v>21</v>
      </c>
      <c r="C337" s="254" t="s">
        <v>21</v>
      </c>
      <c r="D337" s="245" t="s">
        <v>21</v>
      </c>
      <c r="E337" s="245" t="s">
        <v>21</v>
      </c>
      <c r="F337" s="236" t="s">
        <v>21</v>
      </c>
      <c r="G337" s="79" t="s">
        <v>21</v>
      </c>
      <c r="H337" s="79" t="s">
        <v>21</v>
      </c>
      <c r="I337" s="79" t="s">
        <v>21</v>
      </c>
      <c r="J337" s="124" t="s">
        <v>21</v>
      </c>
      <c r="K337" s="79" t="s">
        <v>21</v>
      </c>
      <c r="L337" s="79" t="s">
        <v>21</v>
      </c>
      <c r="M337" s="79" t="s">
        <v>21</v>
      </c>
      <c r="N337" s="79" t="s">
        <v>21</v>
      </c>
      <c r="O337" s="79" t="s">
        <v>21</v>
      </c>
      <c r="P337" s="79" t="s">
        <v>21</v>
      </c>
      <c r="Q337" s="79" t="s">
        <v>21</v>
      </c>
      <c r="R337" s="68"/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</row>
    <row r="338" spans="1:31" s="48" customFormat="1">
      <c r="A338" s="254"/>
      <c r="B338" s="254"/>
      <c r="C338" s="254"/>
      <c r="D338" s="246"/>
      <c r="E338" s="246"/>
      <c r="F338" s="236"/>
      <c r="G338" s="79" t="s">
        <v>21</v>
      </c>
      <c r="H338" s="79" t="s">
        <v>21</v>
      </c>
      <c r="I338" s="79" t="s">
        <v>21</v>
      </c>
      <c r="J338" s="124" t="s">
        <v>21</v>
      </c>
      <c r="K338" s="79" t="s">
        <v>21</v>
      </c>
      <c r="L338" s="79" t="s">
        <v>21</v>
      </c>
      <c r="M338" s="79" t="s">
        <v>21</v>
      </c>
      <c r="N338" s="79" t="s">
        <v>21</v>
      </c>
      <c r="O338" s="79" t="s">
        <v>21</v>
      </c>
      <c r="P338" s="79" t="s">
        <v>21</v>
      </c>
      <c r="Q338" s="79" t="s">
        <v>21</v>
      </c>
      <c r="R338" s="3"/>
      <c r="S338" s="3"/>
      <c r="T338" s="3"/>
      <c r="U338" s="3"/>
      <c r="V338" s="3"/>
      <c r="W338" s="3"/>
      <c r="X338" s="68"/>
      <c r="Y338" s="68"/>
      <c r="Z338" s="68"/>
      <c r="AA338" s="68"/>
      <c r="AB338" s="68"/>
      <c r="AC338" s="68"/>
      <c r="AD338" s="68"/>
      <c r="AE338" s="68"/>
    </row>
    <row r="339" spans="1:31" s="48" customFormat="1">
      <c r="A339" s="84"/>
      <c r="B339" s="84"/>
      <c r="C339" s="84"/>
      <c r="D339" s="86"/>
      <c r="E339" s="84"/>
      <c r="F339" s="84"/>
      <c r="G339" s="87"/>
      <c r="H339" s="84"/>
      <c r="I339" s="84"/>
      <c r="J339" s="134"/>
      <c r="K339" s="84"/>
      <c r="L339" s="84"/>
      <c r="M339" s="84"/>
      <c r="N339" s="84"/>
      <c r="O339" s="84"/>
      <c r="P339" s="84"/>
      <c r="Q339" s="84"/>
      <c r="R339" s="3"/>
      <c r="S339" s="3"/>
      <c r="T339" s="3"/>
      <c r="U339" s="3"/>
      <c r="V339" s="3"/>
      <c r="W339" s="3"/>
      <c r="X339" s="68"/>
      <c r="Y339" s="68"/>
      <c r="Z339" s="68"/>
      <c r="AA339" s="68"/>
      <c r="AB339" s="68"/>
      <c r="AC339" s="68"/>
      <c r="AD339" s="68"/>
      <c r="AE339" s="68"/>
    </row>
    <row r="340" spans="1:31" s="48" customFormat="1">
      <c r="A340" s="91"/>
      <c r="B340" s="91"/>
      <c r="C340" s="91"/>
      <c r="D340" s="92"/>
      <c r="E340" s="91"/>
      <c r="F340" s="91"/>
      <c r="G340" s="92"/>
      <c r="H340" s="91"/>
      <c r="I340" s="91"/>
      <c r="J340" s="137"/>
      <c r="K340" s="91"/>
      <c r="L340" s="91"/>
      <c r="M340" s="91"/>
      <c r="N340" s="91"/>
      <c r="O340" s="91"/>
      <c r="P340" s="91"/>
      <c r="Q340" s="91"/>
      <c r="R340" s="3"/>
      <c r="S340" s="3"/>
      <c r="T340" s="3"/>
      <c r="U340" s="3"/>
      <c r="V340" s="3"/>
      <c r="W340" s="3"/>
      <c r="X340" s="68"/>
      <c r="Y340" s="68"/>
      <c r="Z340" s="68"/>
      <c r="AA340" s="68"/>
      <c r="AB340" s="68"/>
      <c r="AC340" s="68"/>
      <c r="AD340" s="68"/>
      <c r="AE340" s="68"/>
    </row>
    <row r="341" spans="1:31">
      <c r="A341" s="277" t="s">
        <v>255</v>
      </c>
      <c r="B341" s="278"/>
      <c r="C341" s="278"/>
      <c r="D341" s="278"/>
      <c r="E341" s="278"/>
      <c r="F341" s="278"/>
      <c r="G341" s="278"/>
      <c r="H341" s="278"/>
      <c r="I341" s="278"/>
      <c r="J341" s="278"/>
      <c r="K341" s="278"/>
      <c r="L341" s="278"/>
      <c r="M341" s="278"/>
      <c r="N341" s="278"/>
      <c r="O341" s="278"/>
      <c r="P341" s="6"/>
    </row>
    <row r="342" spans="1:31">
      <c r="A342" s="265" t="s">
        <v>70</v>
      </c>
      <c r="B342" s="265"/>
      <c r="C342" s="265"/>
      <c r="D342" s="265"/>
      <c r="E342" s="265"/>
      <c r="F342" s="265"/>
      <c r="G342" s="265"/>
      <c r="H342" s="265"/>
      <c r="I342" s="265"/>
      <c r="J342" s="265"/>
      <c r="K342" s="265"/>
      <c r="L342" s="265"/>
      <c r="M342" s="265"/>
      <c r="N342" s="265"/>
      <c r="O342" s="265"/>
      <c r="P342" s="6"/>
    </row>
    <row r="343" spans="1:31">
      <c r="A343" s="271" t="s">
        <v>71</v>
      </c>
      <c r="B343" s="271"/>
      <c r="C343" s="271"/>
      <c r="D343" s="271"/>
      <c r="E343" s="271"/>
      <c r="F343" s="271"/>
      <c r="G343" s="271"/>
      <c r="H343" s="271"/>
      <c r="I343" s="271"/>
      <c r="J343" s="271"/>
      <c r="K343" s="271"/>
      <c r="L343" s="271"/>
      <c r="M343" s="6"/>
      <c r="N343" s="6"/>
      <c r="O343" s="6"/>
      <c r="P343" s="6"/>
    </row>
    <row r="344" spans="1:31">
      <c r="A344" s="271" t="s">
        <v>72</v>
      </c>
      <c r="B344" s="271"/>
      <c r="C344" s="271"/>
      <c r="D344" s="271"/>
      <c r="E344" s="271"/>
      <c r="F344" s="271"/>
      <c r="G344" s="271"/>
      <c r="H344" s="271"/>
      <c r="I344" s="271"/>
      <c r="J344" s="271"/>
      <c r="K344" s="271"/>
      <c r="L344" s="271"/>
      <c r="M344" s="6"/>
      <c r="N344" s="6"/>
      <c r="O344" s="6"/>
      <c r="P344" s="6"/>
    </row>
    <row r="345" spans="1:31" ht="16.5" customHeight="1">
      <c r="A345" s="271" t="s">
        <v>73</v>
      </c>
      <c r="B345" s="271"/>
      <c r="C345" s="271"/>
      <c r="D345" s="271"/>
      <c r="E345" s="271"/>
      <c r="F345" s="271"/>
      <c r="G345" s="271"/>
      <c r="H345" s="271"/>
      <c r="I345" s="271"/>
      <c r="J345" s="271"/>
      <c r="K345" s="271"/>
      <c r="L345" s="271"/>
      <c r="M345" s="6"/>
      <c r="N345" s="6"/>
      <c r="O345" s="6"/>
      <c r="P345" s="6"/>
    </row>
    <row r="346" spans="1:31">
      <c r="A346" s="271" t="s">
        <v>74</v>
      </c>
      <c r="B346" s="271"/>
      <c r="C346" s="271"/>
      <c r="D346" s="271"/>
      <c r="E346" s="271"/>
      <c r="F346" s="271"/>
      <c r="G346" s="271"/>
      <c r="H346" s="271"/>
      <c r="I346" s="271"/>
      <c r="J346" s="271"/>
      <c r="K346" s="271"/>
      <c r="L346" s="271"/>
      <c r="M346" s="6"/>
      <c r="N346" s="6"/>
      <c r="O346" s="6"/>
      <c r="P346" s="6"/>
    </row>
    <row r="347" spans="1:31">
      <c r="A347" s="271" t="s">
        <v>75</v>
      </c>
      <c r="B347" s="271"/>
      <c r="C347" s="271"/>
      <c r="D347" s="271"/>
      <c r="E347" s="271"/>
      <c r="F347" s="271"/>
      <c r="G347" s="271"/>
      <c r="H347" s="271"/>
      <c r="I347" s="271"/>
      <c r="J347" s="271"/>
      <c r="K347" s="271"/>
      <c r="L347" s="271"/>
      <c r="M347" s="6"/>
      <c r="N347" s="6"/>
      <c r="O347" s="6"/>
      <c r="P347" s="6"/>
    </row>
    <row r="348" spans="1:31">
      <c r="A348" s="271" t="s">
        <v>76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>
      <c r="A349" s="271" t="s">
        <v>77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>
      <c r="A350" s="272" t="s">
        <v>78</v>
      </c>
      <c r="B350" s="272"/>
      <c r="C350" s="272"/>
      <c r="D350" s="272"/>
      <c r="E350" s="272"/>
      <c r="F350" s="272"/>
      <c r="G350" s="272"/>
      <c r="H350" s="272"/>
      <c r="I350" s="272"/>
      <c r="J350" s="272"/>
      <c r="K350" s="272"/>
      <c r="L350" s="272"/>
      <c r="M350" s="272"/>
      <c r="N350" s="272"/>
      <c r="O350" s="272"/>
      <c r="P350" s="6"/>
    </row>
    <row r="351" spans="1:31" ht="60.75" customHeight="1">
      <c r="A351" s="272" t="s">
        <v>127</v>
      </c>
      <c r="B351" s="272"/>
      <c r="C351" s="272"/>
      <c r="D351" s="272"/>
      <c r="E351" s="272"/>
      <c r="F351" s="272"/>
      <c r="G351" s="272"/>
      <c r="H351" s="272"/>
      <c r="I351" s="272"/>
      <c r="J351" s="272"/>
      <c r="K351" s="272"/>
      <c r="L351" s="272"/>
      <c r="M351" s="272"/>
      <c r="N351" s="272"/>
      <c r="O351" s="272"/>
    </row>
    <row r="352" spans="1:31" ht="60.75" customHeight="1">
      <c r="A352" s="272" t="s">
        <v>128</v>
      </c>
      <c r="B352" s="272"/>
      <c r="C352" s="272"/>
      <c r="D352" s="272"/>
      <c r="E352" s="272"/>
      <c r="F352" s="272"/>
      <c r="G352" s="272"/>
      <c r="H352" s="272"/>
      <c r="I352" s="272"/>
      <c r="J352" s="272"/>
      <c r="K352" s="272"/>
      <c r="L352" s="272"/>
      <c r="M352" s="272"/>
      <c r="N352" s="272"/>
      <c r="O352" s="272"/>
    </row>
    <row r="353" spans="1:16">
      <c r="A353" s="265" t="s">
        <v>79</v>
      </c>
      <c r="B353" s="265"/>
      <c r="C353" s="265"/>
      <c r="D353" s="265"/>
      <c r="E353" s="265"/>
      <c r="F353" s="265"/>
      <c r="G353" s="265"/>
      <c r="H353" s="265"/>
      <c r="I353" s="265"/>
      <c r="J353" s="265"/>
      <c r="K353" s="265"/>
      <c r="L353" s="265"/>
      <c r="M353" s="265"/>
      <c r="N353" s="265"/>
      <c r="O353" s="265"/>
      <c r="P353" s="6"/>
    </row>
    <row r="354" spans="1:16">
      <c r="A354" s="10" t="s">
        <v>80</v>
      </c>
      <c r="B354" s="237" t="s">
        <v>81</v>
      </c>
      <c r="C354" s="266"/>
      <c r="D354" s="266"/>
      <c r="E354" s="248" t="s">
        <v>82</v>
      </c>
      <c r="F354" s="266"/>
      <c r="G354" s="266"/>
      <c r="H354" s="266"/>
      <c r="I354" s="266"/>
      <c r="J354" s="266"/>
      <c r="K354" s="266"/>
      <c r="L354" s="266"/>
      <c r="M354" s="6"/>
      <c r="N354" s="6"/>
      <c r="O354" s="6"/>
      <c r="P354" s="6"/>
    </row>
    <row r="355" spans="1:16">
      <c r="A355" s="10">
        <v>1</v>
      </c>
      <c r="B355" s="237">
        <v>2</v>
      </c>
      <c r="C355" s="266"/>
      <c r="D355" s="266"/>
      <c r="E355" s="241">
        <v>3</v>
      </c>
      <c r="F355" s="241"/>
      <c r="G355" s="241"/>
      <c r="H355" s="241"/>
      <c r="I355" s="241"/>
      <c r="J355" s="241"/>
      <c r="K355" s="266"/>
      <c r="L355" s="266"/>
      <c r="M355" s="6"/>
      <c r="N355" s="6"/>
      <c r="O355" s="6"/>
      <c r="P355" s="6"/>
    </row>
    <row r="356" spans="1:16" ht="40.5" customHeight="1">
      <c r="A356" s="10" t="s">
        <v>83</v>
      </c>
      <c r="B356" s="237" t="s">
        <v>235</v>
      </c>
      <c r="C356" s="266"/>
      <c r="D356" s="266"/>
      <c r="E356" s="241" t="s">
        <v>84</v>
      </c>
      <c r="F356" s="241"/>
      <c r="G356" s="241"/>
      <c r="H356" s="241"/>
      <c r="I356" s="241"/>
      <c r="J356" s="241"/>
      <c r="K356" s="241"/>
      <c r="L356" s="241"/>
      <c r="M356" s="6"/>
      <c r="N356" s="6"/>
      <c r="O356" s="6"/>
      <c r="P356" s="6"/>
    </row>
    <row r="357" spans="1:16" ht="42.75" customHeight="1">
      <c r="A357" s="10" t="s">
        <v>85</v>
      </c>
      <c r="B357" s="237" t="s">
        <v>86</v>
      </c>
      <c r="C357" s="248"/>
      <c r="D357" s="248"/>
      <c r="E357" s="241" t="s">
        <v>84</v>
      </c>
      <c r="F357" s="241"/>
      <c r="G357" s="241"/>
      <c r="H357" s="241"/>
      <c r="I357" s="241"/>
      <c r="J357" s="241"/>
      <c r="K357" s="241"/>
      <c r="L357" s="241"/>
      <c r="M357" s="6"/>
      <c r="N357" s="6"/>
      <c r="O357" s="6"/>
      <c r="P357" s="6"/>
    </row>
    <row r="358" spans="1:16" ht="60.75" customHeight="1">
      <c r="A358" s="10" t="s">
        <v>87</v>
      </c>
      <c r="B358" s="237" t="s">
        <v>206</v>
      </c>
      <c r="C358" s="266"/>
      <c r="D358" s="266"/>
      <c r="E358" s="241" t="s">
        <v>84</v>
      </c>
      <c r="F358" s="241"/>
      <c r="G358" s="241"/>
      <c r="H358" s="241"/>
      <c r="I358" s="241"/>
      <c r="J358" s="241"/>
      <c r="K358" s="241"/>
      <c r="L358" s="241"/>
      <c r="M358" s="6"/>
      <c r="N358" s="6"/>
      <c r="O358" s="6"/>
      <c r="P358" s="6"/>
    </row>
    <row r="359" spans="1:16">
      <c r="A359" s="265" t="s">
        <v>88</v>
      </c>
      <c r="B359" s="265"/>
      <c r="C359" s="265"/>
      <c r="D359" s="265"/>
      <c r="E359" s="265"/>
      <c r="F359" s="265"/>
      <c r="G359" s="265"/>
      <c r="H359" s="265"/>
      <c r="I359" s="265"/>
      <c r="J359" s="265"/>
      <c r="K359" s="265"/>
      <c r="L359" s="265"/>
      <c r="M359" s="265"/>
      <c r="N359" s="265"/>
      <c r="O359" s="265"/>
      <c r="P359" s="6"/>
    </row>
    <row r="360" spans="1:16">
      <c r="A360" s="265" t="s">
        <v>89</v>
      </c>
      <c r="B360" s="265"/>
      <c r="C360" s="265"/>
      <c r="D360" s="265"/>
      <c r="E360" s="265"/>
      <c r="F360" s="265"/>
      <c r="G360" s="265"/>
      <c r="H360" s="265"/>
      <c r="I360" s="265"/>
      <c r="J360" s="265"/>
      <c r="K360" s="265"/>
      <c r="L360" s="265"/>
      <c r="M360" s="265"/>
      <c r="N360" s="265"/>
      <c r="O360" s="265"/>
      <c r="P360" s="6"/>
    </row>
    <row r="361" spans="1:16">
      <c r="A361" s="265" t="s">
        <v>90</v>
      </c>
      <c r="B361" s="265"/>
      <c r="C361" s="265"/>
      <c r="D361" s="265"/>
      <c r="E361" s="265"/>
      <c r="F361" s="265"/>
      <c r="G361" s="265"/>
      <c r="H361" s="265"/>
      <c r="I361" s="265"/>
      <c r="J361" s="265"/>
      <c r="K361" s="265"/>
      <c r="L361" s="265"/>
      <c r="M361" s="265"/>
      <c r="N361" s="265"/>
      <c r="O361" s="265"/>
      <c r="P361" s="6"/>
    </row>
    <row r="362" spans="1:16">
      <c r="A362" s="265" t="s">
        <v>174</v>
      </c>
      <c r="B362" s="265"/>
      <c r="C362" s="265"/>
      <c r="D362" s="265"/>
      <c r="E362" s="265"/>
      <c r="F362" s="265"/>
      <c r="G362" s="265"/>
      <c r="H362" s="265"/>
      <c r="I362" s="265"/>
      <c r="J362" s="265"/>
      <c r="K362" s="265"/>
      <c r="L362" s="265"/>
      <c r="M362" s="265"/>
      <c r="N362" s="265"/>
      <c r="O362" s="265"/>
    </row>
    <row r="363" spans="1:16" ht="21" customHeight="1">
      <c r="A363" s="268" t="s">
        <v>91</v>
      </c>
      <c r="B363" s="268"/>
      <c r="C363" s="268"/>
      <c r="D363" s="268"/>
      <c r="E363" s="268"/>
      <c r="F363" s="268"/>
      <c r="G363" s="268"/>
      <c r="H363" s="268"/>
      <c r="I363" s="268"/>
      <c r="J363" s="268"/>
      <c r="K363" s="268"/>
      <c r="L363" s="268"/>
      <c r="M363" s="268"/>
      <c r="N363" s="268"/>
      <c r="O363" s="268"/>
      <c r="P363" s="6"/>
    </row>
    <row r="364" spans="1:16" ht="62.25" customHeight="1">
      <c r="A364" s="268" t="s">
        <v>92</v>
      </c>
      <c r="B364" s="268"/>
      <c r="C364" s="268"/>
      <c r="D364" s="268"/>
      <c r="E364" s="268"/>
      <c r="F364" s="268"/>
      <c r="G364" s="268"/>
      <c r="H364" s="268"/>
      <c r="I364" s="268"/>
      <c r="J364" s="268"/>
      <c r="K364" s="268"/>
      <c r="L364" s="268"/>
      <c r="M364" s="268"/>
      <c r="N364" s="268"/>
      <c r="O364" s="268"/>
      <c r="P364" s="6"/>
    </row>
    <row r="365" spans="1:16">
      <c r="A365" s="247" t="s">
        <v>93</v>
      </c>
      <c r="B365" s="247"/>
      <c r="C365" s="247"/>
      <c r="D365" s="247"/>
      <c r="E365" s="247"/>
      <c r="F365" s="247"/>
      <c r="G365" s="247"/>
      <c r="H365" s="247"/>
      <c r="I365" s="247"/>
      <c r="J365" s="247"/>
      <c r="K365" s="247"/>
      <c r="L365" s="247"/>
      <c r="M365" s="247"/>
      <c r="N365" s="247"/>
      <c r="O365" s="247"/>
      <c r="P365" s="6"/>
    </row>
    <row r="366" spans="1:1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6" t="s">
        <v>319</v>
      </c>
      <c r="B368" s="6"/>
      <c r="C368" s="6"/>
      <c r="D368" s="6"/>
      <c r="E368" s="6"/>
      <c r="F368" s="6"/>
      <c r="G368" s="6"/>
      <c r="H368" s="6"/>
      <c r="I368" s="6"/>
      <c r="J368" s="6"/>
      <c r="K368" s="6" t="s">
        <v>320</v>
      </c>
      <c r="L368" s="6"/>
      <c r="M368" s="6"/>
      <c r="N368" s="6"/>
      <c r="O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459" spans="10:12">
      <c r="J459" s="237" t="s">
        <v>360</v>
      </c>
      <c r="K459" s="237" t="s">
        <v>361</v>
      </c>
      <c r="L459" s="237" t="s">
        <v>362</v>
      </c>
    </row>
    <row r="460" spans="10:12">
      <c r="J460" s="237"/>
      <c r="K460" s="237"/>
      <c r="L460" s="248"/>
    </row>
    <row r="467" spans="10:15">
      <c r="J467" s="237" t="s">
        <v>360</v>
      </c>
      <c r="K467" s="237" t="s">
        <v>361</v>
      </c>
      <c r="L467" s="237" t="s">
        <v>362</v>
      </c>
      <c r="M467" s="237" t="s">
        <v>360</v>
      </c>
      <c r="N467" s="237" t="s">
        <v>361</v>
      </c>
      <c r="O467" s="237" t="s">
        <v>362</v>
      </c>
    </row>
    <row r="468" spans="10:15">
      <c r="J468" s="237"/>
      <c r="K468" s="237"/>
      <c r="L468" s="248"/>
      <c r="M468" s="237"/>
      <c r="N468" s="237"/>
      <c r="O468" s="248"/>
    </row>
  </sheetData>
  <mergeCells count="579">
    <mergeCell ref="J459:J460"/>
    <mergeCell ref="K459:K460"/>
    <mergeCell ref="L459:L460"/>
    <mergeCell ref="J467:J468"/>
    <mergeCell ref="K467:K468"/>
    <mergeCell ref="L467:L468"/>
    <mergeCell ref="M467:M468"/>
    <mergeCell ref="N467:N468"/>
    <mergeCell ref="O467:O468"/>
    <mergeCell ref="A302:O302"/>
    <mergeCell ref="A303:K303"/>
    <mergeCell ref="E304:K304"/>
    <mergeCell ref="E305:K305"/>
    <mergeCell ref="E306:K306"/>
    <mergeCell ref="A311:I311"/>
    <mergeCell ref="A307:F307"/>
    <mergeCell ref="A308:K308"/>
    <mergeCell ref="A309:K309"/>
    <mergeCell ref="A310:K310"/>
    <mergeCell ref="M279:M280"/>
    <mergeCell ref="A282:A284"/>
    <mergeCell ref="B282:B284"/>
    <mergeCell ref="C282:C284"/>
    <mergeCell ref="D282:D284"/>
    <mergeCell ref="E282:E284"/>
    <mergeCell ref="F282:F284"/>
    <mergeCell ref="N23:O23"/>
    <mergeCell ref="A24:J24"/>
    <mergeCell ref="K24:M24"/>
    <mergeCell ref="E278:F279"/>
    <mergeCell ref="G278:I278"/>
    <mergeCell ref="J278:L278"/>
    <mergeCell ref="M278:N278"/>
    <mergeCell ref="G279:G280"/>
    <mergeCell ref="H279:I279"/>
    <mergeCell ref="J279:J280"/>
    <mergeCell ref="N24:O24"/>
    <mergeCell ref="A31:J31"/>
    <mergeCell ref="A32:J32"/>
    <mergeCell ref="A33:J33"/>
    <mergeCell ref="A34:O34"/>
    <mergeCell ref="A35:L35"/>
    <mergeCell ref="A44:A47"/>
    <mergeCell ref="B44:B47"/>
    <mergeCell ref="C44:C47"/>
    <mergeCell ref="D44:D47"/>
    <mergeCell ref="E44:E47"/>
    <mergeCell ref="A64:O64"/>
    <mergeCell ref="A65:K65"/>
    <mergeCell ref="G50:I50"/>
    <mergeCell ref="J50:L50"/>
    <mergeCell ref="M50:O50"/>
    <mergeCell ref="M51:M52"/>
    <mergeCell ref="F44:F47"/>
    <mergeCell ref="A48:O48"/>
    <mergeCell ref="A49:J49"/>
    <mergeCell ref="A50:A52"/>
    <mergeCell ref="A63:O63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N12:O12"/>
    <mergeCell ref="N13:O13"/>
    <mergeCell ref="N14:O14"/>
    <mergeCell ref="L15:M15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N15:O15"/>
    <mergeCell ref="M35:M37"/>
    <mergeCell ref="A27:J27"/>
    <mergeCell ref="K27:M27"/>
    <mergeCell ref="N27:O27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71:K71"/>
    <mergeCell ref="K51:K52"/>
    <mergeCell ref="L51:L52"/>
    <mergeCell ref="B50:D51"/>
    <mergeCell ref="E50:F51"/>
    <mergeCell ref="E66:K66"/>
    <mergeCell ref="G51:G52"/>
    <mergeCell ref="H51:I51"/>
    <mergeCell ref="J51:J52"/>
    <mergeCell ref="E67:K67"/>
    <mergeCell ref="A318:O318"/>
    <mergeCell ref="A320:L320"/>
    <mergeCell ref="M320:M322"/>
    <mergeCell ref="N320:N322"/>
    <mergeCell ref="A321:L321"/>
    <mergeCell ref="A72:K72"/>
    <mergeCell ref="A90:A93"/>
    <mergeCell ref="B90:B93"/>
    <mergeCell ref="C90:C93"/>
    <mergeCell ref="D90:D93"/>
    <mergeCell ref="A81:L81"/>
    <mergeCell ref="A316:D316"/>
    <mergeCell ref="E316:G316"/>
    <mergeCell ref="H316:L316"/>
    <mergeCell ref="B86:D87"/>
    <mergeCell ref="E86:F87"/>
    <mergeCell ref="A73:I73"/>
    <mergeCell ref="A317:D317"/>
    <mergeCell ref="E317:G317"/>
    <mergeCell ref="H317:L317"/>
    <mergeCell ref="E90:E93"/>
    <mergeCell ref="F90:F93"/>
    <mergeCell ref="K87:K88"/>
    <mergeCell ref="L87:L88"/>
    <mergeCell ref="A314:D314"/>
    <mergeCell ref="E314:G314"/>
    <mergeCell ref="H314:L314"/>
    <mergeCell ref="A315:D315"/>
    <mergeCell ref="E315:G315"/>
    <mergeCell ref="H315:L315"/>
    <mergeCell ref="A115:F115"/>
    <mergeCell ref="A116:K116"/>
    <mergeCell ref="A117:K117"/>
    <mergeCell ref="A118:K118"/>
    <mergeCell ref="A119:I119"/>
    <mergeCell ref="A120:D120"/>
    <mergeCell ref="E120:G120"/>
    <mergeCell ref="H120:L120"/>
    <mergeCell ref="A313:D313"/>
    <mergeCell ref="E313:G313"/>
    <mergeCell ref="H313:L313"/>
    <mergeCell ref="A127:L127"/>
    <mergeCell ref="A129:L129"/>
    <mergeCell ref="A130:J130"/>
    <mergeCell ref="D135:D138"/>
    <mergeCell ref="E135:E138"/>
    <mergeCell ref="F135:F138"/>
    <mergeCell ref="L279:L280"/>
    <mergeCell ref="A131:A133"/>
    <mergeCell ref="B131:D132"/>
    <mergeCell ref="E131:F132"/>
    <mergeCell ref="G131:I131"/>
    <mergeCell ref="G141:I141"/>
    <mergeCell ref="J141:L141"/>
    <mergeCell ref="A126:L126"/>
    <mergeCell ref="A312:D312"/>
    <mergeCell ref="E312:G312"/>
    <mergeCell ref="H312:L312"/>
    <mergeCell ref="J131:L131"/>
    <mergeCell ref="G132:G133"/>
    <mergeCell ref="H132:I132"/>
    <mergeCell ref="A287:J287"/>
    <mergeCell ref="J132:J133"/>
    <mergeCell ref="K132:K133"/>
    <mergeCell ref="L132:L133"/>
    <mergeCell ref="A139:O139"/>
    <mergeCell ref="M141:O141"/>
    <mergeCell ref="G142:G143"/>
    <mergeCell ref="H142:I142"/>
    <mergeCell ref="J142:J143"/>
    <mergeCell ref="K142:K143"/>
    <mergeCell ref="L142:L143"/>
    <mergeCell ref="M142:M143"/>
    <mergeCell ref="N142:N143"/>
    <mergeCell ref="O142:O143"/>
    <mergeCell ref="A135:A138"/>
    <mergeCell ref="B135:B138"/>
    <mergeCell ref="C135:C138"/>
    <mergeCell ref="A140:J140"/>
    <mergeCell ref="A141:A143"/>
    <mergeCell ref="B141:D142"/>
    <mergeCell ref="E141:F142"/>
    <mergeCell ref="A162:K162"/>
    <mergeCell ref="A163:K163"/>
    <mergeCell ref="A164:K164"/>
    <mergeCell ref="A165:I165"/>
    <mergeCell ref="A166:D166"/>
    <mergeCell ref="E166:G166"/>
    <mergeCell ref="H166:L166"/>
    <mergeCell ref="A156:O156"/>
    <mergeCell ref="A157:K157"/>
    <mergeCell ref="E158:K158"/>
    <mergeCell ref="E159:K159"/>
    <mergeCell ref="E160:K160"/>
    <mergeCell ref="A161:F161"/>
    <mergeCell ref="M172:M174"/>
    <mergeCell ref="N172:N174"/>
    <mergeCell ref="A173:L173"/>
    <mergeCell ref="A75:D75"/>
    <mergeCell ref="E75:G75"/>
    <mergeCell ref="H75:L75"/>
    <mergeCell ref="A76:D76"/>
    <mergeCell ref="E76:G76"/>
    <mergeCell ref="H76:L76"/>
    <mergeCell ref="A77:D77"/>
    <mergeCell ref="E77:G77"/>
    <mergeCell ref="H77:L77"/>
    <mergeCell ref="A78:D78"/>
    <mergeCell ref="E78:G78"/>
    <mergeCell ref="H78:L78"/>
    <mergeCell ref="E79:G79"/>
    <mergeCell ref="H79:L79"/>
    <mergeCell ref="A172:L172"/>
    <mergeCell ref="E170:G170"/>
    <mergeCell ref="H170:L170"/>
    <mergeCell ref="A170:D170"/>
    <mergeCell ref="A171:D171"/>
    <mergeCell ref="E171:G171"/>
    <mergeCell ref="H171:L171"/>
    <mergeCell ref="A175:L175"/>
    <mergeCell ref="A176:J176"/>
    <mergeCell ref="A177:A179"/>
    <mergeCell ref="B177:D178"/>
    <mergeCell ref="E177:F178"/>
    <mergeCell ref="G177:I177"/>
    <mergeCell ref="J177:L177"/>
    <mergeCell ref="A184:J184"/>
    <mergeCell ref="A185:A187"/>
    <mergeCell ref="B185:D186"/>
    <mergeCell ref="E185:F186"/>
    <mergeCell ref="G185:I185"/>
    <mergeCell ref="J185:L185"/>
    <mergeCell ref="G178:G179"/>
    <mergeCell ref="H178:I178"/>
    <mergeCell ref="J178:J179"/>
    <mergeCell ref="K178:K179"/>
    <mergeCell ref="L178:L179"/>
    <mergeCell ref="A183:O183"/>
    <mergeCell ref="A181:A182"/>
    <mergeCell ref="B181:B182"/>
    <mergeCell ref="C181:C182"/>
    <mergeCell ref="D181:D182"/>
    <mergeCell ref="E181:E182"/>
    <mergeCell ref="F181:F182"/>
    <mergeCell ref="M185:O185"/>
    <mergeCell ref="G186:G187"/>
    <mergeCell ref="H186:I186"/>
    <mergeCell ref="J186:J187"/>
    <mergeCell ref="K186:K187"/>
    <mergeCell ref="L186:L187"/>
    <mergeCell ref="M186:M187"/>
    <mergeCell ref="N186:N187"/>
    <mergeCell ref="O186:O187"/>
    <mergeCell ref="A201:F201"/>
    <mergeCell ref="A202:K202"/>
    <mergeCell ref="A203:K203"/>
    <mergeCell ref="A204:K204"/>
    <mergeCell ref="A205:I205"/>
    <mergeCell ref="B206:D206"/>
    <mergeCell ref="E206:I206"/>
    <mergeCell ref="A195:O195"/>
    <mergeCell ref="A196:O196"/>
    <mergeCell ref="A197:K197"/>
    <mergeCell ref="E198:K198"/>
    <mergeCell ref="E199:K199"/>
    <mergeCell ref="E200:K200"/>
    <mergeCell ref="M227:M228"/>
    <mergeCell ref="J227:J228"/>
    <mergeCell ref="K227:K228"/>
    <mergeCell ref="L227:L228"/>
    <mergeCell ref="E255:K255"/>
    <mergeCell ref="E256:K256"/>
    <mergeCell ref="E257:K257"/>
    <mergeCell ref="A252:O252"/>
    <mergeCell ref="A254:K254"/>
    <mergeCell ref="M213:M215"/>
    <mergeCell ref="N213:N215"/>
    <mergeCell ref="A214:L214"/>
    <mergeCell ref="A215:L215"/>
    <mergeCell ref="A216:L216"/>
    <mergeCell ref="A217:J217"/>
    <mergeCell ref="N227:N228"/>
    <mergeCell ref="A222:A223"/>
    <mergeCell ref="B222:B223"/>
    <mergeCell ref="C222:C223"/>
    <mergeCell ref="D222:D223"/>
    <mergeCell ref="E222:E223"/>
    <mergeCell ref="F222:F223"/>
    <mergeCell ref="A224:O224"/>
    <mergeCell ref="A225:J225"/>
    <mergeCell ref="O227:O228"/>
    <mergeCell ref="A226:A228"/>
    <mergeCell ref="B226:D227"/>
    <mergeCell ref="E226:F227"/>
    <mergeCell ref="G226:I226"/>
    <mergeCell ref="J226:L226"/>
    <mergeCell ref="M226:O226"/>
    <mergeCell ref="A218:A220"/>
    <mergeCell ref="B218:D219"/>
    <mergeCell ref="A365:O365"/>
    <mergeCell ref="A363:O363"/>
    <mergeCell ref="A364:O364"/>
    <mergeCell ref="B357:D357"/>
    <mergeCell ref="E357:L357"/>
    <mergeCell ref="A359:O359"/>
    <mergeCell ref="A360:O360"/>
    <mergeCell ref="A361:O361"/>
    <mergeCell ref="B354:D354"/>
    <mergeCell ref="E354:L354"/>
    <mergeCell ref="B355:D355"/>
    <mergeCell ref="E355:L355"/>
    <mergeCell ref="B356:D356"/>
    <mergeCell ref="E356:L356"/>
    <mergeCell ref="B358:D358"/>
    <mergeCell ref="E358:L358"/>
    <mergeCell ref="A362:O362"/>
    <mergeCell ref="A353:O353"/>
    <mergeCell ref="A268:A269"/>
    <mergeCell ref="B268:D268"/>
    <mergeCell ref="E268:I268"/>
    <mergeCell ref="B269:D269"/>
    <mergeCell ref="E269:I269"/>
    <mergeCell ref="A347:L347"/>
    <mergeCell ref="A259:F259"/>
    <mergeCell ref="A260:K260"/>
    <mergeCell ref="A261:K261"/>
    <mergeCell ref="A262:K262"/>
    <mergeCell ref="A263:I263"/>
    <mergeCell ref="A348:L348"/>
    <mergeCell ref="A278:A280"/>
    <mergeCell ref="B278:D279"/>
    <mergeCell ref="E267:I267"/>
    <mergeCell ref="A277:J277"/>
    <mergeCell ref="A349:L349"/>
    <mergeCell ref="A350:O350"/>
    <mergeCell ref="A351:O351"/>
    <mergeCell ref="A352:O352"/>
    <mergeCell ref="A342:O342"/>
    <mergeCell ref="A343:L343"/>
    <mergeCell ref="A344:L344"/>
    <mergeCell ref="A345:L345"/>
    <mergeCell ref="A346:L346"/>
    <mergeCell ref="E258:K258"/>
    <mergeCell ref="A341:O341"/>
    <mergeCell ref="B264:D264"/>
    <mergeCell ref="E264:I264"/>
    <mergeCell ref="B265:D265"/>
    <mergeCell ref="E265:I265"/>
    <mergeCell ref="A266:A267"/>
    <mergeCell ref="B266:D266"/>
    <mergeCell ref="E266:I266"/>
    <mergeCell ref="B267:D267"/>
    <mergeCell ref="M273:M275"/>
    <mergeCell ref="N273:N275"/>
    <mergeCell ref="A289:A291"/>
    <mergeCell ref="B289:D290"/>
    <mergeCell ref="E289:F290"/>
    <mergeCell ref="G289:I289"/>
    <mergeCell ref="J289:L289"/>
    <mergeCell ref="M289:O289"/>
    <mergeCell ref="N279:N280"/>
    <mergeCell ref="K279:K280"/>
    <mergeCell ref="A323:L323"/>
    <mergeCell ref="A324:J324"/>
    <mergeCell ref="M40:N40"/>
    <mergeCell ref="M41:M42"/>
    <mergeCell ref="N41:N42"/>
    <mergeCell ref="J87:J88"/>
    <mergeCell ref="A111:K111"/>
    <mergeCell ref="E112:K112"/>
    <mergeCell ref="E113:K113"/>
    <mergeCell ref="E114:K114"/>
    <mergeCell ref="K97:K98"/>
    <mergeCell ref="L97:L98"/>
    <mergeCell ref="B96:D97"/>
    <mergeCell ref="E96:F97"/>
    <mergeCell ref="G96:I96"/>
    <mergeCell ref="J96:L96"/>
    <mergeCell ref="A74:D74"/>
    <mergeCell ref="E74:G74"/>
    <mergeCell ref="H74:L74"/>
    <mergeCell ref="A85:J85"/>
    <mergeCell ref="G87:G88"/>
    <mergeCell ref="G86:I86"/>
    <mergeCell ref="J86:L86"/>
    <mergeCell ref="E68:K68"/>
    <mergeCell ref="A69:F69"/>
    <mergeCell ref="A70:K70"/>
    <mergeCell ref="P50:Q50"/>
    <mergeCell ref="P51:P52"/>
    <mergeCell ref="Q51:Q52"/>
    <mergeCell ref="N51:N52"/>
    <mergeCell ref="O51:O52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O97:O98"/>
    <mergeCell ref="A82:L82"/>
    <mergeCell ref="A84:L84"/>
    <mergeCell ref="A86:A88"/>
    <mergeCell ref="A95:J95"/>
    <mergeCell ref="A96:A98"/>
    <mergeCell ref="H87:I87"/>
    <mergeCell ref="P185:Q185"/>
    <mergeCell ref="P186:P187"/>
    <mergeCell ref="Q186:Q187"/>
    <mergeCell ref="P141:Q141"/>
    <mergeCell ref="P142:P143"/>
    <mergeCell ref="Q142:Q143"/>
    <mergeCell ref="P226:Q226"/>
    <mergeCell ref="P227:P228"/>
    <mergeCell ref="Q227:Q228"/>
    <mergeCell ref="N178:N179"/>
    <mergeCell ref="M218:N218"/>
    <mergeCell ref="M219:M220"/>
    <mergeCell ref="N219:N220"/>
    <mergeCell ref="M86:N86"/>
    <mergeCell ref="M87:M88"/>
    <mergeCell ref="N87:N88"/>
    <mergeCell ref="M131:N131"/>
    <mergeCell ref="M132:M133"/>
    <mergeCell ref="N132:N133"/>
    <mergeCell ref="M126:M128"/>
    <mergeCell ref="N126:N128"/>
    <mergeCell ref="A109:O109"/>
    <mergeCell ref="A110:O110"/>
    <mergeCell ref="E218:F219"/>
    <mergeCell ref="G218:I218"/>
    <mergeCell ref="J218:L218"/>
    <mergeCell ref="G219:G220"/>
    <mergeCell ref="H219:I219"/>
    <mergeCell ref="J219:J220"/>
    <mergeCell ref="K219:K220"/>
    <mergeCell ref="L219:L220"/>
    <mergeCell ref="M177:N177"/>
    <mergeCell ref="M178:M179"/>
    <mergeCell ref="P289:Q289"/>
    <mergeCell ref="G290:G291"/>
    <mergeCell ref="H290:I290"/>
    <mergeCell ref="J290:J291"/>
    <mergeCell ref="K290:K291"/>
    <mergeCell ref="L290:L291"/>
    <mergeCell ref="M290:M291"/>
    <mergeCell ref="N290:N291"/>
    <mergeCell ref="O290:O291"/>
    <mergeCell ref="P290:P291"/>
    <mergeCell ref="Q290:Q291"/>
    <mergeCell ref="A79:D79"/>
    <mergeCell ref="A121:D121"/>
    <mergeCell ref="E121:G121"/>
    <mergeCell ref="H121:L121"/>
    <mergeCell ref="A122:D122"/>
    <mergeCell ref="E122:G122"/>
    <mergeCell ref="H122:L122"/>
    <mergeCell ref="H168:L168"/>
    <mergeCell ref="A169:D169"/>
    <mergeCell ref="E169:G169"/>
    <mergeCell ref="H169:L169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55:O155"/>
    <mergeCell ref="A167:D167"/>
    <mergeCell ref="E167:G167"/>
    <mergeCell ref="H167:L167"/>
    <mergeCell ref="A325:A327"/>
    <mergeCell ref="B325:D325"/>
    <mergeCell ref="E325:F325"/>
    <mergeCell ref="G325:I325"/>
    <mergeCell ref="J325:L325"/>
    <mergeCell ref="L326:L327"/>
    <mergeCell ref="M325:N325"/>
    <mergeCell ref="B326:B327"/>
    <mergeCell ref="C326:C327"/>
    <mergeCell ref="D326:D327"/>
    <mergeCell ref="E326:E327"/>
    <mergeCell ref="F326:F327"/>
    <mergeCell ref="G326:G327"/>
    <mergeCell ref="H326:I326"/>
    <mergeCell ref="J326:J327"/>
    <mergeCell ref="K326:K327"/>
    <mergeCell ref="M326:M327"/>
    <mergeCell ref="N326:N327"/>
    <mergeCell ref="A329:A330"/>
    <mergeCell ref="B329:B330"/>
    <mergeCell ref="C329:C330"/>
    <mergeCell ref="D329:D330"/>
    <mergeCell ref="E329:E330"/>
    <mergeCell ref="F329:F330"/>
    <mergeCell ref="P334:P335"/>
    <mergeCell ref="A332:J332"/>
    <mergeCell ref="A333:A335"/>
    <mergeCell ref="B333:D333"/>
    <mergeCell ref="E333:F333"/>
    <mergeCell ref="G333:I333"/>
    <mergeCell ref="J333:L333"/>
    <mergeCell ref="K334:K335"/>
    <mergeCell ref="L334:L335"/>
    <mergeCell ref="M333:O333"/>
    <mergeCell ref="F337:F338"/>
    <mergeCell ref="M334:M335"/>
    <mergeCell ref="N334:N335"/>
    <mergeCell ref="O334:O335"/>
    <mergeCell ref="P333:Q333"/>
    <mergeCell ref="F334:F335"/>
    <mergeCell ref="G334:G335"/>
    <mergeCell ref="H334:I334"/>
    <mergeCell ref="J334:J335"/>
    <mergeCell ref="Q334:Q335"/>
    <mergeCell ref="A337:A338"/>
    <mergeCell ref="B337:B338"/>
    <mergeCell ref="C337:C338"/>
    <mergeCell ref="D337:D338"/>
    <mergeCell ref="E337:E338"/>
    <mergeCell ref="B334:B335"/>
    <mergeCell ref="C334:C335"/>
    <mergeCell ref="D334:D335"/>
    <mergeCell ref="E334:E335"/>
    <mergeCell ref="J282:J283"/>
    <mergeCell ref="K282:K283"/>
    <mergeCell ref="L282:L283"/>
    <mergeCell ref="A272:L272"/>
    <mergeCell ref="A273:L273"/>
    <mergeCell ref="A275:L275"/>
    <mergeCell ref="A276:J276"/>
    <mergeCell ref="A168:D168"/>
    <mergeCell ref="E168:G168"/>
    <mergeCell ref="G227:G228"/>
    <mergeCell ref="H227:I227"/>
    <mergeCell ref="A210:A211"/>
    <mergeCell ref="B210:D210"/>
    <mergeCell ref="E210:I210"/>
    <mergeCell ref="B211:D211"/>
    <mergeCell ref="E211:I211"/>
    <mergeCell ref="A213:L213"/>
    <mergeCell ref="B207:D207"/>
    <mergeCell ref="E207:I207"/>
    <mergeCell ref="A208:A209"/>
    <mergeCell ref="B208:D208"/>
    <mergeCell ref="E208:I208"/>
    <mergeCell ref="B209:D209"/>
    <mergeCell ref="E209:I209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/>
  <dimension ref="A3:W485"/>
  <sheetViews>
    <sheetView view="pageBreakPreview" topLeftCell="B1" zoomScale="80" zoomScaleSheetLayoutView="80" workbookViewId="0">
      <selection activeCell="G335" sqref="G335:G336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374</v>
      </c>
    </row>
    <row r="4" spans="1:16">
      <c r="L4" s="3" t="s">
        <v>363</v>
      </c>
    </row>
    <row r="5" spans="1:16" ht="35.25" customHeight="1">
      <c r="A5" s="314" t="s">
        <v>356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359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357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358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364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45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45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156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234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 ht="20.25" customHeight="1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 ht="20.25" customHeight="1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360</v>
      </c>
      <c r="K41" s="237" t="s">
        <v>361</v>
      </c>
      <c r="L41" s="237" t="s">
        <v>362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8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8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207</v>
      </c>
      <c r="Q50" s="240"/>
    </row>
    <row r="51" spans="1:18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360</v>
      </c>
      <c r="K51" s="237" t="s">
        <v>361</v>
      </c>
      <c r="L51" s="237" t="s">
        <v>362</v>
      </c>
      <c r="M51" s="237" t="s">
        <v>360</v>
      </c>
      <c r="N51" s="237" t="s">
        <v>361</v>
      </c>
      <c r="O51" s="237" t="s">
        <v>362</v>
      </c>
      <c r="P51" s="237" t="s">
        <v>171</v>
      </c>
      <c r="Q51" s="237" t="s">
        <v>172</v>
      </c>
    </row>
    <row r="52" spans="1:18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28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294</v>
      </c>
      <c r="K54" s="10">
        <f t="shared" ref="K54:K59" si="0">J54</f>
        <v>294</v>
      </c>
      <c r="L54" s="10">
        <f t="shared" ref="L54:L59" si="1">J54</f>
        <v>294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29</v>
      </c>
    </row>
    <row r="55" spans="1:18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 hidden="1">
      <c r="A56" s="43" t="s">
        <v>237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  <c r="R56" s="3" t="s">
        <v>387</v>
      </c>
    </row>
    <row r="57" spans="1:18" ht="81" customHeight="1">
      <c r="A57" s="113" t="s">
        <v>391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1</v>
      </c>
      <c r="K57" s="10">
        <f t="shared" si="0"/>
        <v>1</v>
      </c>
      <c r="L57" s="10">
        <f t="shared" si="1"/>
        <v>1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388</v>
      </c>
    </row>
    <row r="58" spans="1:18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85.5" hidden="1" customHeight="1">
      <c r="A59" s="113" t="s">
        <v>219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385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295</v>
      </c>
      <c r="K62" s="10">
        <f>SUM(K54:K61)</f>
        <v>295</v>
      </c>
      <c r="L62" s="10">
        <f>SUM(L54:L61)</f>
        <v>295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30</v>
      </c>
    </row>
    <row r="63" spans="1:18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8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103.5" customHeight="1">
      <c r="A71" s="287" t="s">
        <v>380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430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430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430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60" customHeight="1">
      <c r="A79" s="242" t="s">
        <v>431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79.5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360</v>
      </c>
      <c r="K87" s="237" t="s">
        <v>361</v>
      </c>
      <c r="L87" s="237" t="s">
        <v>362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115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207</v>
      </c>
      <c r="Q96" s="240"/>
    </row>
    <row r="97" spans="1:18" ht="55.5" customHeight="1">
      <c r="A97" s="248"/>
      <c r="B97" s="237"/>
      <c r="C97" s="237"/>
      <c r="D97" s="237"/>
      <c r="E97" s="237"/>
      <c r="F97" s="237"/>
      <c r="G97" s="237" t="s">
        <v>60</v>
      </c>
      <c r="H97" s="237" t="s">
        <v>16</v>
      </c>
      <c r="I97" s="237"/>
      <c r="J97" s="237" t="s">
        <v>360</v>
      </c>
      <c r="K97" s="237" t="s">
        <v>361</v>
      </c>
      <c r="L97" s="237" t="s">
        <v>362</v>
      </c>
      <c r="M97" s="237" t="s">
        <v>360</v>
      </c>
      <c r="N97" s="237" t="s">
        <v>361</v>
      </c>
      <c r="O97" s="237" t="s">
        <v>362</v>
      </c>
      <c r="P97" s="237" t="s">
        <v>171</v>
      </c>
      <c r="Q97" s="237" t="s">
        <v>172</v>
      </c>
    </row>
    <row r="98" spans="1:18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7.5">
      <c r="A100" s="113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331</v>
      </c>
      <c r="K100" s="10">
        <f t="shared" ref="K100:K105" si="3">J100</f>
        <v>331</v>
      </c>
      <c r="L100" s="10">
        <f t="shared" ref="L100:L105" si="4">J100</f>
        <v>331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33</v>
      </c>
    </row>
    <row r="101" spans="1:18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>
      <c r="A102" s="228" t="s">
        <v>191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>
        <v>12</v>
      </c>
      <c r="K102" s="10">
        <f t="shared" si="3"/>
        <v>12</v>
      </c>
      <c r="L102" s="10">
        <f t="shared" si="4"/>
        <v>12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1</v>
      </c>
      <c r="R102" s="3" t="s">
        <v>387</v>
      </c>
    </row>
    <row r="103" spans="1:18" ht="93.75" hidden="1">
      <c r="A103" s="113" t="s">
        <v>191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96.75" customHeight="1">
      <c r="A104" s="113" t="s">
        <v>392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3</v>
      </c>
      <c r="K104" s="10">
        <f t="shared" si="3"/>
        <v>3</v>
      </c>
      <c r="L104" s="10">
        <f t="shared" si="4"/>
        <v>3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  <c r="R104" s="3" t="s">
        <v>386</v>
      </c>
    </row>
    <row r="105" spans="1:18" ht="84.75" customHeight="1">
      <c r="A105" s="113" t="s">
        <v>238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>
        <v>1</v>
      </c>
      <c r="K105" s="10">
        <f t="shared" si="3"/>
        <v>1</v>
      </c>
      <c r="L105" s="10">
        <f t="shared" si="4"/>
        <v>1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385</v>
      </c>
    </row>
    <row r="106" spans="1:18" ht="37.5" hidden="1">
      <c r="A106" s="113" t="s">
        <v>393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389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347</v>
      </c>
      <c r="K108" s="10">
        <f>SUM(K100:K107)</f>
        <v>347</v>
      </c>
      <c r="L108" s="10">
        <f>SUM(L100:L107)</f>
        <v>347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35</v>
      </c>
    </row>
    <row r="109" spans="1:18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8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8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3.25" customHeight="1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106.5" customHeight="1">
      <c r="A117" s="287" t="s">
        <v>380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7.75" customHeight="1">
      <c r="A122" s="242" t="s">
        <v>430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430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430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57.75" customHeight="1">
      <c r="A125" s="242" t="s">
        <v>431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360</v>
      </c>
      <c r="K132" s="237" t="s">
        <v>361</v>
      </c>
      <c r="L132" s="237" t="s">
        <v>362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207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360</v>
      </c>
      <c r="K142" s="237" t="s">
        <v>361</v>
      </c>
      <c r="L142" s="237" t="s">
        <v>362</v>
      </c>
      <c r="M142" s="237" t="s">
        <v>360</v>
      </c>
      <c r="N142" s="237" t="s">
        <v>361</v>
      </c>
      <c r="O142" s="237" t="s">
        <v>362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229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2"/>
      <c r="G145" s="10" t="s">
        <v>31</v>
      </c>
      <c r="H145" s="10" t="s">
        <v>32</v>
      </c>
      <c r="I145" s="15" t="s">
        <v>126</v>
      </c>
      <c r="J145" s="10">
        <v>55</v>
      </c>
      <c r="K145" s="10">
        <f t="shared" ref="K145:K150" si="6">J145</f>
        <v>55</v>
      </c>
      <c r="L145" s="10">
        <f t="shared" ref="L145:L150" si="7">J145</f>
        <v>55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6</v>
      </c>
    </row>
    <row r="146" spans="1:18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2"/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2"/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93.75" hidden="1">
      <c r="A148" s="44" t="s">
        <v>192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2"/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93.75">
      <c r="A149" s="229" t="s">
        <v>241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2"/>
      <c r="G149" s="10" t="s">
        <v>31</v>
      </c>
      <c r="H149" s="10" t="s">
        <v>32</v>
      </c>
      <c r="I149" s="15" t="s">
        <v>126</v>
      </c>
      <c r="J149" s="209">
        <v>1</v>
      </c>
      <c r="K149" s="10">
        <f t="shared" si="6"/>
        <v>1</v>
      </c>
      <c r="L149" s="10">
        <f t="shared" si="7"/>
        <v>1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386</v>
      </c>
    </row>
    <row r="150" spans="1:18" ht="75" hidden="1">
      <c r="A150" s="229" t="s">
        <v>242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2"/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385</v>
      </c>
    </row>
    <row r="151" spans="1:18" ht="37.5" hidden="1">
      <c r="A151" s="229" t="s">
        <v>193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2"/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390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2"/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56</v>
      </c>
      <c r="K153" s="10">
        <f>SUM(K145:K152)</f>
        <v>56</v>
      </c>
      <c r="L153" s="10">
        <f>SUM(L145:L152)</f>
        <v>56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6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698</v>
      </c>
      <c r="K154" s="10">
        <f>K62+K108+K153</f>
        <v>698</v>
      </c>
      <c r="L154" s="10">
        <f>L62+L108+L153</f>
        <v>698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70</v>
      </c>
    </row>
    <row r="155" spans="1:18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8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8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99" customHeight="1">
      <c r="A163" s="287" t="s">
        <v>380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customHeight="1">
      <c r="A168" s="242" t="s">
        <v>430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customHeight="1">
      <c r="A169" s="242" t="s">
        <v>430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430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71.25" customHeight="1">
      <c r="A171" s="242" t="s">
        <v>431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13.5" customHeight="1">
      <c r="A172" s="9"/>
      <c r="B172" s="9"/>
      <c r="C172" s="9"/>
      <c r="D172" s="9"/>
      <c r="E172" s="9"/>
      <c r="F172" s="9"/>
      <c r="G172" s="9"/>
      <c r="H172" s="9"/>
      <c r="I172" s="9"/>
      <c r="J172" s="6"/>
      <c r="K172" s="6"/>
      <c r="L172" s="6"/>
      <c r="M172" s="6"/>
      <c r="N172" s="6"/>
      <c r="O172" s="6"/>
      <c r="P172" s="6"/>
    </row>
    <row r="173" spans="1:16" ht="42" hidden="1" customHeight="1">
      <c r="A173" s="277" t="s">
        <v>94</v>
      </c>
      <c r="B173" s="277"/>
      <c r="C173" s="277"/>
      <c r="D173" s="277"/>
      <c r="E173" s="277"/>
      <c r="F173" s="277"/>
      <c r="G173" s="277"/>
      <c r="H173" s="277"/>
      <c r="I173" s="277"/>
      <c r="J173" s="277"/>
      <c r="K173" s="277"/>
      <c r="L173" s="277"/>
      <c r="M173" s="260" t="s">
        <v>185</v>
      </c>
      <c r="N173" s="241" t="s">
        <v>194</v>
      </c>
      <c r="O173" s="6"/>
      <c r="P173" s="6"/>
    </row>
    <row r="174" spans="1:16" ht="18.75" hidden="1" customHeight="1">
      <c r="A174" s="265" t="s">
        <v>7</v>
      </c>
      <c r="B174" s="265"/>
      <c r="C174" s="265"/>
      <c r="D174" s="265"/>
      <c r="E174" s="265"/>
      <c r="F174" s="265"/>
      <c r="G174" s="265"/>
      <c r="H174" s="265"/>
      <c r="I174" s="265"/>
      <c r="J174" s="265"/>
      <c r="K174" s="265"/>
      <c r="L174" s="265"/>
      <c r="M174" s="261"/>
      <c r="N174" s="241"/>
      <c r="O174" s="6"/>
      <c r="P174" s="6"/>
    </row>
    <row r="175" spans="1:16" ht="18.75" hidden="1" customHeight="1">
      <c r="A175" s="6" t="s">
        <v>8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261"/>
      <c r="N175" s="241"/>
      <c r="O175" s="6"/>
      <c r="P175" s="6"/>
    </row>
    <row r="176" spans="1:16" hidden="1">
      <c r="A176" s="265" t="s">
        <v>9</v>
      </c>
      <c r="B176" s="265"/>
      <c r="C176" s="265"/>
      <c r="D176" s="265"/>
      <c r="E176" s="265"/>
      <c r="F176" s="265"/>
      <c r="G176" s="265"/>
      <c r="H176" s="265"/>
      <c r="I176" s="265"/>
      <c r="J176" s="265"/>
      <c r="K176" s="265"/>
      <c r="L176" s="265"/>
      <c r="M176" s="6"/>
      <c r="N176" s="9"/>
      <c r="O176" s="6"/>
      <c r="P176" s="6"/>
    </row>
    <row r="177" spans="1:17" hidden="1">
      <c r="A177" s="247" t="s">
        <v>119</v>
      </c>
      <c r="B177" s="247"/>
      <c r="C177" s="247"/>
      <c r="D177" s="247"/>
      <c r="E177" s="247"/>
      <c r="F177" s="247"/>
      <c r="G177" s="247"/>
      <c r="H177" s="247"/>
      <c r="I177" s="247"/>
      <c r="J177" s="247"/>
      <c r="K177" s="6"/>
      <c r="L177" s="6"/>
      <c r="M177" s="6"/>
      <c r="N177" s="9"/>
      <c r="O177" s="6"/>
      <c r="P177" s="6"/>
    </row>
    <row r="178" spans="1:17" ht="36.75" hidden="1" customHeight="1">
      <c r="A178" s="237" t="s">
        <v>10</v>
      </c>
      <c r="B178" s="237" t="s">
        <v>11</v>
      </c>
      <c r="C178" s="237"/>
      <c r="D178" s="237"/>
      <c r="E178" s="237" t="s">
        <v>12</v>
      </c>
      <c r="F178" s="237"/>
      <c r="G178" s="237" t="s">
        <v>13</v>
      </c>
      <c r="H178" s="237"/>
      <c r="I178" s="237"/>
      <c r="J178" s="237" t="s">
        <v>14</v>
      </c>
      <c r="K178" s="237"/>
      <c r="L178" s="237"/>
      <c r="M178" s="238" t="s">
        <v>170</v>
      </c>
      <c r="N178" s="240"/>
      <c r="O178" s="6"/>
      <c r="P178" s="6"/>
    </row>
    <row r="179" spans="1:17" ht="59.25" hidden="1" customHeight="1">
      <c r="A179" s="248"/>
      <c r="B179" s="237"/>
      <c r="C179" s="237"/>
      <c r="D179" s="237"/>
      <c r="E179" s="237"/>
      <c r="F179" s="237"/>
      <c r="G179" s="237" t="s">
        <v>15</v>
      </c>
      <c r="H179" s="237" t="s">
        <v>16</v>
      </c>
      <c r="I179" s="237"/>
      <c r="J179" s="237" t="s">
        <v>216</v>
      </c>
      <c r="K179" s="237" t="s">
        <v>217</v>
      </c>
      <c r="L179" s="237" t="s">
        <v>218</v>
      </c>
      <c r="M179" s="241" t="s">
        <v>171</v>
      </c>
      <c r="N179" s="237" t="s">
        <v>172</v>
      </c>
      <c r="O179" s="6"/>
      <c r="P179" s="6"/>
    </row>
    <row r="180" spans="1:17" ht="75" hidden="1" customHeight="1">
      <c r="A180" s="248"/>
      <c r="B180" s="10" t="s">
        <v>17</v>
      </c>
      <c r="C180" s="10" t="s">
        <v>18</v>
      </c>
      <c r="D180" s="10" t="s">
        <v>19</v>
      </c>
      <c r="E180" s="10" t="s">
        <v>20</v>
      </c>
      <c r="F180" s="10" t="s">
        <v>21</v>
      </c>
      <c r="G180" s="248"/>
      <c r="H180" s="10" t="s">
        <v>22</v>
      </c>
      <c r="I180" s="10" t="s">
        <v>23</v>
      </c>
      <c r="J180" s="237"/>
      <c r="K180" s="237"/>
      <c r="L180" s="248"/>
      <c r="M180" s="241"/>
      <c r="N180" s="237"/>
      <c r="O180" s="6"/>
      <c r="P180" s="6"/>
    </row>
    <row r="181" spans="1:17" hidden="1">
      <c r="A181" s="10">
        <v>1</v>
      </c>
      <c r="B181" s="10">
        <v>2</v>
      </c>
      <c r="C181" s="10">
        <v>3</v>
      </c>
      <c r="D181" s="10">
        <v>4</v>
      </c>
      <c r="E181" s="10">
        <v>5</v>
      </c>
      <c r="F181" s="10">
        <v>6</v>
      </c>
      <c r="G181" s="10">
        <v>7</v>
      </c>
      <c r="H181" s="10">
        <v>8</v>
      </c>
      <c r="I181" s="10">
        <v>9</v>
      </c>
      <c r="J181" s="10">
        <v>10</v>
      </c>
      <c r="K181" s="10">
        <v>11</v>
      </c>
      <c r="L181" s="10">
        <v>12</v>
      </c>
      <c r="M181" s="12">
        <v>13</v>
      </c>
      <c r="N181" s="12">
        <v>14</v>
      </c>
      <c r="O181" s="6"/>
      <c r="P181" s="6"/>
    </row>
    <row r="182" spans="1:17" ht="78.75" hidden="1">
      <c r="A182" s="292" t="s">
        <v>125</v>
      </c>
      <c r="B182" s="294" t="s">
        <v>125</v>
      </c>
      <c r="C182" s="294" t="s">
        <v>125</v>
      </c>
      <c r="D182" s="294" t="s">
        <v>125</v>
      </c>
      <c r="E182" s="294" t="s">
        <v>125</v>
      </c>
      <c r="F182" s="294" t="s">
        <v>21</v>
      </c>
      <c r="G182" s="11" t="s">
        <v>114</v>
      </c>
      <c r="H182" s="10" t="s">
        <v>113</v>
      </c>
      <c r="I182" s="10">
        <v>744</v>
      </c>
      <c r="J182" s="10">
        <v>95</v>
      </c>
      <c r="K182" s="12">
        <v>95</v>
      </c>
      <c r="L182" s="12">
        <v>95</v>
      </c>
      <c r="M182" s="12">
        <v>10</v>
      </c>
      <c r="N182" s="42">
        <v>10</v>
      </c>
      <c r="O182" s="6"/>
      <c r="P182" s="6"/>
    </row>
    <row r="183" spans="1:17" ht="126" hidden="1">
      <c r="A183" s="293"/>
      <c r="B183" s="295"/>
      <c r="C183" s="295"/>
      <c r="D183" s="295"/>
      <c r="E183" s="295"/>
      <c r="F183" s="295"/>
      <c r="G183" s="11" t="s">
        <v>123</v>
      </c>
      <c r="H183" s="10" t="s">
        <v>113</v>
      </c>
      <c r="I183" s="10">
        <v>744</v>
      </c>
      <c r="J183" s="10">
        <v>100</v>
      </c>
      <c r="K183" s="12">
        <v>100</v>
      </c>
      <c r="L183" s="12">
        <v>100</v>
      </c>
      <c r="M183" s="12">
        <v>10</v>
      </c>
      <c r="N183" s="42">
        <v>10</v>
      </c>
      <c r="O183" s="6"/>
      <c r="P183" s="6"/>
    </row>
    <row r="184" spans="1:17" hidden="1">
      <c r="A184" s="272"/>
      <c r="B184" s="272"/>
      <c r="C184" s="272"/>
      <c r="D184" s="272"/>
      <c r="E184" s="272"/>
      <c r="F184" s="272"/>
      <c r="G184" s="272"/>
      <c r="H184" s="272"/>
      <c r="I184" s="272"/>
      <c r="J184" s="272"/>
      <c r="K184" s="272"/>
      <c r="L184" s="272"/>
      <c r="M184" s="272"/>
      <c r="N184" s="272"/>
      <c r="O184" s="272"/>
      <c r="P184" s="6"/>
    </row>
    <row r="185" spans="1:17" hidden="1">
      <c r="A185" s="265" t="s">
        <v>190</v>
      </c>
      <c r="B185" s="265"/>
      <c r="C185" s="265"/>
      <c r="D185" s="265"/>
      <c r="E185" s="265"/>
      <c r="F185" s="265"/>
      <c r="G185" s="265"/>
      <c r="H185" s="265"/>
      <c r="I185" s="265"/>
      <c r="J185" s="265"/>
      <c r="K185" s="6"/>
      <c r="L185" s="6"/>
      <c r="M185" s="6"/>
      <c r="N185" s="6"/>
      <c r="O185" s="6"/>
      <c r="P185" s="6"/>
    </row>
    <row r="186" spans="1:17" ht="42" hidden="1" customHeight="1">
      <c r="A186" s="237" t="s">
        <v>10</v>
      </c>
      <c r="B186" s="237" t="s">
        <v>11</v>
      </c>
      <c r="C186" s="237"/>
      <c r="D186" s="237"/>
      <c r="E186" s="237" t="s">
        <v>12</v>
      </c>
      <c r="F186" s="237"/>
      <c r="G186" s="237" t="s">
        <v>24</v>
      </c>
      <c r="H186" s="237"/>
      <c r="I186" s="237"/>
      <c r="J186" s="237" t="s">
        <v>25</v>
      </c>
      <c r="K186" s="237"/>
      <c r="L186" s="237"/>
      <c r="M186" s="237" t="s">
        <v>26</v>
      </c>
      <c r="N186" s="237"/>
      <c r="O186" s="237"/>
      <c r="P186" s="238" t="s">
        <v>170</v>
      </c>
      <c r="Q186" s="240"/>
    </row>
    <row r="187" spans="1:17" ht="55.5" hidden="1" customHeight="1">
      <c r="A187" s="248"/>
      <c r="B187" s="237"/>
      <c r="C187" s="237"/>
      <c r="D187" s="237"/>
      <c r="E187" s="237"/>
      <c r="F187" s="237"/>
      <c r="G187" s="237" t="s">
        <v>27</v>
      </c>
      <c r="H187" s="237" t="s">
        <v>16</v>
      </c>
      <c r="I187" s="237"/>
      <c r="J187" s="237" t="s">
        <v>216</v>
      </c>
      <c r="K187" s="237" t="s">
        <v>217</v>
      </c>
      <c r="L187" s="237" t="s">
        <v>218</v>
      </c>
      <c r="M187" s="237" t="s">
        <v>216</v>
      </c>
      <c r="N187" s="237" t="s">
        <v>217</v>
      </c>
      <c r="O187" s="237" t="s">
        <v>218</v>
      </c>
      <c r="P187" s="241" t="s">
        <v>171</v>
      </c>
      <c r="Q187" s="237" t="s">
        <v>172</v>
      </c>
    </row>
    <row r="188" spans="1:17" ht="75" hidden="1" customHeight="1">
      <c r="A188" s="248"/>
      <c r="B188" s="10" t="s">
        <v>17</v>
      </c>
      <c r="C188" s="10" t="s">
        <v>18</v>
      </c>
      <c r="D188" s="10" t="s">
        <v>19</v>
      </c>
      <c r="E188" s="10" t="s">
        <v>20</v>
      </c>
      <c r="F188" s="10" t="s">
        <v>162</v>
      </c>
      <c r="G188" s="248"/>
      <c r="H188" s="10" t="s">
        <v>28</v>
      </c>
      <c r="I188" s="10" t="s">
        <v>23</v>
      </c>
      <c r="J188" s="237"/>
      <c r="K188" s="237"/>
      <c r="L188" s="248"/>
      <c r="M188" s="237"/>
      <c r="N188" s="237"/>
      <c r="O188" s="248"/>
      <c r="P188" s="241"/>
      <c r="Q188" s="237"/>
    </row>
    <row r="189" spans="1:17" ht="56.25" hidden="1">
      <c r="A189" s="10" t="s">
        <v>239</v>
      </c>
      <c r="B189" s="10" t="s">
        <v>381</v>
      </c>
      <c r="C189" s="10" t="s">
        <v>29</v>
      </c>
      <c r="D189" s="10" t="s">
        <v>132</v>
      </c>
      <c r="E189" s="10" t="s">
        <v>98</v>
      </c>
      <c r="F189" s="10" t="s">
        <v>66</v>
      </c>
      <c r="G189" s="10">
        <v>7</v>
      </c>
      <c r="H189" s="10">
        <v>8</v>
      </c>
      <c r="I189" s="10">
        <v>9</v>
      </c>
      <c r="J189" s="10">
        <v>10</v>
      </c>
      <c r="K189" s="10">
        <v>11</v>
      </c>
      <c r="L189" s="10">
        <v>12</v>
      </c>
      <c r="M189" s="10">
        <v>13</v>
      </c>
      <c r="N189" s="10">
        <v>14</v>
      </c>
      <c r="O189" s="10">
        <v>15</v>
      </c>
      <c r="P189" s="35">
        <v>16</v>
      </c>
      <c r="Q189" s="35">
        <v>17</v>
      </c>
    </row>
    <row r="190" spans="1:17" ht="75" hidden="1">
      <c r="A190" s="122" t="s">
        <v>382</v>
      </c>
      <c r="B190" s="45" t="s">
        <v>97</v>
      </c>
      <c r="C190" s="1" t="s">
        <v>383</v>
      </c>
      <c r="D190" s="1" t="s">
        <v>132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>
        <v>10</v>
      </c>
      <c r="Q190" s="42">
        <f>J190*0.1</f>
        <v>0</v>
      </c>
    </row>
    <row r="191" spans="1:17" ht="56.25" hidden="1">
      <c r="A191" s="122" t="s">
        <v>240</v>
      </c>
      <c r="B191" s="10" t="s">
        <v>381</v>
      </c>
      <c r="C191" s="1" t="s">
        <v>29</v>
      </c>
      <c r="D191" s="10" t="s">
        <v>133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5</v>
      </c>
      <c r="Q191" s="42">
        <f t="shared" ref="Q191:Q194" si="9">J191*0.05</f>
        <v>0</v>
      </c>
    </row>
    <row r="192" spans="1:17" ht="75" hidden="1">
      <c r="A192" s="115" t="s">
        <v>384</v>
      </c>
      <c r="B192" s="224" t="s">
        <v>97</v>
      </c>
      <c r="C192" s="1" t="s">
        <v>383</v>
      </c>
      <c r="D192" s="224" t="s">
        <v>133</v>
      </c>
      <c r="E192" s="225" t="s">
        <v>98</v>
      </c>
      <c r="F192" s="224" t="s">
        <v>66</v>
      </c>
      <c r="G192" s="224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10</v>
      </c>
      <c r="Q192" s="42">
        <f>J192*0.1</f>
        <v>0</v>
      </c>
    </row>
    <row r="193" spans="1:17" ht="131.2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62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idden="1">
      <c r="A194" s="14"/>
      <c r="B194" s="12"/>
      <c r="C194" s="10"/>
      <c r="D194" s="10"/>
      <c r="E194" s="12"/>
      <c r="F194" s="12"/>
      <c r="G194" s="10"/>
      <c r="H194" s="10"/>
      <c r="I194" s="15"/>
      <c r="J194" s="10"/>
      <c r="K194" s="10"/>
      <c r="L194" s="10"/>
      <c r="M194" s="10"/>
      <c r="N194" s="10"/>
      <c r="O194" s="10"/>
      <c r="P194" s="6"/>
      <c r="Q194" s="42">
        <f t="shared" si="9"/>
        <v>0</v>
      </c>
    </row>
    <row r="195" spans="1:17" ht="23.25" hidden="1" customHeight="1">
      <c r="A195" s="14" t="s">
        <v>34</v>
      </c>
      <c r="B195" s="12"/>
      <c r="C195" s="10"/>
      <c r="D195" s="10"/>
      <c r="E195" s="12"/>
      <c r="F195" s="12"/>
      <c r="G195" s="10"/>
      <c r="H195" s="10"/>
      <c r="I195" s="15"/>
      <c r="J195" s="10">
        <f>SUM(J190:J194)</f>
        <v>0</v>
      </c>
      <c r="K195" s="10">
        <f>SUM(K190:K194)</f>
        <v>0</v>
      </c>
      <c r="L195" s="10">
        <f>SUM(L190:L194)</f>
        <v>0</v>
      </c>
      <c r="M195" s="10"/>
      <c r="N195" s="10"/>
      <c r="O195" s="10"/>
      <c r="P195" s="12">
        <v>10</v>
      </c>
      <c r="Q195" s="42">
        <f>J195*0.1</f>
        <v>0</v>
      </c>
    </row>
    <row r="196" spans="1:17" hidden="1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  <c r="N196" s="268"/>
      <c r="O196" s="268"/>
      <c r="P196" s="6"/>
    </row>
    <row r="197" spans="1:17" hidden="1">
      <c r="A197" s="265" t="s">
        <v>35</v>
      </c>
      <c r="B197" s="265"/>
      <c r="C197" s="265"/>
      <c r="D197" s="265"/>
      <c r="E197" s="265"/>
      <c r="F197" s="265"/>
      <c r="G197" s="265"/>
      <c r="H197" s="265"/>
      <c r="I197" s="265"/>
      <c r="J197" s="265"/>
      <c r="K197" s="265"/>
      <c r="L197" s="265"/>
      <c r="M197" s="265"/>
      <c r="N197" s="265"/>
      <c r="O197" s="265"/>
      <c r="P197" s="6"/>
    </row>
    <row r="198" spans="1:17" hidden="1">
      <c r="A198" s="237" t="s">
        <v>36</v>
      </c>
      <c r="B198" s="237"/>
      <c r="C198" s="237"/>
      <c r="D198" s="237"/>
      <c r="E198" s="237"/>
      <c r="F198" s="266"/>
      <c r="G198" s="266"/>
      <c r="H198" s="266"/>
      <c r="I198" s="266"/>
      <c r="J198" s="266"/>
      <c r="K198" s="266"/>
      <c r="L198" s="6"/>
      <c r="M198" s="6"/>
      <c r="N198" s="6"/>
      <c r="O198" s="6"/>
      <c r="P198" s="6"/>
    </row>
    <row r="199" spans="1:17" hidden="1">
      <c r="A199" s="10" t="s">
        <v>37</v>
      </c>
      <c r="B199" s="10" t="s">
        <v>38</v>
      </c>
      <c r="C199" s="10" t="s">
        <v>39</v>
      </c>
      <c r="D199" s="10" t="s">
        <v>40</v>
      </c>
      <c r="E199" s="237" t="s">
        <v>22</v>
      </c>
      <c r="F199" s="266"/>
      <c r="G199" s="266"/>
      <c r="H199" s="266"/>
      <c r="I199" s="266"/>
      <c r="J199" s="266"/>
      <c r="K199" s="266"/>
      <c r="L199" s="6"/>
      <c r="M199" s="6"/>
      <c r="N199" s="6"/>
      <c r="O199" s="6"/>
      <c r="P199" s="6"/>
    </row>
    <row r="200" spans="1:17" hidden="1">
      <c r="A200" s="10">
        <v>1</v>
      </c>
      <c r="B200" s="10">
        <v>2</v>
      </c>
      <c r="C200" s="10">
        <v>3</v>
      </c>
      <c r="D200" s="10">
        <v>4</v>
      </c>
      <c r="E200" s="237">
        <v>5</v>
      </c>
      <c r="F200" s="266"/>
      <c r="G200" s="266"/>
      <c r="H200" s="266"/>
      <c r="I200" s="266"/>
      <c r="J200" s="266"/>
      <c r="K200" s="266"/>
      <c r="L200" s="6"/>
      <c r="M200" s="6"/>
      <c r="N200" s="6"/>
      <c r="O200" s="6"/>
      <c r="P200" s="6"/>
    </row>
    <row r="201" spans="1:17" hidden="1">
      <c r="A201" s="10" t="s">
        <v>21</v>
      </c>
      <c r="B201" s="10" t="s">
        <v>21</v>
      </c>
      <c r="C201" s="10" t="s">
        <v>21</v>
      </c>
      <c r="D201" s="10" t="s">
        <v>21</v>
      </c>
      <c r="E201" s="237" t="s">
        <v>21</v>
      </c>
      <c r="F201" s="241"/>
      <c r="G201" s="241"/>
      <c r="H201" s="241"/>
      <c r="I201" s="241"/>
      <c r="J201" s="241"/>
      <c r="K201" s="241"/>
      <c r="L201" s="6"/>
      <c r="M201" s="6"/>
      <c r="N201" s="6"/>
      <c r="O201" s="6"/>
      <c r="P201" s="6"/>
    </row>
    <row r="202" spans="1:17" hidden="1">
      <c r="A202" s="265" t="s">
        <v>41</v>
      </c>
      <c r="B202" s="265"/>
      <c r="C202" s="265"/>
      <c r="D202" s="265"/>
      <c r="E202" s="265"/>
      <c r="F202" s="265"/>
      <c r="G202" s="6"/>
      <c r="H202" s="6"/>
      <c r="I202" s="6"/>
      <c r="J202" s="6"/>
      <c r="K202" s="6"/>
      <c r="L202" s="6"/>
      <c r="M202" s="6"/>
      <c r="N202" s="6"/>
      <c r="O202" s="6"/>
      <c r="P202" s="6"/>
    </row>
    <row r="203" spans="1:17" hidden="1">
      <c r="A203" s="286" t="s">
        <v>42</v>
      </c>
      <c r="B203" s="286"/>
      <c r="C203" s="286"/>
      <c r="D203" s="286"/>
      <c r="E203" s="286"/>
      <c r="F203" s="286"/>
      <c r="G203" s="286"/>
      <c r="H203" s="286"/>
      <c r="I203" s="286"/>
      <c r="J203" s="286"/>
      <c r="K203" s="286"/>
      <c r="L203" s="16"/>
      <c r="M203" s="16"/>
      <c r="N203" s="16"/>
      <c r="O203" s="16"/>
      <c r="P203" s="6"/>
    </row>
    <row r="204" spans="1:17" ht="40.5" hidden="1" customHeight="1">
      <c r="A204" s="287" t="s">
        <v>43</v>
      </c>
      <c r="B204" s="287"/>
      <c r="C204" s="287"/>
      <c r="D204" s="287"/>
      <c r="E204" s="287"/>
      <c r="F204" s="287"/>
      <c r="G204" s="287"/>
      <c r="H204" s="287"/>
      <c r="I204" s="287"/>
      <c r="J204" s="287"/>
      <c r="K204" s="287"/>
      <c r="L204" s="16"/>
      <c r="M204" s="16"/>
      <c r="N204" s="16"/>
      <c r="O204" s="16"/>
      <c r="P204" s="6"/>
    </row>
    <row r="205" spans="1:17" ht="16.5" hidden="1" customHeight="1">
      <c r="A205" s="288" t="s">
        <v>44</v>
      </c>
      <c r="B205" s="288"/>
      <c r="C205" s="288"/>
      <c r="D205" s="288"/>
      <c r="E205" s="288"/>
      <c r="F205" s="288"/>
      <c r="G205" s="288"/>
      <c r="H205" s="288"/>
      <c r="I205" s="288"/>
      <c r="J205" s="288"/>
      <c r="K205" s="288"/>
      <c r="L205" s="16"/>
      <c r="M205" s="16"/>
      <c r="N205" s="16"/>
      <c r="O205" s="16"/>
      <c r="P205" s="6"/>
    </row>
    <row r="206" spans="1:17" hidden="1">
      <c r="A206" s="265" t="s">
        <v>45</v>
      </c>
      <c r="B206" s="265"/>
      <c r="C206" s="265"/>
      <c r="D206" s="265"/>
      <c r="E206" s="265"/>
      <c r="F206" s="265"/>
      <c r="G206" s="265"/>
      <c r="H206" s="265"/>
      <c r="I206" s="265"/>
      <c r="J206" s="6"/>
      <c r="K206" s="6"/>
      <c r="L206" s="6"/>
      <c r="M206" s="6"/>
      <c r="N206" s="6"/>
      <c r="O206" s="6"/>
      <c r="P206" s="6"/>
    </row>
    <row r="207" spans="1:17" hidden="1">
      <c r="A207" s="10" t="s">
        <v>46</v>
      </c>
      <c r="B207" s="237" t="s">
        <v>47</v>
      </c>
      <c r="C207" s="266"/>
      <c r="D207" s="266"/>
      <c r="E207" s="241" t="s">
        <v>48</v>
      </c>
      <c r="F207" s="241"/>
      <c r="G207" s="241"/>
      <c r="H207" s="241"/>
      <c r="I207" s="241"/>
      <c r="J207" s="6"/>
      <c r="K207" s="6"/>
      <c r="L207" s="6"/>
      <c r="M207" s="6"/>
      <c r="N207" s="6"/>
      <c r="O207" s="6"/>
      <c r="P207" s="6"/>
    </row>
    <row r="208" spans="1:17" hidden="1">
      <c r="A208" s="10">
        <v>1</v>
      </c>
      <c r="B208" s="237">
        <v>2</v>
      </c>
      <c r="C208" s="266"/>
      <c r="D208" s="266"/>
      <c r="E208" s="241">
        <v>3</v>
      </c>
      <c r="F208" s="241"/>
      <c r="G208" s="241"/>
      <c r="H208" s="241"/>
      <c r="I208" s="241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37" t="s">
        <v>49</v>
      </c>
      <c r="B209" s="237" t="s">
        <v>50</v>
      </c>
      <c r="C209" s="266"/>
      <c r="D209" s="266"/>
      <c r="E209" s="237" t="s">
        <v>51</v>
      </c>
      <c r="F209" s="237"/>
      <c r="G209" s="237"/>
      <c r="H209" s="237"/>
      <c r="I209" s="237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237"/>
      <c r="B210" s="237" t="s">
        <v>52</v>
      </c>
      <c r="C210" s="241"/>
      <c r="D210" s="241"/>
      <c r="E210" s="237" t="s">
        <v>53</v>
      </c>
      <c r="F210" s="237"/>
      <c r="G210" s="237"/>
      <c r="H210" s="237"/>
      <c r="I210" s="237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276" t="s">
        <v>108</v>
      </c>
      <c r="B211" s="237" t="s">
        <v>54</v>
      </c>
      <c r="C211" s="266"/>
      <c r="D211" s="266"/>
      <c r="E211" s="241" t="s">
        <v>55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259"/>
      <c r="B212" s="237" t="s">
        <v>56</v>
      </c>
      <c r="C212" s="241"/>
      <c r="D212" s="241"/>
      <c r="E212" s="241" t="s">
        <v>51</v>
      </c>
      <c r="F212" s="241"/>
      <c r="G212" s="241"/>
      <c r="H212" s="241"/>
      <c r="I212" s="241"/>
      <c r="J212" s="6"/>
      <c r="K212" s="6"/>
      <c r="L212" s="6"/>
      <c r="M212" s="6"/>
      <c r="N212" s="6"/>
      <c r="O212" s="6"/>
      <c r="P212" s="6"/>
    </row>
    <row r="213" spans="1:16" hidden="1">
      <c r="A213" s="9"/>
      <c r="B213" s="9"/>
      <c r="C213" s="9"/>
      <c r="D213" s="9"/>
      <c r="E213" s="9"/>
      <c r="F213" s="9"/>
      <c r="G213" s="9"/>
      <c r="H213" s="9"/>
      <c r="I213" s="9"/>
      <c r="J213" s="6"/>
      <c r="K213" s="6"/>
      <c r="L213" s="6"/>
      <c r="M213" s="6"/>
      <c r="N213" s="6"/>
      <c r="O213" s="6"/>
      <c r="P213" s="6"/>
    </row>
    <row r="214" spans="1:16" ht="40.5" hidden="1" customHeight="1">
      <c r="A214" s="277" t="s">
        <v>95</v>
      </c>
      <c r="B214" s="277"/>
      <c r="C214" s="277"/>
      <c r="D214" s="277"/>
      <c r="E214" s="277"/>
      <c r="F214" s="277"/>
      <c r="G214" s="277"/>
      <c r="H214" s="277"/>
      <c r="I214" s="277"/>
      <c r="J214" s="277"/>
      <c r="K214" s="277"/>
      <c r="L214" s="277"/>
      <c r="M214" s="260" t="s">
        <v>185</v>
      </c>
      <c r="N214" s="241" t="s">
        <v>195</v>
      </c>
      <c r="O214" s="6"/>
      <c r="P214" s="6"/>
    </row>
    <row r="215" spans="1:16" ht="18" hidden="1" customHeight="1">
      <c r="A215" s="265" t="s">
        <v>58</v>
      </c>
      <c r="B215" s="265"/>
      <c r="C215" s="265"/>
      <c r="D215" s="265"/>
      <c r="E215" s="265"/>
      <c r="F215" s="265"/>
      <c r="G215" s="265"/>
      <c r="H215" s="265"/>
      <c r="I215" s="265"/>
      <c r="J215" s="265"/>
      <c r="K215" s="265"/>
      <c r="L215" s="265"/>
      <c r="M215" s="261"/>
      <c r="N215" s="241"/>
      <c r="O215" s="6"/>
    </row>
    <row r="216" spans="1:16" hidden="1">
      <c r="A216" s="265" t="s">
        <v>8</v>
      </c>
      <c r="B216" s="265"/>
      <c r="C216" s="265"/>
      <c r="D216" s="265"/>
      <c r="E216" s="265"/>
      <c r="F216" s="265"/>
      <c r="G216" s="265"/>
      <c r="H216" s="265"/>
      <c r="I216" s="265"/>
      <c r="J216" s="265"/>
      <c r="K216" s="265"/>
      <c r="L216" s="265"/>
      <c r="M216" s="261"/>
      <c r="N216" s="241"/>
      <c r="O216" s="6"/>
    </row>
    <row r="217" spans="1:16" hidden="1">
      <c r="A217" s="265" t="s">
        <v>9</v>
      </c>
      <c r="B217" s="265"/>
      <c r="C217" s="265"/>
      <c r="D217" s="265"/>
      <c r="E217" s="265"/>
      <c r="F217" s="265"/>
      <c r="G217" s="265"/>
      <c r="H217" s="265"/>
      <c r="I217" s="265"/>
      <c r="J217" s="265"/>
      <c r="K217" s="265"/>
      <c r="L217" s="265"/>
      <c r="M217" s="6"/>
      <c r="N217" s="9"/>
      <c r="O217" s="6"/>
    </row>
    <row r="218" spans="1:16" hidden="1">
      <c r="A218" s="265" t="s">
        <v>233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6"/>
      <c r="L218" s="6"/>
      <c r="M218" s="6"/>
      <c r="N218" s="9"/>
      <c r="O218" s="6"/>
    </row>
    <row r="219" spans="1:16" ht="47.25" hidden="1" customHeight="1">
      <c r="A219" s="237" t="s">
        <v>10</v>
      </c>
      <c r="B219" s="237" t="s">
        <v>11</v>
      </c>
      <c r="C219" s="237"/>
      <c r="D219" s="237"/>
      <c r="E219" s="237" t="s">
        <v>12</v>
      </c>
      <c r="F219" s="237"/>
      <c r="G219" s="237" t="s">
        <v>13</v>
      </c>
      <c r="H219" s="237"/>
      <c r="I219" s="237"/>
      <c r="J219" s="237" t="s">
        <v>14</v>
      </c>
      <c r="K219" s="237"/>
      <c r="L219" s="237"/>
      <c r="M219" s="238" t="s">
        <v>170</v>
      </c>
      <c r="N219" s="240"/>
      <c r="O219" s="6"/>
      <c r="P219" s="6"/>
    </row>
    <row r="220" spans="1:16" ht="59.25" hidden="1" customHeight="1">
      <c r="A220" s="248"/>
      <c r="B220" s="237"/>
      <c r="C220" s="237"/>
      <c r="D220" s="237"/>
      <c r="E220" s="237"/>
      <c r="F220" s="237"/>
      <c r="G220" s="237" t="s">
        <v>15</v>
      </c>
      <c r="H220" s="237" t="s">
        <v>16</v>
      </c>
      <c r="I220" s="237"/>
      <c r="J220" s="237" t="s">
        <v>216</v>
      </c>
      <c r="K220" s="237" t="s">
        <v>217</v>
      </c>
      <c r="L220" s="237" t="s">
        <v>218</v>
      </c>
      <c r="M220" s="241" t="s">
        <v>171</v>
      </c>
      <c r="N220" s="237" t="s">
        <v>172</v>
      </c>
      <c r="O220" s="6"/>
      <c r="P220" s="6"/>
    </row>
    <row r="221" spans="1:16" ht="56.25" hidden="1" customHeight="1">
      <c r="A221" s="248"/>
      <c r="B221" s="10" t="s">
        <v>18</v>
      </c>
      <c r="C221" s="10" t="s">
        <v>19</v>
      </c>
      <c r="D221" s="10" t="s">
        <v>21</v>
      </c>
      <c r="E221" s="10" t="s">
        <v>59</v>
      </c>
      <c r="F221" s="10" t="s">
        <v>21</v>
      </c>
      <c r="G221" s="248"/>
      <c r="H221" s="10" t="s">
        <v>22</v>
      </c>
      <c r="I221" s="10" t="s">
        <v>23</v>
      </c>
      <c r="J221" s="237"/>
      <c r="K221" s="237"/>
      <c r="L221" s="248"/>
      <c r="M221" s="241"/>
      <c r="N221" s="237"/>
      <c r="O221" s="6"/>
      <c r="P221" s="6"/>
    </row>
    <row r="222" spans="1:16" hidden="1">
      <c r="A222" s="10">
        <v>1</v>
      </c>
      <c r="B222" s="10">
        <v>2</v>
      </c>
      <c r="C222" s="10">
        <v>3</v>
      </c>
      <c r="D222" s="10">
        <v>4</v>
      </c>
      <c r="E222" s="10">
        <v>5</v>
      </c>
      <c r="F222" s="10">
        <v>6</v>
      </c>
      <c r="G222" s="10">
        <v>7</v>
      </c>
      <c r="H222" s="10">
        <v>8</v>
      </c>
      <c r="I222" s="10">
        <v>9</v>
      </c>
      <c r="J222" s="10">
        <v>10</v>
      </c>
      <c r="K222" s="10">
        <v>11</v>
      </c>
      <c r="L222" s="10">
        <v>12</v>
      </c>
      <c r="M222" s="12">
        <v>13</v>
      </c>
      <c r="N222" s="12">
        <v>14</v>
      </c>
      <c r="O222" s="6"/>
      <c r="P222" s="6"/>
    </row>
    <row r="223" spans="1:16" ht="63" hidden="1">
      <c r="A223" s="292" t="s">
        <v>125</v>
      </c>
      <c r="B223" s="294" t="s">
        <v>125</v>
      </c>
      <c r="C223" s="294" t="s">
        <v>125</v>
      </c>
      <c r="D223" s="258" t="s">
        <v>21</v>
      </c>
      <c r="E223" s="294" t="s">
        <v>125</v>
      </c>
      <c r="F223" s="258" t="s">
        <v>21</v>
      </c>
      <c r="G223" s="11" t="s">
        <v>112</v>
      </c>
      <c r="H223" s="10" t="s">
        <v>113</v>
      </c>
      <c r="I223" s="10">
        <v>744</v>
      </c>
      <c r="J223" s="10">
        <v>95</v>
      </c>
      <c r="K223" s="12" t="s">
        <v>21</v>
      </c>
      <c r="L223" s="12" t="s">
        <v>21</v>
      </c>
      <c r="M223" s="12">
        <v>5</v>
      </c>
      <c r="N223" s="42">
        <f>J223*0.05</f>
        <v>5</v>
      </c>
      <c r="O223" s="6"/>
      <c r="P223" s="6"/>
    </row>
    <row r="224" spans="1:16" ht="126" hidden="1">
      <c r="A224" s="293"/>
      <c r="B224" s="295"/>
      <c r="C224" s="295"/>
      <c r="D224" s="259"/>
      <c r="E224" s="295"/>
      <c r="F224" s="259"/>
      <c r="G224" s="11" t="s">
        <v>123</v>
      </c>
      <c r="H224" s="10" t="s">
        <v>113</v>
      </c>
      <c r="I224" s="10">
        <v>744</v>
      </c>
      <c r="J224" s="10">
        <v>100</v>
      </c>
      <c r="K224" s="12" t="s">
        <v>21</v>
      </c>
      <c r="L224" s="12" t="s">
        <v>21</v>
      </c>
      <c r="M224" s="12">
        <v>5</v>
      </c>
      <c r="N224" s="42">
        <f>J224*0.05</f>
        <v>5</v>
      </c>
      <c r="O224" s="6"/>
      <c r="P224" s="6"/>
    </row>
    <row r="225" spans="1:17" hidden="1">
      <c r="A225" s="272"/>
      <c r="B225" s="272"/>
      <c r="C225" s="272"/>
      <c r="D225" s="272"/>
      <c r="E225" s="272"/>
      <c r="F225" s="272"/>
      <c r="G225" s="272"/>
      <c r="H225" s="272"/>
      <c r="I225" s="272"/>
      <c r="J225" s="272"/>
      <c r="K225" s="272"/>
      <c r="L225" s="272"/>
      <c r="M225" s="272"/>
      <c r="N225" s="272"/>
      <c r="O225" s="272"/>
      <c r="P225" s="6"/>
    </row>
    <row r="226" spans="1:17" hidden="1">
      <c r="A226" s="265" t="s">
        <v>190</v>
      </c>
      <c r="B226" s="265"/>
      <c r="C226" s="265"/>
      <c r="D226" s="265"/>
      <c r="E226" s="265"/>
      <c r="F226" s="265"/>
      <c r="G226" s="265"/>
      <c r="H226" s="265"/>
      <c r="I226" s="265"/>
      <c r="J226" s="265"/>
      <c r="K226" s="6"/>
      <c r="L226" s="6"/>
      <c r="M226" s="6"/>
      <c r="N226" s="6"/>
      <c r="O226" s="6"/>
      <c r="P226" s="6"/>
    </row>
    <row r="227" spans="1:17" ht="45" hidden="1" customHeight="1">
      <c r="A227" s="237" t="s">
        <v>10</v>
      </c>
      <c r="B227" s="237" t="s">
        <v>11</v>
      </c>
      <c r="C227" s="237"/>
      <c r="D227" s="237"/>
      <c r="E227" s="237" t="s">
        <v>12</v>
      </c>
      <c r="F227" s="237"/>
      <c r="G227" s="237" t="s">
        <v>24</v>
      </c>
      <c r="H227" s="237"/>
      <c r="I227" s="237"/>
      <c r="J227" s="237" t="s">
        <v>25</v>
      </c>
      <c r="K227" s="237"/>
      <c r="L227" s="237"/>
      <c r="M227" s="237" t="s">
        <v>26</v>
      </c>
      <c r="N227" s="237"/>
      <c r="O227" s="237"/>
      <c r="P227" s="238" t="s">
        <v>170</v>
      </c>
      <c r="Q227" s="240"/>
    </row>
    <row r="228" spans="1:17" ht="63" hidden="1" customHeight="1">
      <c r="A228" s="248"/>
      <c r="B228" s="237"/>
      <c r="C228" s="237"/>
      <c r="D228" s="237"/>
      <c r="E228" s="237"/>
      <c r="F228" s="237"/>
      <c r="G228" s="237" t="s">
        <v>60</v>
      </c>
      <c r="H228" s="237" t="s">
        <v>16</v>
      </c>
      <c r="I228" s="237"/>
      <c r="J228" s="237" t="s">
        <v>216</v>
      </c>
      <c r="K228" s="237" t="s">
        <v>217</v>
      </c>
      <c r="L228" s="237" t="s">
        <v>218</v>
      </c>
      <c r="M228" s="237" t="s">
        <v>216</v>
      </c>
      <c r="N228" s="237" t="s">
        <v>217</v>
      </c>
      <c r="O228" s="237" t="s">
        <v>218</v>
      </c>
      <c r="P228" s="237" t="s">
        <v>171</v>
      </c>
      <c r="Q228" s="237" t="s">
        <v>172</v>
      </c>
    </row>
    <row r="229" spans="1:17" ht="52.5" hidden="1" customHeight="1">
      <c r="A229" s="248"/>
      <c r="B229" s="10" t="s">
        <v>18</v>
      </c>
      <c r="C229" s="10" t="s">
        <v>19</v>
      </c>
      <c r="D229" s="10" t="s">
        <v>21</v>
      </c>
      <c r="E229" s="10" t="s">
        <v>59</v>
      </c>
      <c r="F229" s="10" t="s">
        <v>21</v>
      </c>
      <c r="G229" s="248"/>
      <c r="H229" s="10" t="s">
        <v>28</v>
      </c>
      <c r="I229" s="10" t="s">
        <v>23</v>
      </c>
      <c r="J229" s="237"/>
      <c r="K229" s="237"/>
      <c r="L229" s="248"/>
      <c r="M229" s="237"/>
      <c r="N229" s="237"/>
      <c r="O229" s="248"/>
      <c r="P229" s="237"/>
      <c r="Q229" s="237"/>
    </row>
    <row r="230" spans="1:17" hidden="1">
      <c r="A230" s="226" t="s">
        <v>197</v>
      </c>
      <c r="B230" s="10">
        <v>2</v>
      </c>
      <c r="C230" s="10">
        <v>3</v>
      </c>
      <c r="D230" s="10">
        <v>4</v>
      </c>
      <c r="E230" s="10">
        <v>5</v>
      </c>
      <c r="F230" s="10">
        <v>6</v>
      </c>
      <c r="G230" s="10">
        <v>7</v>
      </c>
      <c r="H230" s="10">
        <v>8</v>
      </c>
      <c r="I230" s="10">
        <v>9</v>
      </c>
      <c r="J230" s="10">
        <v>10</v>
      </c>
      <c r="K230" s="10">
        <v>11</v>
      </c>
      <c r="L230" s="10">
        <v>12</v>
      </c>
      <c r="M230" s="10">
        <v>13</v>
      </c>
      <c r="N230" s="10">
        <v>14</v>
      </c>
      <c r="O230" s="10">
        <v>15</v>
      </c>
      <c r="P230" s="35">
        <v>16</v>
      </c>
      <c r="Q230" s="35">
        <v>17</v>
      </c>
    </row>
    <row r="231" spans="1:17" ht="56.25" hidden="1">
      <c r="A231" s="226" t="s">
        <v>198</v>
      </c>
      <c r="B231" s="1" t="s">
        <v>134</v>
      </c>
      <c r="C231" s="1" t="s">
        <v>132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126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>
        <v>5</v>
      </c>
      <c r="Q231" s="42">
        <f>J231*0.1</f>
        <v>0</v>
      </c>
    </row>
    <row r="232" spans="1:17" ht="75" hidden="1">
      <c r="A232" s="226" t="s">
        <v>199</v>
      </c>
      <c r="B232" s="1" t="s">
        <v>65</v>
      </c>
      <c r="C232" s="1" t="s">
        <v>132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126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/>
      <c r="Q232" s="42">
        <f t="shared" ref="Q232:Q250" si="10">J232*0.1</f>
        <v>0</v>
      </c>
    </row>
    <row r="233" spans="1:17" ht="37.5" hidden="1">
      <c r="A233" s="226" t="s">
        <v>200</v>
      </c>
      <c r="B233" s="1" t="s">
        <v>64</v>
      </c>
      <c r="C233" s="1" t="s">
        <v>132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126</v>
      </c>
      <c r="J233" s="10"/>
      <c r="K233" s="10"/>
      <c r="L233" s="10"/>
      <c r="M233" s="18" t="s">
        <v>21</v>
      </c>
      <c r="N233" s="18" t="s">
        <v>21</v>
      </c>
      <c r="O233" s="18" t="s">
        <v>21</v>
      </c>
      <c r="P233" s="12">
        <v>10</v>
      </c>
      <c r="Q233" s="42">
        <f t="shared" si="10"/>
        <v>0</v>
      </c>
    </row>
    <row r="234" spans="1:17" ht="93.75" hidden="1">
      <c r="A234" s="226" t="s">
        <v>199</v>
      </c>
      <c r="B234" s="1" t="s">
        <v>135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20" t="s">
        <v>136</v>
      </c>
      <c r="N234" s="20" t="s">
        <v>136</v>
      </c>
      <c r="O234" s="20" t="s">
        <v>136</v>
      </c>
      <c r="P234" s="12">
        <v>10</v>
      </c>
      <c r="Q234" s="42">
        <f t="shared" si="10"/>
        <v>0</v>
      </c>
    </row>
    <row r="235" spans="1:17" ht="75" hidden="1">
      <c r="A235" s="226" t="s">
        <v>200</v>
      </c>
      <c r="B235" s="1" t="s">
        <v>61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20" t="s">
        <v>137</v>
      </c>
      <c r="N235" s="20" t="s">
        <v>137</v>
      </c>
      <c r="O235" s="20" t="s">
        <v>137</v>
      </c>
      <c r="P235" s="12">
        <v>10</v>
      </c>
      <c r="Q235" s="42">
        <f t="shared" si="10"/>
        <v>0</v>
      </c>
    </row>
    <row r="236" spans="1:17" ht="56.25" hidden="1">
      <c r="A236" s="226"/>
      <c r="B236" s="1" t="s">
        <v>134</v>
      </c>
      <c r="C236" s="1" t="s">
        <v>132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75" hidden="1">
      <c r="A237" s="226"/>
      <c r="B237" s="1" t="s">
        <v>65</v>
      </c>
      <c r="C237" s="1" t="s">
        <v>132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/>
      <c r="Q237" s="42">
        <f t="shared" si="10"/>
        <v>0</v>
      </c>
    </row>
    <row r="238" spans="1:17" ht="56.25" hidden="1">
      <c r="A238" s="226"/>
      <c r="B238" s="1" t="s">
        <v>64</v>
      </c>
      <c r="C238" s="1" t="s">
        <v>132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18" t="s">
        <v>21</v>
      </c>
      <c r="N238" s="18" t="s">
        <v>21</v>
      </c>
      <c r="O238" s="18" t="s">
        <v>21</v>
      </c>
      <c r="P238" s="12">
        <v>5</v>
      </c>
      <c r="Q238" s="42">
        <f t="shared" si="10"/>
        <v>0</v>
      </c>
    </row>
    <row r="239" spans="1:17" ht="93.75" hidden="1">
      <c r="A239" s="226" t="s">
        <v>201</v>
      </c>
      <c r="B239" s="1" t="s">
        <v>135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20" t="s">
        <v>138</v>
      </c>
      <c r="N239" s="20" t="s">
        <v>138</v>
      </c>
      <c r="O239" s="20" t="s">
        <v>138</v>
      </c>
      <c r="P239" s="12">
        <v>6</v>
      </c>
      <c r="Q239" s="42">
        <f t="shared" si="10"/>
        <v>0</v>
      </c>
    </row>
    <row r="240" spans="1:17" ht="75" hidden="1">
      <c r="A240" s="226" t="s">
        <v>202</v>
      </c>
      <c r="B240" s="1" t="s">
        <v>61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20" t="s">
        <v>139</v>
      </c>
      <c r="N240" s="20" t="s">
        <v>139</v>
      </c>
      <c r="O240" s="20" t="s">
        <v>139</v>
      </c>
      <c r="P240" s="12">
        <v>7</v>
      </c>
      <c r="Q240" s="42">
        <f t="shared" si="10"/>
        <v>0</v>
      </c>
    </row>
    <row r="241" spans="1:17" ht="56.25" hidden="1">
      <c r="A241" s="226" t="s">
        <v>203</v>
      </c>
      <c r="B241" s="1" t="s">
        <v>134</v>
      </c>
      <c r="C241" s="1" t="s">
        <v>133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8</v>
      </c>
      <c r="Q241" s="42">
        <f t="shared" si="10"/>
        <v>0</v>
      </c>
    </row>
    <row r="242" spans="1:17" ht="75" hidden="1">
      <c r="A242" s="226" t="s">
        <v>204</v>
      </c>
      <c r="B242" s="1" t="s">
        <v>65</v>
      </c>
      <c r="C242" s="1" t="s">
        <v>133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9</v>
      </c>
      <c r="Q242" s="42">
        <f t="shared" si="10"/>
        <v>0</v>
      </c>
    </row>
    <row r="243" spans="1:17" ht="37.5" hidden="1">
      <c r="A243" s="226" t="s">
        <v>205</v>
      </c>
      <c r="B243" s="1" t="s">
        <v>64</v>
      </c>
      <c r="C243" s="1" t="s">
        <v>133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21</v>
      </c>
      <c r="N243" s="20" t="s">
        <v>21</v>
      </c>
      <c r="O243" s="20" t="s">
        <v>21</v>
      </c>
      <c r="P243" s="12">
        <v>10</v>
      </c>
      <c r="Q243" s="42">
        <f t="shared" si="10"/>
        <v>0</v>
      </c>
    </row>
    <row r="244" spans="1:17" ht="93.75" hidden="1">
      <c r="A244" s="226" t="s">
        <v>204</v>
      </c>
      <c r="B244" s="1" t="s">
        <v>135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136</v>
      </c>
      <c r="N244" s="20" t="s">
        <v>136</v>
      </c>
      <c r="O244" s="20" t="s">
        <v>136</v>
      </c>
      <c r="P244" s="12">
        <v>10</v>
      </c>
      <c r="Q244" s="42">
        <f t="shared" si="10"/>
        <v>0</v>
      </c>
    </row>
    <row r="245" spans="1:17" ht="75" hidden="1">
      <c r="A245" s="226" t="s">
        <v>205</v>
      </c>
      <c r="B245" s="1" t="s">
        <v>61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137</v>
      </c>
      <c r="N245" s="20" t="s">
        <v>137</v>
      </c>
      <c r="O245" s="20" t="s">
        <v>137</v>
      </c>
      <c r="P245" s="12">
        <v>10</v>
      </c>
      <c r="Q245" s="42">
        <f t="shared" si="10"/>
        <v>0</v>
      </c>
    </row>
    <row r="246" spans="1:17" ht="56.25" hidden="1">
      <c r="A246" s="226"/>
      <c r="B246" s="1" t="s">
        <v>134</v>
      </c>
      <c r="C246" s="1" t="s">
        <v>133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13</v>
      </c>
      <c r="Q246" s="42">
        <f t="shared" si="10"/>
        <v>0</v>
      </c>
    </row>
    <row r="247" spans="1:17" ht="75" hidden="1">
      <c r="A247" s="226"/>
      <c r="B247" s="1" t="s">
        <v>65</v>
      </c>
      <c r="C247" s="1" t="s">
        <v>133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14</v>
      </c>
      <c r="Q247" s="42">
        <f t="shared" si="10"/>
        <v>0</v>
      </c>
    </row>
    <row r="248" spans="1:17" ht="56.25" hidden="1">
      <c r="A248" s="226"/>
      <c r="B248" s="1" t="s">
        <v>64</v>
      </c>
      <c r="C248" s="1" t="s">
        <v>133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21</v>
      </c>
      <c r="N248" s="20" t="s">
        <v>21</v>
      </c>
      <c r="O248" s="20" t="s">
        <v>21</v>
      </c>
      <c r="P248" s="12">
        <v>15</v>
      </c>
      <c r="Q248" s="42">
        <f t="shared" si="10"/>
        <v>0</v>
      </c>
    </row>
    <row r="249" spans="1:17" ht="93.75" hidden="1">
      <c r="A249" s="28"/>
      <c r="B249" s="1" t="s">
        <v>135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138</v>
      </c>
      <c r="N249" s="20" t="s">
        <v>138</v>
      </c>
      <c r="O249" s="20" t="s">
        <v>138</v>
      </c>
      <c r="P249" s="12">
        <v>16</v>
      </c>
      <c r="Q249" s="42">
        <f t="shared" si="10"/>
        <v>0</v>
      </c>
    </row>
    <row r="250" spans="1:17" ht="75" hidden="1">
      <c r="A250" s="28"/>
      <c r="B250" s="1" t="s">
        <v>61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139</v>
      </c>
      <c r="N250" s="20" t="s">
        <v>139</v>
      </c>
      <c r="O250" s="20" t="s">
        <v>139</v>
      </c>
      <c r="P250" s="12">
        <v>17</v>
      </c>
      <c r="Q250" s="42">
        <f t="shared" si="10"/>
        <v>0</v>
      </c>
    </row>
    <row r="251" spans="1:17" hidden="1">
      <c r="A251" s="14"/>
      <c r="B251" s="10"/>
      <c r="C251" s="10"/>
      <c r="D251" s="12"/>
      <c r="E251" s="10"/>
      <c r="F251" s="12"/>
      <c r="G251" s="10"/>
      <c r="H251" s="10"/>
      <c r="I251" s="15"/>
      <c r="J251" s="10"/>
      <c r="K251" s="10"/>
      <c r="L251" s="10"/>
      <c r="M251" s="10"/>
      <c r="N251" s="10"/>
      <c r="O251" s="10"/>
      <c r="P251" s="12">
        <v>18</v>
      </c>
      <c r="Q251" s="42">
        <f>J251*0.05</f>
        <v>0</v>
      </c>
    </row>
    <row r="252" spans="1:17" ht="21.75" hidden="1" customHeight="1">
      <c r="A252" s="14" t="s">
        <v>34</v>
      </c>
      <c r="B252" s="10"/>
      <c r="C252" s="10"/>
      <c r="D252" s="12"/>
      <c r="E252" s="10"/>
      <c r="F252" s="12"/>
      <c r="G252" s="10"/>
      <c r="H252" s="10"/>
      <c r="I252" s="15"/>
      <c r="J252" s="10">
        <f>SUM(J231:J251)</f>
        <v>0</v>
      </c>
      <c r="K252" s="10">
        <f>SUM(K231:K251)</f>
        <v>0</v>
      </c>
      <c r="L252" s="10">
        <f>SUM(L231:L251)</f>
        <v>0</v>
      </c>
      <c r="M252" s="10"/>
      <c r="N252" s="10"/>
      <c r="O252" s="10"/>
      <c r="P252" s="12">
        <v>5</v>
      </c>
      <c r="Q252" s="42">
        <f>J252*0.05</f>
        <v>0</v>
      </c>
    </row>
    <row r="253" spans="1:17" hidden="1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  <c r="N253" s="268"/>
      <c r="O253" s="268"/>
      <c r="P253" s="6"/>
    </row>
    <row r="254" spans="1:17" hidden="1">
      <c r="A254" s="6" t="s">
        <v>35</v>
      </c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</row>
    <row r="255" spans="1:17" hidden="1">
      <c r="A255" s="237" t="s">
        <v>36</v>
      </c>
      <c r="B255" s="237"/>
      <c r="C255" s="237"/>
      <c r="D255" s="237"/>
      <c r="E255" s="237"/>
      <c r="F255" s="266"/>
      <c r="G255" s="266"/>
      <c r="H255" s="266"/>
      <c r="I255" s="266"/>
      <c r="J255" s="266"/>
      <c r="K255" s="266"/>
      <c r="L255" s="6"/>
      <c r="M255" s="6"/>
      <c r="N255" s="6"/>
      <c r="O255" s="6"/>
      <c r="P255" s="6"/>
    </row>
    <row r="256" spans="1:17" hidden="1">
      <c r="A256" s="10" t="s">
        <v>37</v>
      </c>
      <c r="B256" s="10" t="s">
        <v>38</v>
      </c>
      <c r="C256" s="10" t="s">
        <v>39</v>
      </c>
      <c r="D256" s="10" t="s">
        <v>40</v>
      </c>
      <c r="E256" s="237" t="s">
        <v>22</v>
      </c>
      <c r="F256" s="266"/>
      <c r="G256" s="266"/>
      <c r="H256" s="266"/>
      <c r="I256" s="266"/>
      <c r="J256" s="266"/>
      <c r="K256" s="266"/>
      <c r="L256" s="6"/>
      <c r="M256" s="6"/>
      <c r="N256" s="6"/>
      <c r="O256" s="6"/>
      <c r="P256" s="6"/>
    </row>
    <row r="257" spans="1:16" hidden="1">
      <c r="A257" s="10">
        <v>1</v>
      </c>
      <c r="B257" s="10">
        <v>2</v>
      </c>
      <c r="C257" s="10">
        <v>3</v>
      </c>
      <c r="D257" s="10">
        <v>4</v>
      </c>
      <c r="E257" s="237">
        <v>5</v>
      </c>
      <c r="F257" s="266"/>
      <c r="G257" s="266"/>
      <c r="H257" s="266"/>
      <c r="I257" s="266"/>
      <c r="J257" s="266"/>
      <c r="K257" s="266"/>
      <c r="L257" s="6"/>
      <c r="M257" s="6"/>
      <c r="N257" s="6"/>
      <c r="O257" s="6"/>
      <c r="P257" s="6"/>
    </row>
    <row r="258" spans="1:16" ht="75.75" hidden="1" customHeight="1">
      <c r="A258" s="10" t="s">
        <v>67</v>
      </c>
      <c r="B258" s="10" t="s">
        <v>68</v>
      </c>
      <c r="C258" s="19">
        <v>42443</v>
      </c>
      <c r="D258" s="10">
        <v>529</v>
      </c>
      <c r="E258" s="237" t="s">
        <v>140</v>
      </c>
      <c r="F258" s="241"/>
      <c r="G258" s="241"/>
      <c r="H258" s="241"/>
      <c r="I258" s="241"/>
      <c r="J258" s="241"/>
      <c r="K258" s="241"/>
      <c r="L258" s="6"/>
      <c r="M258" s="6"/>
      <c r="N258" s="6"/>
      <c r="O258" s="6"/>
    </row>
    <row r="259" spans="1:16" ht="75.75" hidden="1" customHeight="1">
      <c r="A259" s="10" t="s">
        <v>67</v>
      </c>
      <c r="B259" s="10" t="s">
        <v>68</v>
      </c>
      <c r="C259" s="19">
        <v>42450</v>
      </c>
      <c r="D259" s="10">
        <v>601</v>
      </c>
      <c r="E259" s="289" t="s">
        <v>141</v>
      </c>
      <c r="F259" s="290"/>
      <c r="G259" s="290"/>
      <c r="H259" s="290"/>
      <c r="I259" s="290"/>
      <c r="J259" s="290"/>
      <c r="K259" s="291"/>
      <c r="L259" s="6"/>
      <c r="M259" s="6"/>
      <c r="N259" s="6"/>
      <c r="O259" s="6"/>
    </row>
    <row r="260" spans="1:16" hidden="1">
      <c r="A260" s="265" t="s">
        <v>41</v>
      </c>
      <c r="B260" s="265"/>
      <c r="C260" s="265"/>
      <c r="D260" s="265"/>
      <c r="E260" s="265"/>
      <c r="F260" s="265"/>
      <c r="G260" s="6"/>
      <c r="H260" s="6"/>
      <c r="I260" s="6"/>
      <c r="J260" s="6"/>
      <c r="K260" s="6"/>
      <c r="L260" s="6"/>
      <c r="M260" s="6"/>
      <c r="N260" s="6"/>
      <c r="O260" s="6"/>
      <c r="P260" s="6"/>
    </row>
    <row r="261" spans="1:16" hidden="1">
      <c r="A261" s="286" t="s">
        <v>42</v>
      </c>
      <c r="B261" s="286"/>
      <c r="C261" s="286"/>
      <c r="D261" s="286"/>
      <c r="E261" s="286"/>
      <c r="F261" s="286"/>
      <c r="G261" s="286"/>
      <c r="H261" s="286"/>
      <c r="I261" s="286"/>
      <c r="J261" s="286"/>
      <c r="K261" s="286"/>
      <c r="L261" s="16"/>
      <c r="M261" s="16"/>
      <c r="N261" s="16"/>
      <c r="O261" s="16"/>
      <c r="P261" s="6"/>
    </row>
    <row r="262" spans="1:16" ht="40.5" hidden="1" customHeight="1">
      <c r="A262" s="287" t="s">
        <v>43</v>
      </c>
      <c r="B262" s="287"/>
      <c r="C262" s="287"/>
      <c r="D262" s="287"/>
      <c r="E262" s="287"/>
      <c r="F262" s="287"/>
      <c r="G262" s="287"/>
      <c r="H262" s="287"/>
      <c r="I262" s="287"/>
      <c r="J262" s="287"/>
      <c r="K262" s="287"/>
      <c r="L262" s="16"/>
      <c r="M262" s="16"/>
      <c r="N262" s="16"/>
      <c r="O262" s="16"/>
      <c r="P262" s="6"/>
    </row>
    <row r="263" spans="1:16" ht="17.25" hidden="1" customHeight="1">
      <c r="A263" s="288" t="s">
        <v>44</v>
      </c>
      <c r="B263" s="288"/>
      <c r="C263" s="288"/>
      <c r="D263" s="288"/>
      <c r="E263" s="288"/>
      <c r="F263" s="288"/>
      <c r="G263" s="288"/>
      <c r="H263" s="288"/>
      <c r="I263" s="288"/>
      <c r="J263" s="288"/>
      <c r="K263" s="288"/>
      <c r="L263" s="16"/>
      <c r="M263" s="16"/>
      <c r="N263" s="16"/>
      <c r="O263" s="16"/>
      <c r="P263" s="6"/>
    </row>
    <row r="264" spans="1:16" hidden="1">
      <c r="A264" s="265" t="s">
        <v>45</v>
      </c>
      <c r="B264" s="265"/>
      <c r="C264" s="265"/>
      <c r="D264" s="265"/>
      <c r="E264" s="265"/>
      <c r="F264" s="265"/>
      <c r="G264" s="265"/>
      <c r="H264" s="265"/>
      <c r="I264" s="265"/>
      <c r="J264" s="6"/>
      <c r="K264" s="6"/>
      <c r="L264" s="6"/>
      <c r="M264" s="6"/>
      <c r="N264" s="6"/>
      <c r="O264" s="6"/>
      <c r="P264" s="6"/>
    </row>
    <row r="265" spans="1:16" hidden="1">
      <c r="A265" s="10" t="s">
        <v>46</v>
      </c>
      <c r="B265" s="237" t="s">
        <v>47</v>
      </c>
      <c r="C265" s="266"/>
      <c r="D265" s="266"/>
      <c r="E265" s="241" t="s">
        <v>48</v>
      </c>
      <c r="F265" s="241"/>
      <c r="G265" s="241"/>
      <c r="H265" s="241"/>
      <c r="I265" s="241"/>
      <c r="J265" s="6"/>
      <c r="K265" s="6"/>
      <c r="L265" s="6"/>
      <c r="M265" s="6"/>
      <c r="N265" s="6"/>
      <c r="O265" s="6"/>
      <c r="P265" s="6"/>
    </row>
    <row r="266" spans="1:16" hidden="1">
      <c r="A266" s="10">
        <v>1</v>
      </c>
      <c r="B266" s="237">
        <v>2</v>
      </c>
      <c r="C266" s="266"/>
      <c r="D266" s="266"/>
      <c r="E266" s="241">
        <v>3</v>
      </c>
      <c r="F266" s="241"/>
      <c r="G266" s="241"/>
      <c r="H266" s="241"/>
      <c r="I266" s="241"/>
      <c r="J266" s="6"/>
      <c r="K266" s="6"/>
      <c r="L266" s="6"/>
      <c r="M266" s="6"/>
      <c r="N266" s="6"/>
      <c r="O266" s="6"/>
      <c r="P266" s="6"/>
    </row>
    <row r="267" spans="1:16" ht="45" hidden="1" customHeight="1">
      <c r="A267" s="258" t="s">
        <v>49</v>
      </c>
      <c r="B267" s="237" t="s">
        <v>50</v>
      </c>
      <c r="C267" s="266"/>
      <c r="D267" s="266"/>
      <c r="E267" s="237" t="s">
        <v>51</v>
      </c>
      <c r="F267" s="237"/>
      <c r="G267" s="237"/>
      <c r="H267" s="237"/>
      <c r="I267" s="237"/>
      <c r="J267" s="6"/>
      <c r="K267" s="6"/>
      <c r="L267" s="6"/>
      <c r="M267" s="6"/>
      <c r="N267" s="6"/>
      <c r="O267" s="6"/>
      <c r="P267" s="6"/>
    </row>
    <row r="268" spans="1:16" ht="45" hidden="1" customHeight="1">
      <c r="A268" s="276"/>
      <c r="B268" s="237" t="s">
        <v>52</v>
      </c>
      <c r="C268" s="241"/>
      <c r="D268" s="241"/>
      <c r="E268" s="237" t="s">
        <v>53</v>
      </c>
      <c r="F268" s="237"/>
      <c r="G268" s="237"/>
      <c r="H268" s="237"/>
      <c r="I268" s="237"/>
      <c r="J268" s="6"/>
      <c r="K268" s="6"/>
      <c r="L268" s="6"/>
      <c r="M268" s="6"/>
      <c r="N268" s="6"/>
      <c r="O268" s="6"/>
      <c r="P268" s="6"/>
    </row>
    <row r="269" spans="1:16" ht="45" hidden="1" customHeight="1">
      <c r="A269" s="276" t="s">
        <v>108</v>
      </c>
      <c r="B269" s="237" t="s">
        <v>54</v>
      </c>
      <c r="C269" s="266"/>
      <c r="D269" s="266"/>
      <c r="E269" s="241" t="s">
        <v>173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59"/>
      <c r="B270" s="237" t="s">
        <v>56</v>
      </c>
      <c r="C270" s="241"/>
      <c r="D270" s="241"/>
      <c r="E270" s="241" t="s">
        <v>51</v>
      </c>
      <c r="F270" s="241"/>
      <c r="G270" s="241"/>
      <c r="H270" s="241"/>
      <c r="I270" s="241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"/>
      <c r="B271" s="27"/>
      <c r="C271" s="9"/>
      <c r="D271" s="9"/>
      <c r="E271" s="9"/>
      <c r="F271" s="9"/>
      <c r="G271" s="9"/>
      <c r="H271" s="9"/>
      <c r="I271" s="9"/>
      <c r="J271" s="6"/>
      <c r="K271" s="6"/>
      <c r="L271" s="6"/>
      <c r="M271" s="6"/>
      <c r="N271" s="6"/>
      <c r="O271" s="6"/>
      <c r="P271" s="6"/>
    </row>
    <row r="272" spans="1:16" ht="40.5" hidden="1" customHeight="1">
      <c r="A272" s="280" t="s">
        <v>94</v>
      </c>
      <c r="B272" s="280"/>
      <c r="C272" s="280"/>
      <c r="D272" s="280"/>
      <c r="E272" s="280"/>
      <c r="F272" s="280"/>
      <c r="G272" s="280"/>
      <c r="H272" s="280"/>
      <c r="I272" s="280"/>
      <c r="J272" s="280"/>
      <c r="K272" s="280"/>
      <c r="L272" s="280"/>
      <c r="M272" s="6"/>
      <c r="N272" s="6"/>
      <c r="O272" s="6"/>
      <c r="P272" s="6"/>
    </row>
    <row r="273" spans="1:18" s="39" customFormat="1" hidden="1">
      <c r="A273" s="279" t="s">
        <v>231</v>
      </c>
      <c r="B273" s="279"/>
      <c r="C273" s="279"/>
      <c r="D273" s="279"/>
      <c r="E273" s="279"/>
      <c r="F273" s="279"/>
      <c r="G273" s="279"/>
      <c r="H273" s="279"/>
      <c r="I273" s="279"/>
      <c r="J273" s="279"/>
      <c r="K273" s="279"/>
      <c r="L273" s="279"/>
      <c r="M273" s="260" t="s">
        <v>185</v>
      </c>
      <c r="N273" s="282" t="s">
        <v>254</v>
      </c>
      <c r="O273" s="102"/>
      <c r="P273" s="102"/>
      <c r="Q273" s="102"/>
      <c r="R273" s="102"/>
    </row>
    <row r="274" spans="1:18" s="39" customFormat="1" hidden="1">
      <c r="A274" s="102" t="s">
        <v>8</v>
      </c>
      <c r="B274" s="102"/>
      <c r="C274" s="102"/>
      <c r="D274" s="102"/>
      <c r="E274" s="102"/>
      <c r="F274" s="102"/>
      <c r="G274" s="102"/>
      <c r="H274" s="102"/>
      <c r="I274" s="102"/>
      <c r="J274" s="111"/>
      <c r="K274" s="102"/>
      <c r="L274" s="102"/>
      <c r="M274" s="261"/>
      <c r="N274" s="282"/>
      <c r="O274" s="102"/>
      <c r="P274" s="102"/>
      <c r="Q274" s="102"/>
      <c r="R274" s="102"/>
    </row>
    <row r="275" spans="1:18" s="39" customFormat="1" hidden="1">
      <c r="A275" s="279" t="s">
        <v>9</v>
      </c>
      <c r="B275" s="279"/>
      <c r="C275" s="279"/>
      <c r="D275" s="279"/>
      <c r="E275" s="279"/>
      <c r="F275" s="279"/>
      <c r="G275" s="279"/>
      <c r="H275" s="279"/>
      <c r="I275" s="279"/>
      <c r="J275" s="279"/>
      <c r="K275" s="279"/>
      <c r="L275" s="279"/>
      <c r="M275" s="261"/>
      <c r="N275" s="282"/>
      <c r="O275" s="102"/>
      <c r="P275" s="102"/>
      <c r="Q275" s="102"/>
      <c r="R275" s="102"/>
    </row>
    <row r="276" spans="1:18" s="39" customFormat="1" hidden="1">
      <c r="A276" s="281" t="s">
        <v>232</v>
      </c>
      <c r="B276" s="281"/>
      <c r="C276" s="281"/>
      <c r="D276" s="281"/>
      <c r="E276" s="281"/>
      <c r="F276" s="281"/>
      <c r="G276" s="281"/>
      <c r="H276" s="281"/>
      <c r="I276" s="281"/>
      <c r="J276" s="281"/>
      <c r="K276" s="102"/>
      <c r="L276" s="102"/>
      <c r="M276" s="102"/>
      <c r="N276" s="51"/>
      <c r="O276" s="102"/>
      <c r="P276" s="102"/>
      <c r="Q276" s="102"/>
      <c r="R276" s="102"/>
    </row>
    <row r="277" spans="1:18" s="39" customFormat="1" hidden="1">
      <c r="A277" s="279" t="s">
        <v>120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102"/>
      <c r="L277" s="102"/>
      <c r="M277" s="102"/>
      <c r="N277" s="102"/>
      <c r="O277" s="102"/>
      <c r="P277" s="102"/>
      <c r="Q277" s="102"/>
      <c r="R277" s="102"/>
    </row>
    <row r="278" spans="1:18" s="39" customFormat="1" hidden="1">
      <c r="A278" s="269" t="s">
        <v>10</v>
      </c>
      <c r="B278" s="269" t="s">
        <v>11</v>
      </c>
      <c r="C278" s="269"/>
      <c r="D278" s="269"/>
      <c r="E278" s="269" t="s">
        <v>12</v>
      </c>
      <c r="F278" s="269"/>
      <c r="G278" s="269" t="s">
        <v>13</v>
      </c>
      <c r="H278" s="269"/>
      <c r="I278" s="269"/>
      <c r="J278" s="269" t="s">
        <v>14</v>
      </c>
      <c r="K278" s="269"/>
      <c r="L278" s="269"/>
      <c r="M278" s="238" t="s">
        <v>170</v>
      </c>
      <c r="N278" s="240"/>
      <c r="O278" s="102"/>
      <c r="P278" s="102"/>
      <c r="Q278" s="102"/>
      <c r="R278" s="102"/>
    </row>
    <row r="279" spans="1:18" s="39" customFormat="1" ht="18.75" hidden="1" customHeight="1">
      <c r="A279" s="270"/>
      <c r="B279" s="269"/>
      <c r="C279" s="269"/>
      <c r="D279" s="269"/>
      <c r="E279" s="269"/>
      <c r="F279" s="269"/>
      <c r="G279" s="269" t="s">
        <v>15</v>
      </c>
      <c r="H279" s="269" t="s">
        <v>16</v>
      </c>
      <c r="I279" s="269"/>
      <c r="J279" s="237" t="s">
        <v>360</v>
      </c>
      <c r="K279" s="237" t="s">
        <v>361</v>
      </c>
      <c r="L279" s="237" t="s">
        <v>362</v>
      </c>
      <c r="M279" s="241" t="s">
        <v>171</v>
      </c>
      <c r="N279" s="237" t="s">
        <v>172</v>
      </c>
      <c r="O279" s="102"/>
      <c r="P279" s="102"/>
      <c r="Q279" s="102"/>
      <c r="R279" s="102"/>
    </row>
    <row r="280" spans="1:18" s="39" customFormat="1" ht="75" hidden="1" customHeight="1">
      <c r="A280" s="270"/>
      <c r="B280" s="99" t="s">
        <v>17</v>
      </c>
      <c r="C280" s="99" t="s">
        <v>18</v>
      </c>
      <c r="D280" s="99" t="s">
        <v>243</v>
      </c>
      <c r="E280" s="99" t="s">
        <v>20</v>
      </c>
      <c r="F280" s="99" t="s">
        <v>21</v>
      </c>
      <c r="G280" s="270"/>
      <c r="H280" s="99" t="s">
        <v>22</v>
      </c>
      <c r="I280" s="99" t="s">
        <v>23</v>
      </c>
      <c r="J280" s="237"/>
      <c r="K280" s="237"/>
      <c r="L280" s="248"/>
      <c r="M280" s="241"/>
      <c r="N280" s="237"/>
      <c r="O280" s="102"/>
      <c r="P280" s="102"/>
      <c r="Q280" s="102"/>
      <c r="R280" s="102"/>
    </row>
    <row r="281" spans="1:18" s="39" customFormat="1" hidden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1">
        <v>7</v>
      </c>
      <c r="H281" s="1">
        <v>8</v>
      </c>
      <c r="I281" s="1">
        <v>9</v>
      </c>
      <c r="J281" s="237" t="s">
        <v>321</v>
      </c>
      <c r="K281" s="237" t="s">
        <v>322</v>
      </c>
      <c r="L281" s="237" t="s">
        <v>323</v>
      </c>
      <c r="M281" s="12">
        <v>13</v>
      </c>
      <c r="N281" s="12">
        <v>14</v>
      </c>
      <c r="O281" s="102"/>
      <c r="P281" s="102"/>
      <c r="Q281" s="102"/>
      <c r="R281" s="102"/>
    </row>
    <row r="282" spans="1:18" s="39" customFormat="1" ht="75" hidden="1">
      <c r="A282" s="300" t="s">
        <v>125</v>
      </c>
      <c r="B282" s="283" t="s">
        <v>125</v>
      </c>
      <c r="C282" s="283" t="s">
        <v>125</v>
      </c>
      <c r="D282" s="283" t="s">
        <v>125</v>
      </c>
      <c r="E282" s="283" t="s">
        <v>125</v>
      </c>
      <c r="F282" s="283" t="s">
        <v>21</v>
      </c>
      <c r="G282" s="101" t="s">
        <v>244</v>
      </c>
      <c r="H282" s="1" t="s">
        <v>113</v>
      </c>
      <c r="I282" s="1">
        <v>744</v>
      </c>
      <c r="J282" s="237"/>
      <c r="K282" s="237"/>
      <c r="L282" s="248"/>
      <c r="M282" s="12">
        <v>5</v>
      </c>
      <c r="N282" s="12">
        <f>J282*0.05</f>
        <v>0</v>
      </c>
      <c r="O282" s="102"/>
      <c r="P282" s="102"/>
      <c r="Q282" s="102"/>
      <c r="R282" s="102"/>
    </row>
    <row r="283" spans="1:18" s="39" customFormat="1" ht="78.75" hidden="1">
      <c r="A283" s="301"/>
      <c r="B283" s="284"/>
      <c r="C283" s="284"/>
      <c r="D283" s="284"/>
      <c r="E283" s="284"/>
      <c r="F283" s="284"/>
      <c r="G283" s="54" t="s">
        <v>114</v>
      </c>
      <c r="H283" s="1" t="s">
        <v>113</v>
      </c>
      <c r="I283" s="1">
        <v>744</v>
      </c>
      <c r="J283" s="1">
        <v>95</v>
      </c>
      <c r="K283" s="1">
        <v>95</v>
      </c>
      <c r="L283" s="1">
        <v>95</v>
      </c>
      <c r="M283" s="12">
        <v>10</v>
      </c>
      <c r="N283" s="12">
        <v>10</v>
      </c>
      <c r="O283" s="102"/>
      <c r="P283" s="102"/>
      <c r="Q283" s="102"/>
      <c r="R283" s="102"/>
    </row>
    <row r="284" spans="1:18" s="39" customFormat="1" ht="126" hidden="1">
      <c r="A284" s="302"/>
      <c r="B284" s="285"/>
      <c r="C284" s="285"/>
      <c r="D284" s="285"/>
      <c r="E284" s="285"/>
      <c r="F284" s="285"/>
      <c r="G284" s="54" t="s">
        <v>123</v>
      </c>
      <c r="H284" s="1" t="s">
        <v>113</v>
      </c>
      <c r="I284" s="1">
        <v>744</v>
      </c>
      <c r="J284" s="1">
        <v>100</v>
      </c>
      <c r="K284" s="1">
        <v>100</v>
      </c>
      <c r="L284" s="1">
        <v>100</v>
      </c>
      <c r="M284" s="12">
        <v>10</v>
      </c>
      <c r="N284" s="12">
        <v>10</v>
      </c>
      <c r="O284" s="102"/>
      <c r="P284" s="102"/>
      <c r="Q284" s="102"/>
      <c r="R284" s="102"/>
    </row>
    <row r="285" spans="1:18" s="39" customFormat="1" hidden="1">
      <c r="A285" s="102"/>
      <c r="B285" s="102"/>
      <c r="C285" s="102"/>
      <c r="D285" s="102"/>
      <c r="E285" s="102"/>
      <c r="F285" s="102"/>
      <c r="G285" s="102"/>
      <c r="H285" s="102"/>
      <c r="I285" s="102"/>
      <c r="J285" s="111"/>
      <c r="K285" s="102"/>
      <c r="L285" s="102"/>
      <c r="M285" s="102"/>
      <c r="N285" s="102"/>
      <c r="O285" s="102"/>
      <c r="P285" s="102"/>
      <c r="Q285" s="102"/>
      <c r="R285" s="102"/>
    </row>
    <row r="286" spans="1:18" s="39" customFormat="1" hidden="1">
      <c r="A286" s="102"/>
      <c r="B286" s="102"/>
      <c r="C286" s="102"/>
      <c r="D286" s="102"/>
      <c r="E286" s="102"/>
      <c r="F286" s="102"/>
      <c r="G286" s="102"/>
      <c r="H286" s="102"/>
      <c r="I286" s="102"/>
      <c r="J286" s="111"/>
      <c r="K286" s="102"/>
      <c r="L286" s="102"/>
      <c r="M286" s="102"/>
      <c r="N286" s="102"/>
      <c r="O286" s="102"/>
      <c r="P286" s="102"/>
      <c r="Q286" s="102"/>
      <c r="R286" s="102"/>
    </row>
    <row r="287" spans="1:18" s="39" customFormat="1" hidden="1">
      <c r="A287" s="279" t="s">
        <v>120</v>
      </c>
      <c r="B287" s="279"/>
      <c r="C287" s="279"/>
      <c r="D287" s="279"/>
      <c r="E287" s="279"/>
      <c r="F287" s="279"/>
      <c r="G287" s="279"/>
      <c r="H287" s="279"/>
      <c r="I287" s="279"/>
      <c r="J287" s="279"/>
      <c r="K287" s="102"/>
      <c r="L287" s="102"/>
      <c r="M287" s="102"/>
      <c r="N287" s="102"/>
      <c r="O287" s="102"/>
      <c r="P287" s="102"/>
      <c r="Q287" s="102"/>
      <c r="R287" s="102"/>
    </row>
    <row r="288" spans="1:18" s="39" customFormat="1" hidden="1">
      <c r="A288" s="102"/>
      <c r="B288" s="102"/>
      <c r="C288" s="102"/>
      <c r="D288" s="102"/>
      <c r="E288" s="102"/>
      <c r="F288" s="102"/>
      <c r="G288" s="102"/>
      <c r="H288" s="102"/>
      <c r="I288" s="102"/>
      <c r="J288" s="111"/>
      <c r="K288" s="102"/>
      <c r="L288" s="102"/>
      <c r="M288" s="102"/>
      <c r="N288" s="102"/>
      <c r="O288" s="102"/>
      <c r="P288" s="102"/>
      <c r="Q288" s="102"/>
      <c r="R288" s="102"/>
    </row>
    <row r="289" spans="1:18" s="39" customFormat="1" hidden="1">
      <c r="A289" s="269" t="s">
        <v>10</v>
      </c>
      <c r="B289" s="269" t="s">
        <v>11</v>
      </c>
      <c r="C289" s="269"/>
      <c r="D289" s="269"/>
      <c r="E289" s="269" t="s">
        <v>12</v>
      </c>
      <c r="F289" s="269"/>
      <c r="G289" s="269" t="s">
        <v>24</v>
      </c>
      <c r="H289" s="269"/>
      <c r="I289" s="269"/>
      <c r="J289" s="269" t="s">
        <v>25</v>
      </c>
      <c r="K289" s="269"/>
      <c r="L289" s="269"/>
      <c r="M289" s="269" t="s">
        <v>26</v>
      </c>
      <c r="N289" s="269"/>
      <c r="O289" s="269"/>
      <c r="P289" s="238" t="s">
        <v>207</v>
      </c>
      <c r="Q289" s="240"/>
      <c r="R289" s="102"/>
    </row>
    <row r="290" spans="1:18" s="39" customFormat="1" ht="18.75" hidden="1" customHeight="1">
      <c r="A290" s="270"/>
      <c r="B290" s="269"/>
      <c r="C290" s="269"/>
      <c r="D290" s="269"/>
      <c r="E290" s="269"/>
      <c r="F290" s="269"/>
      <c r="G290" s="269" t="s">
        <v>60</v>
      </c>
      <c r="H290" s="269" t="s">
        <v>16</v>
      </c>
      <c r="I290" s="269"/>
      <c r="J290" s="237" t="s">
        <v>360</v>
      </c>
      <c r="K290" s="237" t="s">
        <v>361</v>
      </c>
      <c r="L290" s="237" t="s">
        <v>362</v>
      </c>
      <c r="M290" s="237" t="s">
        <v>360</v>
      </c>
      <c r="N290" s="237" t="s">
        <v>361</v>
      </c>
      <c r="O290" s="237" t="s">
        <v>362</v>
      </c>
      <c r="P290" s="258" t="s">
        <v>171</v>
      </c>
      <c r="Q290" s="237" t="s">
        <v>172</v>
      </c>
      <c r="R290" s="152"/>
    </row>
    <row r="291" spans="1:18" s="39" customFormat="1" ht="75" hidden="1" customHeight="1">
      <c r="A291" s="270"/>
      <c r="B291" s="150" t="s">
        <v>17</v>
      </c>
      <c r="C291" s="150" t="s">
        <v>18</v>
      </c>
      <c r="D291" s="150" t="s">
        <v>220</v>
      </c>
      <c r="E291" s="150" t="s">
        <v>20</v>
      </c>
      <c r="F291" s="150" t="s">
        <v>21</v>
      </c>
      <c r="G291" s="270"/>
      <c r="H291" s="150" t="s">
        <v>28</v>
      </c>
      <c r="I291" s="150" t="s">
        <v>23</v>
      </c>
      <c r="J291" s="237"/>
      <c r="K291" s="237"/>
      <c r="L291" s="248"/>
      <c r="M291" s="237"/>
      <c r="N291" s="237"/>
      <c r="O291" s="248"/>
      <c r="P291" s="259"/>
      <c r="Q291" s="237"/>
      <c r="R291" s="152"/>
    </row>
    <row r="292" spans="1:18" s="39" customFormat="1" hidden="1">
      <c r="A292" s="150">
        <v>1</v>
      </c>
      <c r="B292" s="150">
        <v>2</v>
      </c>
      <c r="C292" s="150">
        <v>3</v>
      </c>
      <c r="D292" s="150">
        <v>4</v>
      </c>
      <c r="E292" s="150">
        <v>5</v>
      </c>
      <c r="F292" s="150">
        <v>6</v>
      </c>
      <c r="G292" s="150">
        <v>7</v>
      </c>
      <c r="H292" s="150">
        <v>8</v>
      </c>
      <c r="I292" s="150">
        <v>9</v>
      </c>
      <c r="J292" s="150">
        <v>10</v>
      </c>
      <c r="K292" s="150">
        <v>11</v>
      </c>
      <c r="L292" s="150">
        <v>12</v>
      </c>
      <c r="M292" s="150">
        <v>13</v>
      </c>
      <c r="N292" s="150">
        <v>14</v>
      </c>
      <c r="O292" s="150">
        <v>15</v>
      </c>
      <c r="P292" s="35">
        <v>16</v>
      </c>
      <c r="Q292" s="35">
        <v>17</v>
      </c>
      <c r="R292" s="152"/>
    </row>
    <row r="293" spans="1:18" s="39" customFormat="1" ht="56.25" hidden="1">
      <c r="A293" s="117" t="s">
        <v>248</v>
      </c>
      <c r="B293" s="1" t="s">
        <v>29</v>
      </c>
      <c r="C293" s="1" t="s">
        <v>29</v>
      </c>
      <c r="D293" s="1" t="s">
        <v>221</v>
      </c>
      <c r="E293" s="1" t="s">
        <v>98</v>
      </c>
      <c r="F293" s="1" t="s">
        <v>21</v>
      </c>
      <c r="G293" s="1" t="s">
        <v>222</v>
      </c>
      <c r="H293" s="1" t="s">
        <v>223</v>
      </c>
      <c r="I293" s="2" t="s">
        <v>224</v>
      </c>
      <c r="J293" s="25"/>
      <c r="K293" s="25"/>
      <c r="L293" s="25"/>
      <c r="M293" s="1" t="s">
        <v>21</v>
      </c>
      <c r="N293" s="1" t="s">
        <v>21</v>
      </c>
      <c r="O293" s="1" t="s">
        <v>21</v>
      </c>
      <c r="P293" s="12">
        <v>10</v>
      </c>
      <c r="Q293" s="42">
        <f>J293*0.1</f>
        <v>0</v>
      </c>
      <c r="R293" s="102"/>
    </row>
    <row r="294" spans="1:18" s="39" customFormat="1" ht="56.25" hidden="1">
      <c r="A294" s="117" t="s">
        <v>249</v>
      </c>
      <c r="B294" s="1" t="s">
        <v>29</v>
      </c>
      <c r="C294" s="1" t="s">
        <v>29</v>
      </c>
      <c r="D294" s="1" t="s">
        <v>225</v>
      </c>
      <c r="E294" s="1" t="s">
        <v>98</v>
      </c>
      <c r="F294" s="1" t="s">
        <v>21</v>
      </c>
      <c r="G294" s="1" t="s">
        <v>222</v>
      </c>
      <c r="H294" s="1" t="s">
        <v>223</v>
      </c>
      <c r="I294" s="2" t="s">
        <v>224</v>
      </c>
      <c r="J294" s="47"/>
      <c r="K294" s="47"/>
      <c r="L294" s="47"/>
      <c r="M294" s="1" t="s">
        <v>21</v>
      </c>
      <c r="N294" s="1" t="s">
        <v>21</v>
      </c>
      <c r="O294" s="1" t="s">
        <v>21</v>
      </c>
      <c r="P294" s="12">
        <v>10</v>
      </c>
      <c r="Q294" s="42">
        <f t="shared" ref="Q294:Q300" si="11">J294*0.1</f>
        <v>0</v>
      </c>
      <c r="R294" s="102"/>
    </row>
    <row r="295" spans="1:18" s="39" customFormat="1" ht="56.25" hidden="1">
      <c r="A295" s="117" t="s">
        <v>250</v>
      </c>
      <c r="B295" s="1" t="s">
        <v>29</v>
      </c>
      <c r="C295" s="1" t="s">
        <v>29</v>
      </c>
      <c r="D295" s="1" t="s">
        <v>226</v>
      </c>
      <c r="E295" s="1" t="s">
        <v>98</v>
      </c>
      <c r="F295" s="1" t="s">
        <v>21</v>
      </c>
      <c r="G295" s="1" t="s">
        <v>222</v>
      </c>
      <c r="H295" s="1" t="s">
        <v>223</v>
      </c>
      <c r="I295" s="2" t="s">
        <v>224</v>
      </c>
      <c r="J295" s="47"/>
      <c r="K295" s="47"/>
      <c r="L295" s="47"/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1"/>
        <v>0</v>
      </c>
      <c r="R295" s="102"/>
    </row>
    <row r="296" spans="1:18" s="39" customFormat="1" ht="56.25" hidden="1">
      <c r="A296" s="117" t="s">
        <v>251</v>
      </c>
      <c r="B296" s="1" t="s">
        <v>29</v>
      </c>
      <c r="C296" s="1" t="s">
        <v>29</v>
      </c>
      <c r="D296" s="1" t="s">
        <v>227</v>
      </c>
      <c r="E296" s="1" t="s">
        <v>98</v>
      </c>
      <c r="F296" s="1" t="s">
        <v>21</v>
      </c>
      <c r="G296" s="1" t="s">
        <v>222</v>
      </c>
      <c r="H296" s="1" t="s">
        <v>223</v>
      </c>
      <c r="I296" s="2" t="s">
        <v>224</v>
      </c>
      <c r="J296" s="47"/>
      <c r="K296" s="47"/>
      <c r="L296" s="47"/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1"/>
        <v>0</v>
      </c>
      <c r="R296" s="102"/>
    </row>
    <row r="297" spans="1:18" s="39" customFormat="1" ht="56.25" hidden="1">
      <c r="A297" s="117" t="s">
        <v>252</v>
      </c>
      <c r="B297" s="1" t="s">
        <v>29</v>
      </c>
      <c r="C297" s="1" t="s">
        <v>29</v>
      </c>
      <c r="D297" s="1" t="s">
        <v>228</v>
      </c>
      <c r="E297" s="1" t="s">
        <v>98</v>
      </c>
      <c r="F297" s="1" t="s">
        <v>21</v>
      </c>
      <c r="G297" s="1" t="s">
        <v>222</v>
      </c>
      <c r="H297" s="1" t="s">
        <v>223</v>
      </c>
      <c r="I297" s="2" t="s">
        <v>224</v>
      </c>
      <c r="J297" s="47"/>
      <c r="K297" s="47"/>
      <c r="L297" s="47"/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1"/>
        <v>0</v>
      </c>
      <c r="R297" s="102"/>
    </row>
    <row r="298" spans="1:18" s="39" customFormat="1" ht="56.25" hidden="1">
      <c r="A298" s="117" t="s">
        <v>253</v>
      </c>
      <c r="B298" s="1" t="s">
        <v>29</v>
      </c>
      <c r="C298" s="1" t="s">
        <v>29</v>
      </c>
      <c r="D298" s="1" t="s">
        <v>229</v>
      </c>
      <c r="E298" s="1" t="s">
        <v>98</v>
      </c>
      <c r="F298" s="1" t="s">
        <v>21</v>
      </c>
      <c r="G298" s="1" t="s">
        <v>222</v>
      </c>
      <c r="H298" s="1" t="s">
        <v>223</v>
      </c>
      <c r="I298" s="2" t="s">
        <v>224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0</v>
      </c>
      <c r="R298" s="102"/>
    </row>
    <row r="299" spans="1:18" s="39" customFormat="1" hidden="1">
      <c r="A299" s="49"/>
      <c r="B299" s="1"/>
      <c r="C299" s="1"/>
      <c r="D299" s="1"/>
      <c r="E299" s="1"/>
      <c r="F299" s="10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1"/>
        <v>0</v>
      </c>
      <c r="R299" s="102"/>
    </row>
    <row r="300" spans="1:18" s="39" customFormat="1" hidden="1">
      <c r="A300" s="49" t="s">
        <v>34</v>
      </c>
      <c r="B300" s="108"/>
      <c r="C300" s="1"/>
      <c r="D300" s="1"/>
      <c r="E300" s="108"/>
      <c r="F300" s="108"/>
      <c r="G300" s="1"/>
      <c r="H300" s="1"/>
      <c r="I300" s="2"/>
      <c r="J300" s="50">
        <f>SUM(J293:J299)</f>
        <v>0</v>
      </c>
      <c r="K300" s="50">
        <f>SUM(K293:K299)</f>
        <v>0</v>
      </c>
      <c r="L300" s="50">
        <f>SUM(L293:L299)</f>
        <v>0</v>
      </c>
      <c r="M300" s="1"/>
      <c r="N300" s="1"/>
      <c r="O300" s="1"/>
      <c r="P300" s="12">
        <v>10</v>
      </c>
      <c r="Q300" s="42">
        <f t="shared" si="11"/>
        <v>0</v>
      </c>
    </row>
    <row r="301" spans="1:18" s="39" customFormat="1" hidden="1">
      <c r="A301" s="139"/>
      <c r="B301" s="51"/>
      <c r="C301" s="129"/>
      <c r="D301" s="129"/>
      <c r="E301" s="51"/>
      <c r="F301" s="51"/>
      <c r="G301" s="129"/>
      <c r="H301" s="129"/>
      <c r="I301" s="140"/>
      <c r="J301" s="128"/>
      <c r="K301" s="128"/>
      <c r="L301" s="128"/>
      <c r="M301" s="129"/>
      <c r="N301" s="129"/>
      <c r="O301" s="129"/>
      <c r="P301" s="221"/>
      <c r="Q301" s="123"/>
    </row>
    <row r="302" spans="1:18" hidden="1">
      <c r="A302" s="265" t="s">
        <v>35</v>
      </c>
      <c r="B302" s="265"/>
      <c r="C302" s="265"/>
      <c r="D302" s="265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  <c r="P302" s="220"/>
    </row>
    <row r="303" spans="1:18" hidden="1">
      <c r="A303" s="237" t="s">
        <v>36</v>
      </c>
      <c r="B303" s="237"/>
      <c r="C303" s="237"/>
      <c r="D303" s="237"/>
      <c r="E303" s="237"/>
      <c r="F303" s="266"/>
      <c r="G303" s="266"/>
      <c r="H303" s="266"/>
      <c r="I303" s="266"/>
      <c r="J303" s="266"/>
      <c r="K303" s="266"/>
      <c r="L303" s="220"/>
      <c r="M303" s="220"/>
      <c r="N303" s="220"/>
      <c r="O303" s="220"/>
      <c r="P303" s="220"/>
    </row>
    <row r="304" spans="1:18" hidden="1">
      <c r="A304" s="219" t="s">
        <v>37</v>
      </c>
      <c r="B304" s="219" t="s">
        <v>38</v>
      </c>
      <c r="C304" s="219" t="s">
        <v>39</v>
      </c>
      <c r="D304" s="219" t="s">
        <v>40</v>
      </c>
      <c r="E304" s="237" t="s">
        <v>22</v>
      </c>
      <c r="F304" s="266"/>
      <c r="G304" s="266"/>
      <c r="H304" s="266"/>
      <c r="I304" s="266"/>
      <c r="J304" s="266"/>
      <c r="K304" s="266"/>
      <c r="L304" s="220"/>
      <c r="M304" s="220"/>
      <c r="N304" s="220"/>
      <c r="O304" s="220"/>
      <c r="P304" s="220"/>
    </row>
    <row r="305" spans="1:17" hidden="1">
      <c r="A305" s="219">
        <v>1</v>
      </c>
      <c r="B305" s="219">
        <v>2</v>
      </c>
      <c r="C305" s="219">
        <v>3</v>
      </c>
      <c r="D305" s="219">
        <v>4</v>
      </c>
      <c r="E305" s="237">
        <v>5</v>
      </c>
      <c r="F305" s="266"/>
      <c r="G305" s="266"/>
      <c r="H305" s="266"/>
      <c r="I305" s="266"/>
      <c r="J305" s="266"/>
      <c r="K305" s="266"/>
      <c r="L305" s="220"/>
      <c r="M305" s="220"/>
      <c r="N305" s="220"/>
      <c r="O305" s="220"/>
      <c r="P305" s="220"/>
    </row>
    <row r="306" spans="1:17" hidden="1">
      <c r="A306" s="219" t="s">
        <v>21</v>
      </c>
      <c r="B306" s="219" t="s">
        <v>21</v>
      </c>
      <c r="C306" s="219" t="s">
        <v>21</v>
      </c>
      <c r="D306" s="219" t="s">
        <v>21</v>
      </c>
      <c r="E306" s="237" t="s">
        <v>21</v>
      </c>
      <c r="F306" s="241"/>
      <c r="G306" s="241"/>
      <c r="H306" s="241"/>
      <c r="I306" s="241"/>
      <c r="J306" s="241"/>
      <c r="K306" s="241"/>
      <c r="L306" s="220"/>
      <c r="M306" s="220"/>
      <c r="N306" s="220"/>
      <c r="O306" s="220"/>
      <c r="P306" s="220"/>
    </row>
    <row r="307" spans="1:17" hidden="1">
      <c r="A307" s="265" t="s">
        <v>41</v>
      </c>
      <c r="B307" s="265"/>
      <c r="C307" s="265"/>
      <c r="D307" s="265"/>
      <c r="E307" s="265"/>
      <c r="F307" s="265"/>
      <c r="G307" s="220"/>
      <c r="H307" s="220"/>
      <c r="I307" s="220"/>
      <c r="J307" s="220"/>
      <c r="K307" s="220"/>
      <c r="L307" s="220"/>
      <c r="M307" s="220"/>
      <c r="N307" s="220"/>
      <c r="O307" s="220"/>
      <c r="P307" s="220"/>
    </row>
    <row r="308" spans="1:17" hidden="1">
      <c r="A308" s="286" t="s">
        <v>42</v>
      </c>
      <c r="B308" s="286"/>
      <c r="C308" s="286"/>
      <c r="D308" s="286"/>
      <c r="E308" s="286"/>
      <c r="F308" s="286"/>
      <c r="G308" s="286"/>
      <c r="H308" s="286"/>
      <c r="I308" s="286"/>
      <c r="J308" s="286"/>
      <c r="K308" s="286"/>
      <c r="L308" s="222"/>
      <c r="M308" s="222"/>
      <c r="N308" s="222"/>
      <c r="O308" s="222"/>
      <c r="P308" s="220"/>
    </row>
    <row r="309" spans="1:17" ht="40.5" hidden="1" customHeight="1">
      <c r="A309" s="287" t="s">
        <v>43</v>
      </c>
      <c r="B309" s="287"/>
      <c r="C309" s="287"/>
      <c r="D309" s="287"/>
      <c r="E309" s="287"/>
      <c r="F309" s="287"/>
      <c r="G309" s="287"/>
      <c r="H309" s="287"/>
      <c r="I309" s="287"/>
      <c r="J309" s="287"/>
      <c r="K309" s="287"/>
      <c r="L309" s="222"/>
      <c r="M309" s="222"/>
      <c r="N309" s="222"/>
      <c r="O309" s="222"/>
      <c r="P309" s="220"/>
    </row>
    <row r="310" spans="1:17" ht="16.5" hidden="1" customHeight="1">
      <c r="A310" s="288" t="s">
        <v>44</v>
      </c>
      <c r="B310" s="288"/>
      <c r="C310" s="288"/>
      <c r="D310" s="288"/>
      <c r="E310" s="288"/>
      <c r="F310" s="288"/>
      <c r="G310" s="288"/>
      <c r="H310" s="288"/>
      <c r="I310" s="288"/>
      <c r="J310" s="288"/>
      <c r="K310" s="288"/>
      <c r="L310" s="222"/>
      <c r="M310" s="222"/>
      <c r="N310" s="222"/>
      <c r="O310" s="222"/>
      <c r="P310" s="220"/>
    </row>
    <row r="311" spans="1:17" hidden="1">
      <c r="A311" s="265" t="s">
        <v>45</v>
      </c>
      <c r="B311" s="265"/>
      <c r="C311" s="265"/>
      <c r="D311" s="265"/>
      <c r="E311" s="265"/>
      <c r="F311" s="265"/>
      <c r="G311" s="265"/>
      <c r="H311" s="265"/>
      <c r="I311" s="265"/>
      <c r="J311" s="220"/>
      <c r="K311" s="220"/>
      <c r="L311" s="220"/>
      <c r="M311" s="220"/>
      <c r="N311" s="220"/>
      <c r="O311" s="220"/>
      <c r="P311" s="220"/>
    </row>
    <row r="312" spans="1:17" hidden="1">
      <c r="A312" s="241" t="s">
        <v>46</v>
      </c>
      <c r="B312" s="241"/>
      <c r="C312" s="241"/>
      <c r="D312" s="241"/>
      <c r="E312" s="241" t="s">
        <v>47</v>
      </c>
      <c r="F312" s="241"/>
      <c r="G312" s="241"/>
      <c r="H312" s="241" t="s">
        <v>48</v>
      </c>
      <c r="I312" s="241"/>
      <c r="J312" s="241"/>
      <c r="K312" s="241"/>
      <c r="L312" s="241"/>
      <c r="M312" s="220"/>
      <c r="N312" s="220"/>
      <c r="O312" s="220"/>
      <c r="P312" s="220"/>
    </row>
    <row r="313" spans="1:17" hidden="1">
      <c r="A313" s="237">
        <v>1</v>
      </c>
      <c r="B313" s="237"/>
      <c r="C313" s="237"/>
      <c r="D313" s="237"/>
      <c r="E313" s="238">
        <v>2</v>
      </c>
      <c r="F313" s="239"/>
      <c r="G313" s="240"/>
      <c r="H313" s="241">
        <v>3</v>
      </c>
      <c r="I313" s="241"/>
      <c r="J313" s="241"/>
      <c r="K313" s="241"/>
      <c r="L313" s="241"/>
    </row>
    <row r="314" spans="1:17" ht="57.75" hidden="1" customHeight="1">
      <c r="A314" s="242" t="s">
        <v>294</v>
      </c>
      <c r="B314" s="243"/>
      <c r="C314" s="243"/>
      <c r="D314" s="244"/>
      <c r="E314" s="238" t="s">
        <v>50</v>
      </c>
      <c r="F314" s="239"/>
      <c r="G314" s="240"/>
      <c r="H314" s="238" t="s">
        <v>51</v>
      </c>
      <c r="I314" s="239"/>
      <c r="J314" s="239"/>
      <c r="K314" s="239"/>
      <c r="L314" s="240"/>
    </row>
    <row r="315" spans="1:17" ht="63.75" hidden="1" customHeight="1">
      <c r="A315" s="242" t="s">
        <v>295</v>
      </c>
      <c r="B315" s="243"/>
      <c r="C315" s="243"/>
      <c r="D315" s="244"/>
      <c r="E315" s="238" t="s">
        <v>52</v>
      </c>
      <c r="F315" s="239"/>
      <c r="G315" s="240"/>
      <c r="H315" s="238" t="s">
        <v>53</v>
      </c>
      <c r="I315" s="239"/>
      <c r="J315" s="239"/>
      <c r="K315" s="239"/>
      <c r="L315" s="240"/>
    </row>
    <row r="316" spans="1:17" ht="57.75" hidden="1" customHeight="1">
      <c r="A316" s="242" t="s">
        <v>295</v>
      </c>
      <c r="B316" s="243"/>
      <c r="C316" s="243"/>
      <c r="D316" s="244"/>
      <c r="E316" s="238" t="s">
        <v>56</v>
      </c>
      <c r="F316" s="239"/>
      <c r="G316" s="240"/>
      <c r="H316" s="238" t="s">
        <v>51</v>
      </c>
      <c r="I316" s="239"/>
      <c r="J316" s="239"/>
      <c r="K316" s="239"/>
      <c r="L316" s="240"/>
    </row>
    <row r="317" spans="1:17" ht="71.25" hidden="1" customHeight="1">
      <c r="A317" s="242" t="s">
        <v>312</v>
      </c>
      <c r="B317" s="243"/>
      <c r="C317" s="243"/>
      <c r="D317" s="244"/>
      <c r="E317" s="238" t="s">
        <v>54</v>
      </c>
      <c r="F317" s="239"/>
      <c r="G317" s="240"/>
      <c r="H317" s="262" t="s">
        <v>173</v>
      </c>
      <c r="I317" s="263"/>
      <c r="J317" s="263"/>
      <c r="K317" s="263"/>
      <c r="L317" s="264"/>
    </row>
    <row r="318" spans="1:17" s="39" customFormat="1">
      <c r="A318" s="277" t="s">
        <v>268</v>
      </c>
      <c r="B318" s="278"/>
      <c r="C318" s="278"/>
      <c r="D318" s="278"/>
      <c r="E318" s="278"/>
      <c r="F318" s="278"/>
      <c r="G318" s="278"/>
      <c r="H318" s="278"/>
      <c r="I318" s="278"/>
      <c r="J318" s="278"/>
      <c r="K318" s="278"/>
      <c r="L318" s="278"/>
      <c r="M318" s="278"/>
      <c r="N318" s="278"/>
      <c r="O318" s="278"/>
      <c r="P318" s="9"/>
      <c r="Q318" s="123"/>
    </row>
    <row r="319" spans="1:17" s="39" customFormat="1">
      <c r="A319" s="231" t="s">
        <v>459</v>
      </c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9"/>
      <c r="Q319" s="123"/>
    </row>
    <row r="320" spans="1:17" ht="32.25" customHeight="1">
      <c r="A320" s="277" t="s">
        <v>271</v>
      </c>
      <c r="B320" s="277"/>
      <c r="C320" s="277"/>
      <c r="D320" s="277"/>
      <c r="E320" s="277"/>
      <c r="F320" s="277"/>
      <c r="G320" s="277"/>
      <c r="H320" s="277"/>
      <c r="I320" s="277"/>
      <c r="J320" s="277"/>
      <c r="K320" s="277"/>
      <c r="L320" s="277"/>
      <c r="M320" s="260" t="s">
        <v>185</v>
      </c>
      <c r="N320" s="241" t="s">
        <v>21</v>
      </c>
      <c r="O320" s="6"/>
      <c r="P320" s="6"/>
    </row>
    <row r="321" spans="1:17">
      <c r="A321" s="265" t="s">
        <v>272</v>
      </c>
      <c r="B321" s="265"/>
      <c r="C321" s="265"/>
      <c r="D321" s="265"/>
      <c r="E321" s="265"/>
      <c r="F321" s="265"/>
      <c r="G321" s="265"/>
      <c r="H321" s="265"/>
      <c r="I321" s="265"/>
      <c r="J321" s="265"/>
      <c r="K321" s="265"/>
      <c r="L321" s="265"/>
      <c r="M321" s="261"/>
      <c r="N321" s="241"/>
      <c r="O321" s="6"/>
      <c r="P321" s="6"/>
    </row>
    <row r="322" spans="1:17" ht="30" customHeight="1">
      <c r="A322" s="6" t="s">
        <v>273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261"/>
      <c r="N322" s="241"/>
      <c r="O322" s="6"/>
      <c r="P322" s="6"/>
    </row>
    <row r="323" spans="1:17">
      <c r="A323" s="265" t="s">
        <v>269</v>
      </c>
      <c r="B323" s="265"/>
      <c r="C323" s="265"/>
      <c r="D323" s="265"/>
      <c r="E323" s="265"/>
      <c r="F323" s="265"/>
      <c r="G323" s="265"/>
      <c r="H323" s="265"/>
      <c r="I323" s="265"/>
      <c r="J323" s="265"/>
      <c r="K323" s="265"/>
      <c r="L323" s="265"/>
      <c r="M323" s="6"/>
      <c r="N323" s="9"/>
      <c r="O323" s="6"/>
      <c r="P323" s="6"/>
    </row>
    <row r="324" spans="1:17">
      <c r="A324" s="247" t="s">
        <v>270</v>
      </c>
      <c r="B324" s="247"/>
      <c r="C324" s="247"/>
      <c r="D324" s="247"/>
      <c r="E324" s="247"/>
      <c r="F324" s="247"/>
      <c r="G324" s="247"/>
      <c r="H324" s="247"/>
      <c r="I324" s="247"/>
      <c r="J324" s="247"/>
      <c r="K324" s="6"/>
      <c r="L324" s="6"/>
      <c r="M324" s="6"/>
      <c r="N324" s="9"/>
      <c r="O324" s="6"/>
      <c r="P324" s="6"/>
    </row>
    <row r="325" spans="1:17" s="39" customFormat="1" ht="96" customHeight="1">
      <c r="A325" s="249" t="s">
        <v>262</v>
      </c>
      <c r="B325" s="249" t="s">
        <v>256</v>
      </c>
      <c r="C325" s="249"/>
      <c r="D325" s="249"/>
      <c r="E325" s="249" t="s">
        <v>257</v>
      </c>
      <c r="F325" s="249"/>
      <c r="G325" s="249" t="s">
        <v>258</v>
      </c>
      <c r="H325" s="249"/>
      <c r="I325" s="249"/>
      <c r="J325" s="249" t="s">
        <v>259</v>
      </c>
      <c r="K325" s="249"/>
      <c r="L325" s="249"/>
      <c r="M325" s="249" t="s">
        <v>263</v>
      </c>
      <c r="N325" s="249"/>
      <c r="O325" s="9"/>
      <c r="P325" s="123"/>
    </row>
    <row r="326" spans="1:17" s="39" customFormat="1" ht="87.75" customHeight="1">
      <c r="A326" s="249"/>
      <c r="B326" s="274" t="s">
        <v>266</v>
      </c>
      <c r="C326" s="274" t="s">
        <v>266</v>
      </c>
      <c r="D326" s="274" t="s">
        <v>266</v>
      </c>
      <c r="E326" s="274" t="s">
        <v>266</v>
      </c>
      <c r="F326" s="274" t="s">
        <v>266</v>
      </c>
      <c r="G326" s="249" t="s">
        <v>264</v>
      </c>
      <c r="H326" s="249" t="s">
        <v>260</v>
      </c>
      <c r="I326" s="249"/>
      <c r="J326" s="237" t="s">
        <v>321</v>
      </c>
      <c r="K326" s="237" t="s">
        <v>322</v>
      </c>
      <c r="L326" s="237" t="s">
        <v>323</v>
      </c>
      <c r="M326" s="249" t="s">
        <v>171</v>
      </c>
      <c r="N326" s="249" t="s">
        <v>172</v>
      </c>
      <c r="O326" s="9"/>
      <c r="P326" s="123"/>
    </row>
    <row r="327" spans="1:17" s="39" customFormat="1" ht="58.5" customHeight="1">
      <c r="A327" s="249"/>
      <c r="B327" s="275"/>
      <c r="C327" s="275"/>
      <c r="D327" s="275"/>
      <c r="E327" s="275"/>
      <c r="F327" s="275"/>
      <c r="G327" s="249"/>
      <c r="H327" s="124" t="s">
        <v>22</v>
      </c>
      <c r="I327" s="125" t="s">
        <v>267</v>
      </c>
      <c r="J327" s="237"/>
      <c r="K327" s="237"/>
      <c r="L327" s="248"/>
      <c r="M327" s="249"/>
      <c r="N327" s="249"/>
      <c r="O327" s="9"/>
      <c r="P327" s="123"/>
    </row>
    <row r="328" spans="1:17" s="39" customFormat="1">
      <c r="A328" s="124">
        <v>1</v>
      </c>
      <c r="B328" s="124">
        <v>2</v>
      </c>
      <c r="C328" s="124">
        <v>3</v>
      </c>
      <c r="D328" s="124">
        <v>4</v>
      </c>
      <c r="E328" s="124">
        <v>5</v>
      </c>
      <c r="F328" s="124">
        <v>6</v>
      </c>
      <c r="G328" s="124">
        <v>7</v>
      </c>
      <c r="H328" s="124">
        <v>8</v>
      </c>
      <c r="I328" s="124">
        <v>9</v>
      </c>
      <c r="J328" s="124">
        <v>10</v>
      </c>
      <c r="K328" s="124">
        <v>11</v>
      </c>
      <c r="L328" s="124">
        <v>12</v>
      </c>
      <c r="M328" s="124">
        <v>13</v>
      </c>
      <c r="N328" s="124">
        <v>14</v>
      </c>
      <c r="O328" s="9"/>
      <c r="P328" s="123"/>
    </row>
    <row r="329" spans="1:17" s="39" customFormat="1">
      <c r="A329" s="249" t="s">
        <v>21</v>
      </c>
      <c r="B329" s="249" t="s">
        <v>21</v>
      </c>
      <c r="C329" s="249" t="s">
        <v>21</v>
      </c>
      <c r="D329" s="249" t="s">
        <v>21</v>
      </c>
      <c r="E329" s="249" t="s">
        <v>21</v>
      </c>
      <c r="F329" s="249" t="s">
        <v>21</v>
      </c>
      <c r="G329" s="124" t="s">
        <v>21</v>
      </c>
      <c r="H329" s="124" t="s">
        <v>21</v>
      </c>
      <c r="I329" s="124" t="s">
        <v>21</v>
      </c>
      <c r="J329" s="124" t="s">
        <v>21</v>
      </c>
      <c r="K329" s="124" t="s">
        <v>21</v>
      </c>
      <c r="L329" s="124" t="s">
        <v>21</v>
      </c>
      <c r="M329" s="124" t="s">
        <v>21</v>
      </c>
      <c r="N329" s="124" t="s">
        <v>21</v>
      </c>
      <c r="O329" s="9"/>
      <c r="P329" s="123"/>
    </row>
    <row r="330" spans="1:17" s="39" customFormat="1">
      <c r="A330" s="249"/>
      <c r="B330" s="249"/>
      <c r="C330" s="249"/>
      <c r="D330" s="249"/>
      <c r="E330" s="249"/>
      <c r="F330" s="249"/>
      <c r="G330" s="124" t="s">
        <v>21</v>
      </c>
      <c r="H330" s="124" t="s">
        <v>21</v>
      </c>
      <c r="I330" s="124" t="s">
        <v>21</v>
      </c>
      <c r="J330" s="124" t="s">
        <v>21</v>
      </c>
      <c r="K330" s="124" t="s">
        <v>21</v>
      </c>
      <c r="L330" s="124" t="s">
        <v>21</v>
      </c>
      <c r="M330" s="124" t="s">
        <v>21</v>
      </c>
      <c r="N330" s="124" t="s">
        <v>21</v>
      </c>
      <c r="O330" s="9"/>
      <c r="P330" s="123"/>
    </row>
    <row r="331" spans="1:17" s="39" customFormat="1">
      <c r="A331" s="127"/>
      <c r="B331" s="127"/>
      <c r="C331" s="127"/>
      <c r="D331" s="127"/>
      <c r="E331" s="127"/>
      <c r="F331" s="127"/>
      <c r="G331" s="127"/>
      <c r="H331" s="127"/>
      <c r="I331" s="127"/>
      <c r="J331" s="134"/>
      <c r="K331" s="127"/>
      <c r="L331" s="127"/>
      <c r="M331" s="127"/>
      <c r="N331" s="127"/>
      <c r="O331" s="9"/>
      <c r="P331" s="123"/>
    </row>
    <row r="332" spans="1:17" s="39" customFormat="1">
      <c r="A332" s="247" t="s">
        <v>278</v>
      </c>
      <c r="B332" s="247"/>
      <c r="C332" s="247"/>
      <c r="D332" s="247"/>
      <c r="E332" s="247"/>
      <c r="F332" s="247"/>
      <c r="G332" s="247"/>
      <c r="H332" s="247"/>
      <c r="I332" s="247"/>
      <c r="J332" s="247"/>
      <c r="K332" s="128"/>
      <c r="L332" s="128"/>
      <c r="M332" s="129"/>
      <c r="N332" s="129"/>
      <c r="O332" s="129"/>
      <c r="P332" s="9"/>
      <c r="Q332" s="123"/>
    </row>
    <row r="333" spans="1:17" s="39" customFormat="1" ht="95.25" customHeight="1">
      <c r="A333" s="249" t="s">
        <v>262</v>
      </c>
      <c r="B333" s="249" t="s">
        <v>256</v>
      </c>
      <c r="C333" s="249"/>
      <c r="D333" s="249"/>
      <c r="E333" s="249" t="s">
        <v>257</v>
      </c>
      <c r="F333" s="249"/>
      <c r="G333" s="249" t="s">
        <v>261</v>
      </c>
      <c r="H333" s="249"/>
      <c r="I333" s="249"/>
      <c r="J333" s="255" t="s">
        <v>259</v>
      </c>
      <c r="K333" s="256"/>
      <c r="L333" s="257"/>
      <c r="M333" s="250" t="s">
        <v>274</v>
      </c>
      <c r="N333" s="251"/>
      <c r="O333" s="252"/>
      <c r="P333" s="253" t="s">
        <v>263</v>
      </c>
      <c r="Q333" s="253"/>
    </row>
    <row r="334" spans="1:17" s="39" customFormat="1" ht="57.75" customHeight="1">
      <c r="A334" s="249"/>
      <c r="B334" s="274" t="s">
        <v>266</v>
      </c>
      <c r="C334" s="274" t="s">
        <v>266</v>
      </c>
      <c r="D334" s="274" t="s">
        <v>266</v>
      </c>
      <c r="E334" s="274" t="s">
        <v>266</v>
      </c>
      <c r="F334" s="274" t="s">
        <v>266</v>
      </c>
      <c r="G334" s="274" t="s">
        <v>264</v>
      </c>
      <c r="H334" s="253" t="s">
        <v>260</v>
      </c>
      <c r="I334" s="253"/>
      <c r="J334" s="237" t="s">
        <v>321</v>
      </c>
      <c r="K334" s="237" t="s">
        <v>322</v>
      </c>
      <c r="L334" s="237" t="s">
        <v>323</v>
      </c>
      <c r="M334" s="237" t="s">
        <v>321</v>
      </c>
      <c r="N334" s="237" t="s">
        <v>322</v>
      </c>
      <c r="O334" s="237" t="s">
        <v>323</v>
      </c>
      <c r="P334" s="249" t="s">
        <v>171</v>
      </c>
      <c r="Q334" s="249" t="s">
        <v>172</v>
      </c>
    </row>
    <row r="335" spans="1:17" s="39" customFormat="1" ht="75">
      <c r="A335" s="249"/>
      <c r="B335" s="275"/>
      <c r="C335" s="275"/>
      <c r="D335" s="275"/>
      <c r="E335" s="275"/>
      <c r="F335" s="275"/>
      <c r="G335" s="275"/>
      <c r="H335" s="131" t="s">
        <v>22</v>
      </c>
      <c r="I335" s="125" t="s">
        <v>267</v>
      </c>
      <c r="J335" s="237"/>
      <c r="K335" s="237"/>
      <c r="L335" s="248"/>
      <c r="M335" s="237"/>
      <c r="N335" s="237"/>
      <c r="O335" s="248"/>
      <c r="P335" s="249"/>
      <c r="Q335" s="249"/>
    </row>
    <row r="336" spans="1:17" s="39" customFormat="1">
      <c r="A336" s="124">
        <v>1</v>
      </c>
      <c r="B336" s="124">
        <v>2</v>
      </c>
      <c r="C336" s="124">
        <v>3</v>
      </c>
      <c r="D336" s="132">
        <v>4</v>
      </c>
      <c r="E336" s="124">
        <v>5</v>
      </c>
      <c r="F336" s="124">
        <v>6</v>
      </c>
      <c r="G336" s="133">
        <v>7</v>
      </c>
      <c r="H336" s="124">
        <v>8</v>
      </c>
      <c r="I336" s="124">
        <v>9</v>
      </c>
      <c r="J336" s="124">
        <v>10</v>
      </c>
      <c r="K336" s="124">
        <v>11</v>
      </c>
      <c r="L336" s="124">
        <v>12</v>
      </c>
      <c r="M336" s="124">
        <v>13</v>
      </c>
      <c r="N336" s="124">
        <v>14</v>
      </c>
      <c r="O336" s="124">
        <v>15</v>
      </c>
      <c r="P336" s="124">
        <v>16</v>
      </c>
      <c r="Q336" s="124">
        <v>17</v>
      </c>
    </row>
    <row r="337" spans="1:23" s="39" customFormat="1">
      <c r="A337" s="341" t="s">
        <v>21</v>
      </c>
      <c r="B337" s="341" t="s">
        <v>21</v>
      </c>
      <c r="C337" s="341" t="s">
        <v>21</v>
      </c>
      <c r="D337" s="274" t="s">
        <v>21</v>
      </c>
      <c r="E337" s="274" t="s">
        <v>21</v>
      </c>
      <c r="F337" s="249" t="s">
        <v>21</v>
      </c>
      <c r="G337" s="124" t="s">
        <v>21</v>
      </c>
      <c r="H337" s="124" t="s">
        <v>21</v>
      </c>
      <c r="I337" s="124" t="s">
        <v>21</v>
      </c>
      <c r="J337" s="124" t="s">
        <v>21</v>
      </c>
      <c r="K337" s="124" t="s">
        <v>21</v>
      </c>
      <c r="L337" s="124" t="s">
        <v>21</v>
      </c>
      <c r="M337" s="124" t="s">
        <v>21</v>
      </c>
      <c r="N337" s="124" t="s">
        <v>21</v>
      </c>
      <c r="O337" s="124" t="s">
        <v>21</v>
      </c>
      <c r="P337" s="124" t="s">
        <v>21</v>
      </c>
      <c r="Q337" s="124" t="s">
        <v>21</v>
      </c>
    </row>
    <row r="338" spans="1:23" s="39" customFormat="1">
      <c r="A338" s="341"/>
      <c r="B338" s="341"/>
      <c r="C338" s="341"/>
      <c r="D338" s="275"/>
      <c r="E338" s="275"/>
      <c r="F338" s="249"/>
      <c r="G338" s="124" t="s">
        <v>21</v>
      </c>
      <c r="H338" s="124" t="s">
        <v>21</v>
      </c>
      <c r="I338" s="124" t="s">
        <v>21</v>
      </c>
      <c r="J338" s="124" t="s">
        <v>21</v>
      </c>
      <c r="K338" s="124" t="s">
        <v>21</v>
      </c>
      <c r="L338" s="124" t="s">
        <v>21</v>
      </c>
      <c r="M338" s="124" t="s">
        <v>21</v>
      </c>
      <c r="N338" s="124" t="s">
        <v>21</v>
      </c>
      <c r="O338" s="124" t="s">
        <v>21</v>
      </c>
      <c r="P338" s="124" t="s">
        <v>21</v>
      </c>
      <c r="Q338" s="124" t="s">
        <v>21</v>
      </c>
      <c r="R338" s="3"/>
      <c r="S338" s="3"/>
      <c r="T338" s="3"/>
      <c r="U338" s="3"/>
      <c r="V338" s="3"/>
      <c r="W338" s="3"/>
    </row>
    <row r="339" spans="1:23" s="39" customFormat="1">
      <c r="A339" s="127"/>
      <c r="B339" s="127"/>
      <c r="C339" s="127"/>
      <c r="D339" s="135"/>
      <c r="E339" s="127"/>
      <c r="F339" s="127"/>
      <c r="G339" s="136"/>
      <c r="H339" s="127"/>
      <c r="I339" s="127"/>
      <c r="J339" s="134"/>
      <c r="K339" s="127"/>
      <c r="L339" s="127"/>
      <c r="M339" s="127"/>
      <c r="N339" s="127"/>
      <c r="O339" s="127"/>
      <c r="P339" s="127"/>
      <c r="Q339" s="127"/>
      <c r="R339" s="3"/>
      <c r="S339" s="3"/>
      <c r="T339" s="3"/>
      <c r="U339" s="3"/>
      <c r="V339" s="3"/>
      <c r="W339" s="3"/>
    </row>
    <row r="340" spans="1:23" s="39" customFormat="1">
      <c r="A340" s="137"/>
      <c r="B340" s="137"/>
      <c r="C340" s="137"/>
      <c r="D340" s="138"/>
      <c r="E340" s="137"/>
      <c r="F340" s="137"/>
      <c r="G340" s="138"/>
      <c r="H340" s="137"/>
      <c r="I340" s="137"/>
      <c r="J340" s="137"/>
      <c r="K340" s="137"/>
      <c r="L340" s="137"/>
      <c r="M340" s="137"/>
      <c r="N340" s="137"/>
      <c r="O340" s="137"/>
      <c r="P340" s="137"/>
      <c r="Q340" s="137"/>
      <c r="R340" s="3"/>
      <c r="S340" s="3"/>
      <c r="T340" s="3"/>
      <c r="U340" s="3"/>
      <c r="V340" s="3"/>
      <c r="W340" s="3"/>
    </row>
    <row r="341" spans="1:23">
      <c r="A341" s="277" t="s">
        <v>255</v>
      </c>
      <c r="B341" s="277"/>
      <c r="C341" s="277"/>
      <c r="D341" s="277"/>
      <c r="E341" s="277"/>
      <c r="F341" s="277"/>
      <c r="G341" s="277"/>
      <c r="H341" s="277"/>
      <c r="I341" s="277"/>
      <c r="J341" s="277"/>
      <c r="K341" s="277"/>
      <c r="L341" s="277"/>
      <c r="M341" s="277"/>
      <c r="N341" s="277"/>
      <c r="O341" s="277"/>
      <c r="P341" s="6"/>
    </row>
    <row r="342" spans="1:23">
      <c r="A342" s="265" t="s">
        <v>70</v>
      </c>
      <c r="B342" s="265"/>
      <c r="C342" s="265"/>
      <c r="D342" s="265"/>
      <c r="E342" s="265"/>
      <c r="F342" s="265"/>
      <c r="G342" s="265"/>
      <c r="H342" s="265"/>
      <c r="I342" s="265"/>
      <c r="J342" s="265"/>
      <c r="K342" s="265"/>
      <c r="L342" s="265"/>
      <c r="M342" s="265"/>
      <c r="N342" s="265"/>
      <c r="O342" s="265"/>
      <c r="P342" s="6"/>
    </row>
    <row r="343" spans="1:23">
      <c r="A343" s="271" t="s">
        <v>71</v>
      </c>
      <c r="B343" s="271"/>
      <c r="C343" s="271"/>
      <c r="D343" s="271"/>
      <c r="E343" s="271"/>
      <c r="F343" s="271"/>
      <c r="G343" s="271"/>
      <c r="H343" s="271"/>
      <c r="I343" s="271"/>
      <c r="J343" s="343"/>
      <c r="K343" s="343"/>
      <c r="L343" s="343"/>
      <c r="M343" s="6"/>
      <c r="N343" s="6"/>
      <c r="O343" s="6"/>
      <c r="P343" s="6"/>
    </row>
    <row r="344" spans="1:23">
      <c r="A344" s="271" t="s">
        <v>72</v>
      </c>
      <c r="B344" s="271"/>
      <c r="C344" s="271"/>
      <c r="D344" s="271"/>
      <c r="E344" s="271"/>
      <c r="F344" s="271"/>
      <c r="G344" s="271"/>
      <c r="H344" s="271"/>
      <c r="I344" s="271"/>
      <c r="J344" s="271"/>
      <c r="K344" s="271"/>
      <c r="L344" s="271"/>
      <c r="M344" s="6"/>
      <c r="N344" s="6"/>
      <c r="O344" s="6"/>
      <c r="P344" s="6"/>
    </row>
    <row r="345" spans="1:23" ht="16.5" customHeight="1">
      <c r="A345" s="271" t="s">
        <v>73</v>
      </c>
      <c r="B345" s="271"/>
      <c r="C345" s="271"/>
      <c r="D345" s="271"/>
      <c r="E345" s="271"/>
      <c r="F345" s="271"/>
      <c r="G345" s="271"/>
      <c r="H345" s="271"/>
      <c r="I345" s="271"/>
      <c r="J345" s="271"/>
      <c r="K345" s="271"/>
      <c r="L345" s="271"/>
      <c r="M345" s="6"/>
      <c r="N345" s="6"/>
      <c r="O345" s="6"/>
      <c r="P345" s="6"/>
    </row>
    <row r="346" spans="1:23">
      <c r="A346" s="271" t="s">
        <v>74</v>
      </c>
      <c r="B346" s="271"/>
      <c r="C346" s="271"/>
      <c r="D346" s="271"/>
      <c r="E346" s="271"/>
      <c r="F346" s="271"/>
      <c r="G346" s="271"/>
      <c r="H346" s="271"/>
      <c r="I346" s="271"/>
      <c r="J346" s="271"/>
      <c r="K346" s="271"/>
      <c r="L346" s="271"/>
      <c r="M346" s="6"/>
      <c r="N346" s="6"/>
      <c r="O346" s="6"/>
      <c r="P346" s="6"/>
    </row>
    <row r="347" spans="1:23">
      <c r="A347" s="271" t="s">
        <v>75</v>
      </c>
      <c r="B347" s="271"/>
      <c r="C347" s="271"/>
      <c r="D347" s="271"/>
      <c r="E347" s="271"/>
      <c r="F347" s="271"/>
      <c r="G347" s="271"/>
      <c r="H347" s="271"/>
      <c r="I347" s="271"/>
      <c r="J347" s="271"/>
      <c r="K347" s="271"/>
      <c r="L347" s="271"/>
      <c r="M347" s="6"/>
      <c r="N347" s="6"/>
      <c r="O347" s="6"/>
      <c r="P347" s="6"/>
    </row>
    <row r="348" spans="1:23">
      <c r="A348" s="271" t="s">
        <v>76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23">
      <c r="A349" s="271" t="s">
        <v>77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23" ht="18.75" customHeight="1">
      <c r="A350" s="272" t="s">
        <v>78</v>
      </c>
      <c r="B350" s="272"/>
      <c r="C350" s="272"/>
      <c r="D350" s="272"/>
      <c r="E350" s="272"/>
      <c r="F350" s="272"/>
      <c r="G350" s="272"/>
      <c r="H350" s="272"/>
      <c r="I350" s="272"/>
      <c r="J350" s="272"/>
      <c r="K350" s="272"/>
      <c r="L350" s="272"/>
      <c r="M350" s="272"/>
      <c r="N350" s="272"/>
      <c r="O350" s="272"/>
      <c r="P350" s="6"/>
    </row>
    <row r="351" spans="1:23" ht="60.75" customHeight="1">
      <c r="A351" s="272" t="s">
        <v>127</v>
      </c>
      <c r="B351" s="272"/>
      <c r="C351" s="272"/>
      <c r="D351" s="272"/>
      <c r="E351" s="272"/>
      <c r="F351" s="272"/>
      <c r="G351" s="272"/>
      <c r="H351" s="272"/>
      <c r="I351" s="272"/>
      <c r="J351" s="346"/>
      <c r="K351" s="346"/>
      <c r="L351" s="346"/>
      <c r="M351" s="346"/>
      <c r="N351" s="346"/>
      <c r="O351" s="346"/>
    </row>
    <row r="352" spans="1:23" ht="60.75" customHeight="1">
      <c r="A352" s="272" t="s">
        <v>128</v>
      </c>
      <c r="B352" s="272"/>
      <c r="C352" s="272"/>
      <c r="D352" s="272"/>
      <c r="E352" s="272"/>
      <c r="F352" s="272"/>
      <c r="G352" s="272"/>
      <c r="H352" s="272"/>
      <c r="I352" s="272"/>
      <c r="J352" s="346"/>
      <c r="K352" s="346"/>
      <c r="L352" s="346"/>
      <c r="M352" s="346"/>
      <c r="N352" s="272"/>
      <c r="O352" s="272"/>
    </row>
    <row r="353" spans="1:16">
      <c r="A353" s="265" t="s">
        <v>79</v>
      </c>
      <c r="B353" s="265"/>
      <c r="C353" s="265"/>
      <c r="D353" s="265"/>
      <c r="E353" s="265"/>
      <c r="F353" s="265"/>
      <c r="G353" s="265"/>
      <c r="H353" s="265"/>
      <c r="I353" s="265"/>
      <c r="J353" s="265"/>
      <c r="K353" s="265"/>
      <c r="L353" s="265"/>
      <c r="M353" s="265"/>
      <c r="N353" s="265"/>
      <c r="O353" s="265"/>
      <c r="P353" s="6"/>
    </row>
    <row r="354" spans="1:16" ht="18.75" customHeight="1">
      <c r="A354" s="10" t="s">
        <v>80</v>
      </c>
      <c r="B354" s="238" t="s">
        <v>81</v>
      </c>
      <c r="C354" s="239"/>
      <c r="D354" s="240"/>
      <c r="E354" s="338" t="s">
        <v>82</v>
      </c>
      <c r="F354" s="339"/>
      <c r="G354" s="339"/>
      <c r="H354" s="339"/>
      <c r="I354" s="339"/>
      <c r="J354" s="339"/>
      <c r="K354" s="339"/>
      <c r="L354" s="340"/>
      <c r="M354" s="6"/>
      <c r="N354" s="6"/>
      <c r="O354" s="6"/>
      <c r="P354" s="6"/>
    </row>
    <row r="355" spans="1:16">
      <c r="A355" s="10">
        <v>1</v>
      </c>
      <c r="B355" s="238">
        <v>2</v>
      </c>
      <c r="C355" s="239"/>
      <c r="D355" s="240"/>
      <c r="E355" s="262">
        <v>3</v>
      </c>
      <c r="F355" s="263"/>
      <c r="G355" s="263"/>
      <c r="H355" s="263"/>
      <c r="I355" s="263"/>
      <c r="J355" s="263"/>
      <c r="K355" s="263"/>
      <c r="L355" s="264"/>
      <c r="M355" s="6"/>
      <c r="N355" s="6"/>
      <c r="O355" s="6"/>
      <c r="P355" s="6"/>
    </row>
    <row r="356" spans="1:16" ht="40.5" customHeight="1">
      <c r="A356" s="10" t="s">
        <v>83</v>
      </c>
      <c r="B356" s="238" t="s">
        <v>235</v>
      </c>
      <c r="C356" s="239"/>
      <c r="D356" s="240"/>
      <c r="E356" s="262" t="s">
        <v>84</v>
      </c>
      <c r="F356" s="263"/>
      <c r="G356" s="263"/>
      <c r="H356" s="263"/>
      <c r="I356" s="263"/>
      <c r="J356" s="263"/>
      <c r="K356" s="263"/>
      <c r="L356" s="264"/>
      <c r="M356" s="6"/>
      <c r="N356" s="6"/>
      <c r="O356" s="6"/>
      <c r="P356" s="6"/>
    </row>
    <row r="357" spans="1:16" ht="42.75" customHeight="1">
      <c r="A357" s="10" t="s">
        <v>85</v>
      </c>
      <c r="B357" s="238" t="s">
        <v>86</v>
      </c>
      <c r="C357" s="239"/>
      <c r="D357" s="240"/>
      <c r="E357" s="262" t="s">
        <v>84</v>
      </c>
      <c r="F357" s="263"/>
      <c r="G357" s="263"/>
      <c r="H357" s="263"/>
      <c r="I357" s="263"/>
      <c r="J357" s="263"/>
      <c r="K357" s="263"/>
      <c r="L357" s="264"/>
      <c r="M357" s="6"/>
      <c r="N357" s="6"/>
      <c r="O357" s="6"/>
      <c r="P357" s="6"/>
    </row>
    <row r="358" spans="1:16" ht="42" customHeight="1">
      <c r="A358" s="10" t="s">
        <v>87</v>
      </c>
      <c r="B358" s="238" t="s">
        <v>206</v>
      </c>
      <c r="C358" s="239"/>
      <c r="D358" s="240"/>
      <c r="E358" s="262" t="s">
        <v>84</v>
      </c>
      <c r="F358" s="263"/>
      <c r="G358" s="263"/>
      <c r="H358" s="263"/>
      <c r="I358" s="263"/>
      <c r="J358" s="263"/>
      <c r="K358" s="263"/>
      <c r="L358" s="264"/>
      <c r="M358" s="6"/>
      <c r="N358" s="6"/>
      <c r="O358" s="6"/>
      <c r="P358" s="6"/>
    </row>
    <row r="359" spans="1:16">
      <c r="A359" s="265" t="s">
        <v>88</v>
      </c>
      <c r="B359" s="265"/>
      <c r="C359" s="265"/>
      <c r="D359" s="265"/>
      <c r="E359" s="265"/>
      <c r="F359" s="265"/>
      <c r="G359" s="265"/>
      <c r="H359" s="265"/>
      <c r="I359" s="265"/>
      <c r="J359" s="265"/>
      <c r="K359" s="265"/>
      <c r="L359" s="265"/>
      <c r="M359" s="265"/>
      <c r="N359" s="265"/>
      <c r="O359" s="265"/>
      <c r="P359" s="6"/>
    </row>
    <row r="360" spans="1:16">
      <c r="A360" s="265" t="s">
        <v>89</v>
      </c>
      <c r="B360" s="265"/>
      <c r="C360" s="265"/>
      <c r="D360" s="265"/>
      <c r="E360" s="265"/>
      <c r="F360" s="265"/>
      <c r="G360" s="265"/>
      <c r="H360" s="265"/>
      <c r="I360" s="265"/>
      <c r="J360" s="265"/>
      <c r="K360" s="265"/>
      <c r="L360" s="265"/>
      <c r="M360" s="265"/>
      <c r="N360" s="265"/>
      <c r="O360" s="265"/>
      <c r="P360" s="6"/>
    </row>
    <row r="361" spans="1:16">
      <c r="A361" s="265" t="s">
        <v>90</v>
      </c>
      <c r="B361" s="265"/>
      <c r="C361" s="265"/>
      <c r="D361" s="265"/>
      <c r="E361" s="265"/>
      <c r="F361" s="265"/>
      <c r="G361" s="265"/>
      <c r="H361" s="265"/>
      <c r="I361" s="265"/>
      <c r="J361" s="265"/>
      <c r="K361" s="265"/>
      <c r="L361" s="265"/>
      <c r="M361" s="265"/>
      <c r="N361" s="265"/>
      <c r="O361" s="265"/>
      <c r="P361" s="6"/>
    </row>
    <row r="362" spans="1:16">
      <c r="A362" s="265" t="s">
        <v>174</v>
      </c>
      <c r="B362" s="265"/>
      <c r="C362" s="265"/>
      <c r="D362" s="265"/>
      <c r="E362" s="265"/>
      <c r="F362" s="265"/>
      <c r="G362" s="265"/>
      <c r="H362" s="265"/>
      <c r="I362" s="265"/>
      <c r="J362" s="265"/>
      <c r="K362" s="265"/>
      <c r="L362" s="265"/>
      <c r="M362" s="265"/>
      <c r="N362" s="265"/>
      <c r="O362" s="265"/>
    </row>
    <row r="363" spans="1:16" ht="21" customHeight="1">
      <c r="A363" s="268" t="s">
        <v>91</v>
      </c>
      <c r="B363" s="268"/>
      <c r="C363" s="268"/>
      <c r="D363" s="268"/>
      <c r="E363" s="268"/>
      <c r="F363" s="268"/>
      <c r="G363" s="268"/>
      <c r="H363" s="268"/>
      <c r="I363" s="268"/>
      <c r="J363" s="268"/>
      <c r="K363" s="268"/>
      <c r="L363" s="268"/>
      <c r="M363" s="268"/>
      <c r="N363" s="268"/>
      <c r="O363" s="268"/>
      <c r="P363" s="6"/>
    </row>
    <row r="364" spans="1:16" ht="62.25" customHeight="1">
      <c r="A364" s="268" t="s">
        <v>92</v>
      </c>
      <c r="B364" s="268"/>
      <c r="C364" s="268"/>
      <c r="D364" s="268"/>
      <c r="E364" s="268"/>
      <c r="F364" s="268"/>
      <c r="G364" s="268"/>
      <c r="H364" s="268"/>
      <c r="I364" s="268"/>
      <c r="J364" s="268"/>
      <c r="K364" s="268"/>
      <c r="L364" s="268"/>
      <c r="M364" s="268"/>
      <c r="N364" s="268"/>
      <c r="O364" s="268"/>
      <c r="P364" s="6"/>
    </row>
    <row r="365" spans="1:16">
      <c r="A365" s="247" t="s">
        <v>93</v>
      </c>
      <c r="B365" s="247"/>
      <c r="C365" s="247"/>
      <c r="D365" s="247"/>
      <c r="E365" s="247"/>
      <c r="F365" s="247"/>
      <c r="G365" s="247"/>
      <c r="H365" s="247"/>
      <c r="I365" s="247"/>
      <c r="J365" s="247"/>
      <c r="K365" s="247"/>
      <c r="L365" s="247"/>
      <c r="M365" s="247"/>
      <c r="N365" s="247"/>
      <c r="O365" s="247"/>
      <c r="P365" s="6"/>
    </row>
    <row r="366" spans="1:1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6" t="s">
        <v>319</v>
      </c>
      <c r="B368" s="6"/>
      <c r="C368" s="6"/>
      <c r="D368" s="6"/>
      <c r="E368" s="6"/>
      <c r="F368" s="6"/>
      <c r="G368" s="6"/>
      <c r="H368" s="6"/>
      <c r="I368" s="6"/>
      <c r="J368" s="6"/>
      <c r="K368" s="6" t="s">
        <v>320</v>
      </c>
      <c r="L368" s="6"/>
      <c r="M368" s="6"/>
      <c r="N368" s="6"/>
      <c r="O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476" spans="10:12">
      <c r="J476" s="237" t="s">
        <v>360</v>
      </c>
      <c r="K476" s="237" t="s">
        <v>361</v>
      </c>
      <c r="L476" s="237" t="s">
        <v>362</v>
      </c>
    </row>
    <row r="477" spans="10:12">
      <c r="J477" s="237"/>
      <c r="K477" s="237"/>
      <c r="L477" s="248"/>
    </row>
    <row r="484" spans="10:15">
      <c r="J484" s="237" t="s">
        <v>360</v>
      </c>
      <c r="K484" s="237" t="s">
        <v>361</v>
      </c>
      <c r="L484" s="237" t="s">
        <v>362</v>
      </c>
      <c r="M484" s="237" t="s">
        <v>360</v>
      </c>
      <c r="N484" s="237" t="s">
        <v>361</v>
      </c>
      <c r="O484" s="237" t="s">
        <v>362</v>
      </c>
    </row>
    <row r="485" spans="10:15">
      <c r="J485" s="237"/>
      <c r="K485" s="237"/>
      <c r="L485" s="248"/>
      <c r="M485" s="237"/>
      <c r="N485" s="237"/>
      <c r="O485" s="248"/>
    </row>
  </sheetData>
  <mergeCells count="577">
    <mergeCell ref="A315:D315"/>
    <mergeCell ref="E315:G315"/>
    <mergeCell ref="H315:L315"/>
    <mergeCell ref="A316:D316"/>
    <mergeCell ref="E316:G316"/>
    <mergeCell ref="H316:L316"/>
    <mergeCell ref="A317:D317"/>
    <mergeCell ref="E317:G317"/>
    <mergeCell ref="H317:L317"/>
    <mergeCell ref="A310:K310"/>
    <mergeCell ref="A311:I311"/>
    <mergeCell ref="A312:D312"/>
    <mergeCell ref="E312:G312"/>
    <mergeCell ref="H312:L312"/>
    <mergeCell ref="A313:D313"/>
    <mergeCell ref="E313:G313"/>
    <mergeCell ref="H313:L313"/>
    <mergeCell ref="A314:D314"/>
    <mergeCell ref="E314:G314"/>
    <mergeCell ref="H314:L314"/>
    <mergeCell ref="J476:J477"/>
    <mergeCell ref="K476:K477"/>
    <mergeCell ref="L476:L477"/>
    <mergeCell ref="J484:J485"/>
    <mergeCell ref="K484:K485"/>
    <mergeCell ref="L484:L485"/>
    <mergeCell ref="M484:M485"/>
    <mergeCell ref="N484:N485"/>
    <mergeCell ref="O484:O485"/>
    <mergeCell ref="N26:O26"/>
    <mergeCell ref="M279:M280"/>
    <mergeCell ref="N35:N37"/>
    <mergeCell ref="A36:L36"/>
    <mergeCell ref="F135:F138"/>
    <mergeCell ref="A33:J33"/>
    <mergeCell ref="A34:O34"/>
    <mergeCell ref="A70:K70"/>
    <mergeCell ref="A35:L35"/>
    <mergeCell ref="M51:M52"/>
    <mergeCell ref="N41:N42"/>
    <mergeCell ref="K28:M28"/>
    <mergeCell ref="K41:K42"/>
    <mergeCell ref="F44:F47"/>
    <mergeCell ref="G41:G42"/>
    <mergeCell ref="J40:L40"/>
    <mergeCell ref="A44:A47"/>
    <mergeCell ref="L41:L42"/>
    <mergeCell ref="E68:K68"/>
    <mergeCell ref="A49:J49"/>
    <mergeCell ref="A73:I73"/>
    <mergeCell ref="A72:K72"/>
    <mergeCell ref="N51:N52"/>
    <mergeCell ref="O51:O52"/>
    <mergeCell ref="A24:J24"/>
    <mergeCell ref="K26:M26"/>
    <mergeCell ref="K24:M24"/>
    <mergeCell ref="N24:O24"/>
    <mergeCell ref="A31:J31"/>
    <mergeCell ref="K27:M27"/>
    <mergeCell ref="A27:J27"/>
    <mergeCell ref="N279:N280"/>
    <mergeCell ref="G279:G280"/>
    <mergeCell ref="H279:I279"/>
    <mergeCell ref="A90:A93"/>
    <mergeCell ref="B90:B93"/>
    <mergeCell ref="C90:C93"/>
    <mergeCell ref="J279:J280"/>
    <mergeCell ref="D135:D138"/>
    <mergeCell ref="E135:E138"/>
    <mergeCell ref="B44:B47"/>
    <mergeCell ref="C44:C47"/>
    <mergeCell ref="A32:J32"/>
    <mergeCell ref="A26:J26"/>
    <mergeCell ref="A48:O48"/>
    <mergeCell ref="N27:O27"/>
    <mergeCell ref="E44:E47"/>
    <mergeCell ref="N29:O29"/>
    <mergeCell ref="N12:O12"/>
    <mergeCell ref="D90:D93"/>
    <mergeCell ref="E90:E93"/>
    <mergeCell ref="F90:F93"/>
    <mergeCell ref="L12:M12"/>
    <mergeCell ref="L13:M13"/>
    <mergeCell ref="L14:M14"/>
    <mergeCell ref="N23:O23"/>
    <mergeCell ref="N13:O13"/>
    <mergeCell ref="D44:D47"/>
    <mergeCell ref="H41:I41"/>
    <mergeCell ref="J41:J42"/>
    <mergeCell ref="M40:N40"/>
    <mergeCell ref="M35:M37"/>
    <mergeCell ref="M41:M42"/>
    <mergeCell ref="A71:K71"/>
    <mergeCell ref="K51:K52"/>
    <mergeCell ref="L51:L52"/>
    <mergeCell ref="A38:L38"/>
    <mergeCell ref="A39:J39"/>
    <mergeCell ref="A40:A42"/>
    <mergeCell ref="B40:D41"/>
    <mergeCell ref="E40:F41"/>
    <mergeCell ref="G40:I40"/>
    <mergeCell ref="A5:O5"/>
    <mergeCell ref="A18:O18"/>
    <mergeCell ref="A19:O19"/>
    <mergeCell ref="K25:M25"/>
    <mergeCell ref="N25:O25"/>
    <mergeCell ref="K30:M30"/>
    <mergeCell ref="N30:O30"/>
    <mergeCell ref="A6:O6"/>
    <mergeCell ref="N7:O7"/>
    <mergeCell ref="N22:O22"/>
    <mergeCell ref="A8:J8"/>
    <mergeCell ref="K8:M8"/>
    <mergeCell ref="N8:O8"/>
    <mergeCell ref="A9:J9"/>
    <mergeCell ref="K9:M9"/>
    <mergeCell ref="K10:M10"/>
    <mergeCell ref="N10:O10"/>
    <mergeCell ref="N9:O9"/>
    <mergeCell ref="N14:O14"/>
    <mergeCell ref="N28:O28"/>
    <mergeCell ref="K29:M29"/>
    <mergeCell ref="A23:J23"/>
    <mergeCell ref="K23:M23"/>
    <mergeCell ref="A28:J28"/>
    <mergeCell ref="A63:O63"/>
    <mergeCell ref="A64:O64"/>
    <mergeCell ref="A65:K65"/>
    <mergeCell ref="E66:K66"/>
    <mergeCell ref="G51:G52"/>
    <mergeCell ref="A69:F69"/>
    <mergeCell ref="B50:D51"/>
    <mergeCell ref="E50:F51"/>
    <mergeCell ref="G50:I50"/>
    <mergeCell ref="J50:L50"/>
    <mergeCell ref="E67:K67"/>
    <mergeCell ref="J51:J52"/>
    <mergeCell ref="H51:I51"/>
    <mergeCell ref="A50:A52"/>
    <mergeCell ref="A84:L84"/>
    <mergeCell ref="A86:A88"/>
    <mergeCell ref="A85:J85"/>
    <mergeCell ref="H120:L120"/>
    <mergeCell ref="C326:C327"/>
    <mergeCell ref="D326:D327"/>
    <mergeCell ref="E326:E327"/>
    <mergeCell ref="F326:F327"/>
    <mergeCell ref="G326:G327"/>
    <mergeCell ref="H326:I326"/>
    <mergeCell ref="A287:J287"/>
    <mergeCell ref="E278:F279"/>
    <mergeCell ref="G278:I278"/>
    <mergeCell ref="J131:L131"/>
    <mergeCell ref="G132:G133"/>
    <mergeCell ref="H132:I132"/>
    <mergeCell ref="A115:F115"/>
    <mergeCell ref="A116:K116"/>
    <mergeCell ref="A117:K117"/>
    <mergeCell ref="A118:K118"/>
    <mergeCell ref="A119:I119"/>
    <mergeCell ref="B282:B284"/>
    <mergeCell ref="C282:C284"/>
    <mergeCell ref="D282:D284"/>
    <mergeCell ref="A126:L126"/>
    <mergeCell ref="A127:L127"/>
    <mergeCell ref="A129:L129"/>
    <mergeCell ref="A130:J130"/>
    <mergeCell ref="A131:A133"/>
    <mergeCell ref="B131:D132"/>
    <mergeCell ref="E131:F132"/>
    <mergeCell ref="G131:I131"/>
    <mergeCell ref="J132:J133"/>
    <mergeCell ref="K132:K133"/>
    <mergeCell ref="L132:L133"/>
    <mergeCell ref="G142:G143"/>
    <mergeCell ref="H142:I142"/>
    <mergeCell ref="J142:J143"/>
    <mergeCell ref="K142:K143"/>
    <mergeCell ref="L142:L143"/>
    <mergeCell ref="M142:M143"/>
    <mergeCell ref="N142:N143"/>
    <mergeCell ref="O142:O143"/>
    <mergeCell ref="A135:A138"/>
    <mergeCell ref="B135:B138"/>
    <mergeCell ref="C135:C138"/>
    <mergeCell ref="A140:J140"/>
    <mergeCell ref="A141:A143"/>
    <mergeCell ref="B141:D142"/>
    <mergeCell ref="E141:F142"/>
    <mergeCell ref="G141:I141"/>
    <mergeCell ref="J141:L141"/>
    <mergeCell ref="A139:O139"/>
    <mergeCell ref="M141:O141"/>
    <mergeCell ref="A162:K162"/>
    <mergeCell ref="A163:K163"/>
    <mergeCell ref="A164:K164"/>
    <mergeCell ref="A165:I165"/>
    <mergeCell ref="A167:D167"/>
    <mergeCell ref="E167:G167"/>
    <mergeCell ref="H167:L167"/>
    <mergeCell ref="A155:O155"/>
    <mergeCell ref="A156:O156"/>
    <mergeCell ref="A157:K157"/>
    <mergeCell ref="E158:K158"/>
    <mergeCell ref="E159:K159"/>
    <mergeCell ref="E160:K160"/>
    <mergeCell ref="E171:G171"/>
    <mergeCell ref="H171:L171"/>
    <mergeCell ref="A171:D171"/>
    <mergeCell ref="A74:D74"/>
    <mergeCell ref="E74:G74"/>
    <mergeCell ref="H74:L74"/>
    <mergeCell ref="A125:D125"/>
    <mergeCell ref="E125:G125"/>
    <mergeCell ref="H125:L125"/>
    <mergeCell ref="A168:D168"/>
    <mergeCell ref="E168:G168"/>
    <mergeCell ref="H168:L168"/>
    <mergeCell ref="A166:D166"/>
    <mergeCell ref="E166:G166"/>
    <mergeCell ref="H166:L166"/>
    <mergeCell ref="A95:J95"/>
    <mergeCell ref="A96:A98"/>
    <mergeCell ref="H87:I87"/>
    <mergeCell ref="J87:J88"/>
    <mergeCell ref="K87:K88"/>
    <mergeCell ref="L87:L88"/>
    <mergeCell ref="G87:G88"/>
    <mergeCell ref="B86:D87"/>
    <mergeCell ref="A161:F161"/>
    <mergeCell ref="M173:M175"/>
    <mergeCell ref="N173:N175"/>
    <mergeCell ref="A174:L174"/>
    <mergeCell ref="A176:L176"/>
    <mergeCell ref="A177:J177"/>
    <mergeCell ref="A178:A180"/>
    <mergeCell ref="B178:D179"/>
    <mergeCell ref="E178:F179"/>
    <mergeCell ref="G178:I178"/>
    <mergeCell ref="J178:L178"/>
    <mergeCell ref="M178:N178"/>
    <mergeCell ref="M179:M180"/>
    <mergeCell ref="N179:N180"/>
    <mergeCell ref="A173:L173"/>
    <mergeCell ref="A185:J185"/>
    <mergeCell ref="A186:A188"/>
    <mergeCell ref="B186:D187"/>
    <mergeCell ref="E186:F187"/>
    <mergeCell ref="G186:I186"/>
    <mergeCell ref="J186:L186"/>
    <mergeCell ref="G179:G180"/>
    <mergeCell ref="H179:I179"/>
    <mergeCell ref="J179:J180"/>
    <mergeCell ref="K179:K180"/>
    <mergeCell ref="L179:L180"/>
    <mergeCell ref="A184:O184"/>
    <mergeCell ref="A182:A183"/>
    <mergeCell ref="B182:B183"/>
    <mergeCell ref="C182:C183"/>
    <mergeCell ref="D182:D183"/>
    <mergeCell ref="E182:E183"/>
    <mergeCell ref="F182:F183"/>
    <mergeCell ref="M186:O186"/>
    <mergeCell ref="G187:G188"/>
    <mergeCell ref="H187:I187"/>
    <mergeCell ref="J187:J188"/>
    <mergeCell ref="K187:K188"/>
    <mergeCell ref="L187:L188"/>
    <mergeCell ref="M187:M188"/>
    <mergeCell ref="N187:N188"/>
    <mergeCell ref="O187:O188"/>
    <mergeCell ref="A202:F202"/>
    <mergeCell ref="A203:K203"/>
    <mergeCell ref="A204:K204"/>
    <mergeCell ref="A205:K205"/>
    <mergeCell ref="A206:I206"/>
    <mergeCell ref="B207:D207"/>
    <mergeCell ref="E207:I207"/>
    <mergeCell ref="A196:O196"/>
    <mergeCell ref="A197:O197"/>
    <mergeCell ref="A198:K198"/>
    <mergeCell ref="E199:K199"/>
    <mergeCell ref="E200:K200"/>
    <mergeCell ref="E201:K201"/>
    <mergeCell ref="A211:A212"/>
    <mergeCell ref="B211:D211"/>
    <mergeCell ref="E211:I211"/>
    <mergeCell ref="B212:D212"/>
    <mergeCell ref="E212:I212"/>
    <mergeCell ref="A214:L214"/>
    <mergeCell ref="B208:D208"/>
    <mergeCell ref="E208:I208"/>
    <mergeCell ref="A209:A210"/>
    <mergeCell ref="B209:D209"/>
    <mergeCell ref="E209:I209"/>
    <mergeCell ref="B210:D210"/>
    <mergeCell ref="E210:I210"/>
    <mergeCell ref="M228:M229"/>
    <mergeCell ref="J228:J229"/>
    <mergeCell ref="K228:K229"/>
    <mergeCell ref="L228:L229"/>
    <mergeCell ref="E256:K256"/>
    <mergeCell ref="E257:K257"/>
    <mergeCell ref="E258:K258"/>
    <mergeCell ref="A253:O253"/>
    <mergeCell ref="A255:K255"/>
    <mergeCell ref="A215:L215"/>
    <mergeCell ref="A216:L216"/>
    <mergeCell ref="A217:L217"/>
    <mergeCell ref="A218:J218"/>
    <mergeCell ref="N228:N229"/>
    <mergeCell ref="A223:A224"/>
    <mergeCell ref="B223:B224"/>
    <mergeCell ref="C223:C224"/>
    <mergeCell ref="D223:D224"/>
    <mergeCell ref="E223:E224"/>
    <mergeCell ref="F223:F224"/>
    <mergeCell ref="A225:O225"/>
    <mergeCell ref="A226:J226"/>
    <mergeCell ref="O228:O229"/>
    <mergeCell ref="A227:A229"/>
    <mergeCell ref="B227:D228"/>
    <mergeCell ref="E227:F228"/>
    <mergeCell ref="G227:I227"/>
    <mergeCell ref="J227:L227"/>
    <mergeCell ref="M227:O227"/>
    <mergeCell ref="A219:A221"/>
    <mergeCell ref="E219:F220"/>
    <mergeCell ref="G228:G229"/>
    <mergeCell ref="H228:I228"/>
    <mergeCell ref="A365:O365"/>
    <mergeCell ref="A363:O363"/>
    <mergeCell ref="A364:O364"/>
    <mergeCell ref="B357:D357"/>
    <mergeCell ref="E357:L357"/>
    <mergeCell ref="A359:O359"/>
    <mergeCell ref="A360:O360"/>
    <mergeCell ref="A361:O361"/>
    <mergeCell ref="B354:D354"/>
    <mergeCell ref="E354:L354"/>
    <mergeCell ref="B355:D355"/>
    <mergeCell ref="E355:L355"/>
    <mergeCell ref="B356:D356"/>
    <mergeCell ref="E356:L356"/>
    <mergeCell ref="B358:D358"/>
    <mergeCell ref="E358:L358"/>
    <mergeCell ref="A362:O362"/>
    <mergeCell ref="A353:O353"/>
    <mergeCell ref="A269:A270"/>
    <mergeCell ref="B269:D269"/>
    <mergeCell ref="E269:I269"/>
    <mergeCell ref="B270:D270"/>
    <mergeCell ref="E270:I270"/>
    <mergeCell ref="A347:L347"/>
    <mergeCell ref="A260:F260"/>
    <mergeCell ref="A261:K261"/>
    <mergeCell ref="A262:K262"/>
    <mergeCell ref="A263:K263"/>
    <mergeCell ref="A264:I264"/>
    <mergeCell ref="A348:L348"/>
    <mergeCell ref="A278:A280"/>
    <mergeCell ref="B278:D279"/>
    <mergeCell ref="E268:I268"/>
    <mergeCell ref="A277:J277"/>
    <mergeCell ref="A349:L349"/>
    <mergeCell ref="A350:O350"/>
    <mergeCell ref="A351:O351"/>
    <mergeCell ref="A352:O352"/>
    <mergeCell ref="A342:O342"/>
    <mergeCell ref="A343:L343"/>
    <mergeCell ref="A344:L344"/>
    <mergeCell ref="A345:L345"/>
    <mergeCell ref="A346:L346"/>
    <mergeCell ref="E259:K259"/>
    <mergeCell ref="A341:O341"/>
    <mergeCell ref="B265:D265"/>
    <mergeCell ref="E265:I265"/>
    <mergeCell ref="B266:D266"/>
    <mergeCell ref="E266:I266"/>
    <mergeCell ref="A267:A268"/>
    <mergeCell ref="B267:D267"/>
    <mergeCell ref="E267:I267"/>
    <mergeCell ref="B268:D268"/>
    <mergeCell ref="M273:M275"/>
    <mergeCell ref="N273:N275"/>
    <mergeCell ref="A289:A291"/>
    <mergeCell ref="B289:D290"/>
    <mergeCell ref="E289:F290"/>
    <mergeCell ref="G289:I289"/>
    <mergeCell ref="J289:L289"/>
    <mergeCell ref="M289:O289"/>
    <mergeCell ref="J278:L278"/>
    <mergeCell ref="M278:N278"/>
    <mergeCell ref="H334:I334"/>
    <mergeCell ref="L334:L335"/>
    <mergeCell ref="G220:G221"/>
    <mergeCell ref="H220:I220"/>
    <mergeCell ref="J220:J221"/>
    <mergeCell ref="K220:K221"/>
    <mergeCell ref="L220:L221"/>
    <mergeCell ref="P50:Q50"/>
    <mergeCell ref="P51:P52"/>
    <mergeCell ref="Q51:Q52"/>
    <mergeCell ref="M50:O50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O97:O98"/>
    <mergeCell ref="M214:M216"/>
    <mergeCell ref="N214:N216"/>
    <mergeCell ref="P186:Q186"/>
    <mergeCell ref="P187:P188"/>
    <mergeCell ref="Q187:Q188"/>
    <mergeCell ref="P141:Q141"/>
    <mergeCell ref="P142:P143"/>
    <mergeCell ref="Q142:Q143"/>
    <mergeCell ref="P227:Q227"/>
    <mergeCell ref="P228:P229"/>
    <mergeCell ref="Q228:Q229"/>
    <mergeCell ref="M219:N219"/>
    <mergeCell ref="M220:M221"/>
    <mergeCell ref="N220:N221"/>
    <mergeCell ref="M86:N86"/>
    <mergeCell ref="M87:M88"/>
    <mergeCell ref="N87:N88"/>
    <mergeCell ref="M131:N131"/>
    <mergeCell ref="M132:M133"/>
    <mergeCell ref="N132:N133"/>
    <mergeCell ref="M126:M128"/>
    <mergeCell ref="N126:N128"/>
    <mergeCell ref="A109:O109"/>
    <mergeCell ref="A110:O110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E86:F87"/>
    <mergeCell ref="G86:I86"/>
    <mergeCell ref="P289:Q289"/>
    <mergeCell ref="G290:G291"/>
    <mergeCell ref="H290:I290"/>
    <mergeCell ref="J290:J291"/>
    <mergeCell ref="K290:K291"/>
    <mergeCell ref="L290:L291"/>
    <mergeCell ref="M290:M291"/>
    <mergeCell ref="N290:N291"/>
    <mergeCell ref="O290:O291"/>
    <mergeCell ref="P290:P291"/>
    <mergeCell ref="Q290:Q291"/>
    <mergeCell ref="A75:D75"/>
    <mergeCell ref="E75:G75"/>
    <mergeCell ref="H75:L75"/>
    <mergeCell ref="A76:D76"/>
    <mergeCell ref="E76:G76"/>
    <mergeCell ref="H76:L76"/>
    <mergeCell ref="A77:D77"/>
    <mergeCell ref="E77:G77"/>
    <mergeCell ref="H77:L77"/>
    <mergeCell ref="A78:D78"/>
    <mergeCell ref="E78:G78"/>
    <mergeCell ref="H78:L78"/>
    <mergeCell ref="E79:G79"/>
    <mergeCell ref="H79:L79"/>
    <mergeCell ref="A79:D79"/>
    <mergeCell ref="A121:D121"/>
    <mergeCell ref="E121:G121"/>
    <mergeCell ref="H121:L121"/>
    <mergeCell ref="A111:K111"/>
    <mergeCell ref="E112:K112"/>
    <mergeCell ref="E113:K113"/>
    <mergeCell ref="E114:K114"/>
    <mergeCell ref="K97:K98"/>
    <mergeCell ref="L97:L98"/>
    <mergeCell ref="B96:D97"/>
    <mergeCell ref="E96:F97"/>
    <mergeCell ref="G96:I96"/>
    <mergeCell ref="J96:L96"/>
    <mergeCell ref="A120:D120"/>
    <mergeCell ref="E120:G120"/>
    <mergeCell ref="J86:L86"/>
    <mergeCell ref="A81:L81"/>
    <mergeCell ref="A82:L82"/>
    <mergeCell ref="A169:D169"/>
    <mergeCell ref="E169:G169"/>
    <mergeCell ref="H169:L169"/>
    <mergeCell ref="A170:D170"/>
    <mergeCell ref="E170:G170"/>
    <mergeCell ref="H170:L170"/>
    <mergeCell ref="B219:D220"/>
    <mergeCell ref="B334:B335"/>
    <mergeCell ref="C334:C335"/>
    <mergeCell ref="D334:D335"/>
    <mergeCell ref="E334:E335"/>
    <mergeCell ref="F334:F335"/>
    <mergeCell ref="G334:G335"/>
    <mergeCell ref="J281:J282"/>
    <mergeCell ref="K281:K282"/>
    <mergeCell ref="L281:L282"/>
    <mergeCell ref="A272:L272"/>
    <mergeCell ref="A273:L273"/>
    <mergeCell ref="A275:L275"/>
    <mergeCell ref="A276:J276"/>
    <mergeCell ref="K279:K280"/>
    <mergeCell ref="L279:L280"/>
    <mergeCell ref="G219:I219"/>
    <mergeCell ref="J219:L219"/>
    <mergeCell ref="O334:O335"/>
    <mergeCell ref="J333:L333"/>
    <mergeCell ref="M333:O333"/>
    <mergeCell ref="P334:P335"/>
    <mergeCell ref="Q334:Q335"/>
    <mergeCell ref="J334:J335"/>
    <mergeCell ref="K334:K335"/>
    <mergeCell ref="P333:Q333"/>
    <mergeCell ref="M334:M335"/>
    <mergeCell ref="A337:A338"/>
    <mergeCell ref="B337:B338"/>
    <mergeCell ref="C337:C338"/>
    <mergeCell ref="D337:D338"/>
    <mergeCell ref="E337:E338"/>
    <mergeCell ref="F337:F338"/>
    <mergeCell ref="A318:O318"/>
    <mergeCell ref="A320:L320"/>
    <mergeCell ref="M320:M322"/>
    <mergeCell ref="N320:N322"/>
    <mergeCell ref="A321:L321"/>
    <mergeCell ref="A323:L323"/>
    <mergeCell ref="A324:J324"/>
    <mergeCell ref="A325:A327"/>
    <mergeCell ref="B325:D325"/>
    <mergeCell ref="E325:F325"/>
    <mergeCell ref="G325:I325"/>
    <mergeCell ref="J325:L325"/>
    <mergeCell ref="F329:F330"/>
    <mergeCell ref="M325:N325"/>
    <mergeCell ref="B326:B327"/>
    <mergeCell ref="J326:J327"/>
    <mergeCell ref="K326:K327"/>
    <mergeCell ref="L326:L327"/>
    <mergeCell ref="A282:A284"/>
    <mergeCell ref="N326:N327"/>
    <mergeCell ref="A332:J332"/>
    <mergeCell ref="A333:A335"/>
    <mergeCell ref="B333:D333"/>
    <mergeCell ref="E333:F333"/>
    <mergeCell ref="G333:I333"/>
    <mergeCell ref="A329:A330"/>
    <mergeCell ref="B329:B330"/>
    <mergeCell ref="C329:C330"/>
    <mergeCell ref="D329:D330"/>
    <mergeCell ref="E329:E330"/>
    <mergeCell ref="N334:N335"/>
    <mergeCell ref="M326:M327"/>
    <mergeCell ref="E282:E284"/>
    <mergeCell ref="F282:F284"/>
    <mergeCell ref="A302:O302"/>
    <mergeCell ref="A303:K303"/>
    <mergeCell ref="E304:K304"/>
    <mergeCell ref="E305:K305"/>
    <mergeCell ref="E306:K306"/>
    <mergeCell ref="A307:F307"/>
    <mergeCell ref="A308:K308"/>
    <mergeCell ref="A309:K309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/>
  <dimension ref="A3:AE467"/>
  <sheetViews>
    <sheetView view="pageBreakPreview" zoomScale="80" zoomScaleSheetLayoutView="80" workbookViewId="0">
      <selection activeCell="G335" sqref="G335:G336"/>
    </sheetView>
  </sheetViews>
  <sheetFormatPr defaultRowHeight="18.75"/>
  <cols>
    <col min="1" max="1" width="39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8.1406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348</v>
      </c>
    </row>
    <row r="4" spans="1:16">
      <c r="L4" s="3" t="s">
        <v>363</v>
      </c>
    </row>
    <row r="5" spans="1:16" ht="35.25" customHeight="1">
      <c r="A5" s="314" t="s">
        <v>356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359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357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358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331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364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45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45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157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234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360</v>
      </c>
      <c r="K41" s="237" t="s">
        <v>361</v>
      </c>
      <c r="L41" s="237" t="s">
        <v>362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58" t="s">
        <v>125</v>
      </c>
      <c r="B44" s="258" t="s">
        <v>125</v>
      </c>
      <c r="C44" s="258" t="s">
        <v>125</v>
      </c>
      <c r="D44" s="258" t="s">
        <v>125</v>
      </c>
      <c r="E44" s="258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76"/>
      <c r="B45" s="276"/>
      <c r="C45" s="276"/>
      <c r="D45" s="276"/>
      <c r="E45" s="27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76"/>
      <c r="B46" s="276"/>
      <c r="C46" s="276"/>
      <c r="D46" s="276"/>
      <c r="E46" s="27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59"/>
      <c r="B47" s="259"/>
      <c r="C47" s="259"/>
      <c r="D47" s="259"/>
      <c r="E47" s="259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8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8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207</v>
      </c>
      <c r="Q50" s="240"/>
    </row>
    <row r="51" spans="1:18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360</v>
      </c>
      <c r="K51" s="237" t="s">
        <v>361</v>
      </c>
      <c r="L51" s="237" t="s">
        <v>362</v>
      </c>
      <c r="M51" s="237" t="s">
        <v>360</v>
      </c>
      <c r="N51" s="237" t="s">
        <v>361</v>
      </c>
      <c r="O51" s="237" t="s">
        <v>362</v>
      </c>
      <c r="P51" s="237" t="s">
        <v>171</v>
      </c>
      <c r="Q51" s="237" t="s">
        <v>172</v>
      </c>
    </row>
    <row r="52" spans="1:18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28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166</v>
      </c>
      <c r="K54" s="10">
        <f t="shared" ref="K54:K59" si="0">J54</f>
        <v>166</v>
      </c>
      <c r="L54" s="10">
        <f t="shared" ref="L54:L59" si="1">J54</f>
        <v>166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17</v>
      </c>
    </row>
    <row r="55" spans="1:18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>
      <c r="A56" s="43" t="s">
        <v>237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>
        <v>43</v>
      </c>
      <c r="K56" s="10">
        <f t="shared" si="0"/>
        <v>43</v>
      </c>
      <c r="L56" s="10">
        <f t="shared" si="1"/>
        <v>43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4</v>
      </c>
      <c r="R56" s="3" t="s">
        <v>387</v>
      </c>
    </row>
    <row r="57" spans="1:18" ht="78.75" customHeight="1">
      <c r="A57" s="113" t="s">
        <v>391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2</v>
      </c>
      <c r="K57" s="10">
        <f t="shared" si="0"/>
        <v>2</v>
      </c>
      <c r="L57" s="10">
        <f t="shared" si="1"/>
        <v>2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388</v>
      </c>
    </row>
    <row r="58" spans="1:18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84.75" customHeight="1">
      <c r="A59" s="113" t="s">
        <v>219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>
        <v>4</v>
      </c>
      <c r="K59" s="10">
        <f t="shared" si="0"/>
        <v>4</v>
      </c>
      <c r="L59" s="10">
        <f t="shared" si="1"/>
        <v>4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385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215</v>
      </c>
      <c r="K62" s="10">
        <f>SUM(K54:K61)</f>
        <v>215</v>
      </c>
      <c r="L62" s="10">
        <f>SUM(L54:L61)</f>
        <v>215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22</v>
      </c>
    </row>
    <row r="63" spans="1:18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8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103.5" customHeight="1">
      <c r="A71" s="287" t="s">
        <v>380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8">
        <v>1</v>
      </c>
      <c r="B75" s="239"/>
      <c r="C75" s="239"/>
      <c r="D75" s="240"/>
      <c r="E75" s="238">
        <v>2</v>
      </c>
      <c r="F75" s="239"/>
      <c r="G75" s="240"/>
      <c r="H75" s="262">
        <v>3</v>
      </c>
      <c r="I75" s="263"/>
      <c r="J75" s="263"/>
      <c r="K75" s="263"/>
      <c r="L75" s="264"/>
    </row>
    <row r="76" spans="1:16" ht="44.25" customHeight="1">
      <c r="A76" s="242" t="s">
        <v>432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432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432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44.25" customHeight="1">
      <c r="A79" s="242" t="s">
        <v>433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360</v>
      </c>
      <c r="K87" s="237" t="s">
        <v>361</v>
      </c>
      <c r="L87" s="237" t="s">
        <v>362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90" customHeight="1">
      <c r="A90" s="23" t="s">
        <v>125</v>
      </c>
      <c r="B90" s="23" t="s">
        <v>125</v>
      </c>
      <c r="C90" s="23" t="s">
        <v>125</v>
      </c>
      <c r="D90" s="23" t="s">
        <v>125</v>
      </c>
      <c r="E90" s="23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4"/>
      <c r="B91" s="24"/>
      <c r="C91" s="24"/>
      <c r="D91" s="24"/>
      <c r="E91" s="24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4"/>
      <c r="B92" s="24"/>
      <c r="C92" s="24"/>
      <c r="D92" s="24"/>
      <c r="E92" s="24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5"/>
      <c r="B93" s="25"/>
      <c r="C93" s="25"/>
      <c r="D93" s="25"/>
      <c r="E93" s="2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117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207</v>
      </c>
      <c r="Q96" s="240"/>
    </row>
    <row r="97" spans="1:18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360</v>
      </c>
      <c r="K97" s="237" t="s">
        <v>361</v>
      </c>
      <c r="L97" s="237" t="s">
        <v>362</v>
      </c>
      <c r="M97" s="237" t="s">
        <v>360</v>
      </c>
      <c r="N97" s="237" t="s">
        <v>361</v>
      </c>
      <c r="O97" s="237" t="s">
        <v>362</v>
      </c>
      <c r="P97" s="237" t="s">
        <v>171</v>
      </c>
      <c r="Q97" s="237" t="s">
        <v>172</v>
      </c>
    </row>
    <row r="98" spans="1:18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7.5">
      <c r="A100" s="113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208</v>
      </c>
      <c r="K100" s="10">
        <f t="shared" ref="K100:K105" si="3">J100</f>
        <v>208</v>
      </c>
      <c r="L100" s="10">
        <f t="shared" ref="L100:L105" si="4">J100</f>
        <v>208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21</v>
      </c>
    </row>
    <row r="101" spans="1:18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>
      <c r="A102" s="228" t="s">
        <v>191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>
        <v>10</v>
      </c>
      <c r="K102" s="10">
        <f t="shared" si="3"/>
        <v>10</v>
      </c>
      <c r="L102" s="10">
        <f t="shared" si="4"/>
        <v>10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1</v>
      </c>
      <c r="R102" s="3" t="s">
        <v>387</v>
      </c>
    </row>
    <row r="103" spans="1:18" ht="93.75" hidden="1">
      <c r="A103" s="113" t="s">
        <v>191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96.75" customHeight="1">
      <c r="A104" s="113" t="s">
        <v>392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1</v>
      </c>
      <c r="K104" s="10">
        <f t="shared" si="3"/>
        <v>1</v>
      </c>
      <c r="L104" s="10">
        <f t="shared" si="4"/>
        <v>1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  <c r="R104" s="3" t="s">
        <v>386</v>
      </c>
    </row>
    <row r="105" spans="1:18" ht="84.75" customHeight="1">
      <c r="A105" s="113" t="s">
        <v>238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>
        <v>10</v>
      </c>
      <c r="K105" s="10">
        <f t="shared" si="3"/>
        <v>10</v>
      </c>
      <c r="L105" s="10">
        <f t="shared" si="4"/>
        <v>10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1</v>
      </c>
      <c r="R105" s="3" t="s">
        <v>385</v>
      </c>
    </row>
    <row r="106" spans="1:18" ht="37.5" hidden="1">
      <c r="A106" s="113" t="s">
        <v>393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2"/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389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2"/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229</v>
      </c>
      <c r="K108" s="10">
        <f>SUM(K100:K107)</f>
        <v>229</v>
      </c>
      <c r="L108" s="10">
        <f>SUM(L100:L107)</f>
        <v>229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23</v>
      </c>
    </row>
    <row r="109" spans="1:18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8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8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3.25" customHeight="1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106.5" customHeight="1">
      <c r="A117" s="287" t="s">
        <v>380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8">
        <v>1</v>
      </c>
      <c r="B121" s="239"/>
      <c r="C121" s="239"/>
      <c r="D121" s="240"/>
      <c r="E121" s="238">
        <v>2</v>
      </c>
      <c r="F121" s="239"/>
      <c r="G121" s="240"/>
      <c r="H121" s="262">
        <v>3</v>
      </c>
      <c r="I121" s="263"/>
      <c r="J121" s="263"/>
      <c r="K121" s="263"/>
      <c r="L121" s="264"/>
    </row>
    <row r="122" spans="1:16" ht="57.75" customHeight="1">
      <c r="A122" s="242" t="s">
        <v>432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432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432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45" customHeight="1">
      <c r="A125" s="242" t="s">
        <v>433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360</v>
      </c>
      <c r="K132" s="237" t="s">
        <v>361</v>
      </c>
      <c r="L132" s="237" t="s">
        <v>362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3" t="s">
        <v>125</v>
      </c>
      <c r="B135" s="23" t="s">
        <v>125</v>
      </c>
      <c r="C135" s="23" t="s">
        <v>125</v>
      </c>
      <c r="D135" s="23" t="s">
        <v>125</v>
      </c>
      <c r="E135" s="23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4"/>
      <c r="B136" s="24"/>
      <c r="C136" s="24"/>
      <c r="D136" s="24"/>
      <c r="E136" s="24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4"/>
      <c r="B137" s="24"/>
      <c r="C137" s="24"/>
      <c r="D137" s="24"/>
      <c r="E137" s="24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5"/>
      <c r="B138" s="25"/>
      <c r="C138" s="25"/>
      <c r="D138" s="25"/>
      <c r="E138" s="2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207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360</v>
      </c>
      <c r="K142" s="237" t="s">
        <v>361</v>
      </c>
      <c r="L142" s="237" t="s">
        <v>362</v>
      </c>
      <c r="M142" s="237" t="s">
        <v>360</v>
      </c>
      <c r="N142" s="237" t="s">
        <v>361</v>
      </c>
      <c r="O142" s="237" t="s">
        <v>362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229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42</v>
      </c>
      <c r="K145" s="10">
        <f t="shared" ref="K145:K150" si="6">J145</f>
        <v>42</v>
      </c>
      <c r="L145" s="10">
        <f t="shared" ref="L145:L150" si="7">J145</f>
        <v>42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4</v>
      </c>
    </row>
    <row r="146" spans="1:18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93.75" hidden="1">
      <c r="A148" s="44" t="s">
        <v>192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93.75" hidden="1">
      <c r="A149" s="229" t="s">
        <v>241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43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386</v>
      </c>
    </row>
    <row r="150" spans="1:18" ht="75" hidden="1">
      <c r="A150" s="229" t="s">
        <v>242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385</v>
      </c>
    </row>
    <row r="151" spans="1:18" ht="37.5" hidden="1">
      <c r="A151" s="229" t="s">
        <v>193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390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42</v>
      </c>
      <c r="K153" s="10">
        <f>SUM(K145:K152)</f>
        <v>42</v>
      </c>
      <c r="L153" s="10">
        <f>SUM(L145:L152)</f>
        <v>42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4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486</v>
      </c>
      <c r="K154" s="10">
        <f>K62+K108+K153</f>
        <v>486</v>
      </c>
      <c r="L154" s="10">
        <f>L62+L108+L153</f>
        <v>486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49</v>
      </c>
    </row>
    <row r="155" spans="1:18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8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8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99" customHeight="1">
      <c r="A163" s="287" t="s">
        <v>380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8">
        <v>1</v>
      </c>
      <c r="B167" s="239"/>
      <c r="C167" s="239"/>
      <c r="D167" s="240"/>
      <c r="E167" s="238">
        <v>2</v>
      </c>
      <c r="F167" s="239"/>
      <c r="G167" s="240"/>
      <c r="H167" s="262">
        <v>3</v>
      </c>
      <c r="I167" s="263"/>
      <c r="J167" s="263"/>
      <c r="K167" s="263"/>
      <c r="L167" s="264"/>
    </row>
    <row r="168" spans="1:16" ht="57.75" customHeight="1">
      <c r="A168" s="242" t="s">
        <v>432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customHeight="1">
      <c r="A169" s="242" t="s">
        <v>432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432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45" customHeight="1">
      <c r="A171" s="242" t="s">
        <v>433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194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360</v>
      </c>
      <c r="K178" s="237" t="s">
        <v>361</v>
      </c>
      <c r="L178" s="237" t="s">
        <v>362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360</v>
      </c>
      <c r="K186" s="237" t="s">
        <v>361</v>
      </c>
      <c r="L186" s="237" t="s">
        <v>362</v>
      </c>
      <c r="M186" s="237" t="s">
        <v>360</v>
      </c>
      <c r="N186" s="237" t="s">
        <v>361</v>
      </c>
      <c r="O186" s="237" t="s">
        <v>362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56.25" hidden="1">
      <c r="A189" s="122" t="s">
        <v>239</v>
      </c>
      <c r="B189" s="45" t="s">
        <v>381</v>
      </c>
      <c r="C189" s="1" t="s">
        <v>29</v>
      </c>
      <c r="D189" s="1" t="s">
        <v>132</v>
      </c>
      <c r="E189" s="12" t="s">
        <v>98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 t="s">
        <v>382</v>
      </c>
      <c r="B190" s="10" t="s">
        <v>97</v>
      </c>
      <c r="C190" s="10" t="s">
        <v>383</v>
      </c>
      <c r="D190" s="1" t="s">
        <v>132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3" si="9">J190*0.05</f>
        <v>0</v>
      </c>
    </row>
    <row r="191" spans="1:17" ht="56.25" hidden="1">
      <c r="A191" s="28" t="s">
        <v>240</v>
      </c>
      <c r="B191" s="45" t="s">
        <v>381</v>
      </c>
      <c r="C191" s="1" t="s">
        <v>29</v>
      </c>
      <c r="D191" s="10" t="s">
        <v>133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10</v>
      </c>
      <c r="Q191" s="42">
        <f>J191*0.1</f>
        <v>0</v>
      </c>
    </row>
    <row r="192" spans="1:17" ht="75" hidden="1">
      <c r="A192" s="28" t="s">
        <v>384</v>
      </c>
      <c r="B192" s="224" t="s">
        <v>97</v>
      </c>
      <c r="C192" s="1" t="s">
        <v>383</v>
      </c>
      <c r="D192" s="224" t="s">
        <v>133</v>
      </c>
      <c r="E192" s="225" t="s">
        <v>98</v>
      </c>
      <c r="F192" s="224" t="s">
        <v>66</v>
      </c>
      <c r="G192" s="224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idden="1">
      <c r="A193" s="14"/>
      <c r="B193" s="12"/>
      <c r="C193" s="10"/>
      <c r="D193" s="10"/>
      <c r="E193" s="12"/>
      <c r="F193" s="12"/>
      <c r="G193" s="10"/>
      <c r="H193" s="10"/>
      <c r="I193" s="15"/>
      <c r="J193" s="10"/>
      <c r="K193" s="10"/>
      <c r="L193" s="10"/>
      <c r="M193" s="10"/>
      <c r="N193" s="10"/>
      <c r="O193" s="10"/>
      <c r="P193" s="6"/>
      <c r="Q193" s="42">
        <f t="shared" si="9"/>
        <v>0</v>
      </c>
    </row>
    <row r="194" spans="1:17" ht="23.25" hidden="1" customHeight="1">
      <c r="A194" s="14" t="s">
        <v>34</v>
      </c>
      <c r="B194" s="12"/>
      <c r="C194" s="10"/>
      <c r="D194" s="10"/>
      <c r="E194" s="12"/>
      <c r="F194" s="12"/>
      <c r="G194" s="10"/>
      <c r="H194" s="10"/>
      <c r="I194" s="15"/>
      <c r="J194" s="10">
        <f>SUM(J189:J193)</f>
        <v>0</v>
      </c>
      <c r="K194" s="10">
        <f>SUM(K189:K193)</f>
        <v>0</v>
      </c>
      <c r="L194" s="10">
        <f>SUM(L189:L193)</f>
        <v>0</v>
      </c>
      <c r="M194" s="10"/>
      <c r="N194" s="10"/>
      <c r="O194" s="10"/>
      <c r="P194" s="12">
        <v>10</v>
      </c>
      <c r="Q194" s="42">
        <f>J194*0.1</f>
        <v>0</v>
      </c>
    </row>
    <row r="195" spans="1:17" hidden="1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  <c r="N195" s="268"/>
      <c r="O195" s="268"/>
      <c r="P195" s="6"/>
    </row>
    <row r="196" spans="1:17" hidden="1">
      <c r="A196" s="265" t="s">
        <v>35</v>
      </c>
      <c r="B196" s="265"/>
      <c r="C196" s="265"/>
      <c r="D196" s="265"/>
      <c r="E196" s="265"/>
      <c r="F196" s="265"/>
      <c r="G196" s="265"/>
      <c r="H196" s="265"/>
      <c r="I196" s="265"/>
      <c r="J196" s="265"/>
      <c r="K196" s="265"/>
      <c r="L196" s="265"/>
      <c r="M196" s="265"/>
      <c r="N196" s="265"/>
      <c r="O196" s="265"/>
      <c r="P196" s="6"/>
    </row>
    <row r="197" spans="1:17" hidden="1">
      <c r="A197" s="237" t="s">
        <v>36</v>
      </c>
      <c r="B197" s="237"/>
      <c r="C197" s="237"/>
      <c r="D197" s="237"/>
      <c r="E197" s="237"/>
      <c r="F197" s="266"/>
      <c r="G197" s="266"/>
      <c r="H197" s="266"/>
      <c r="I197" s="266"/>
      <c r="J197" s="266"/>
      <c r="K197" s="266"/>
      <c r="L197" s="6"/>
      <c r="M197" s="6"/>
      <c r="N197" s="6"/>
      <c r="O197" s="6"/>
      <c r="P197" s="6"/>
    </row>
    <row r="198" spans="1:17" hidden="1">
      <c r="A198" s="10" t="s">
        <v>37</v>
      </c>
      <c r="B198" s="10" t="s">
        <v>38</v>
      </c>
      <c r="C198" s="10" t="s">
        <v>39</v>
      </c>
      <c r="D198" s="10" t="s">
        <v>40</v>
      </c>
      <c r="E198" s="237" t="s">
        <v>22</v>
      </c>
      <c r="F198" s="266"/>
      <c r="G198" s="266"/>
      <c r="H198" s="266"/>
      <c r="I198" s="266"/>
      <c r="J198" s="266"/>
      <c r="K198" s="266"/>
      <c r="L198" s="6"/>
      <c r="M198" s="6"/>
      <c r="N198" s="6"/>
      <c r="O198" s="6"/>
      <c r="P198" s="6"/>
    </row>
    <row r="199" spans="1:17" hidden="1">
      <c r="A199" s="10">
        <v>1</v>
      </c>
      <c r="B199" s="10">
        <v>2</v>
      </c>
      <c r="C199" s="10">
        <v>3</v>
      </c>
      <c r="D199" s="10">
        <v>4</v>
      </c>
      <c r="E199" s="237">
        <v>5</v>
      </c>
      <c r="F199" s="266"/>
      <c r="G199" s="266"/>
      <c r="H199" s="266"/>
      <c r="I199" s="266"/>
      <c r="J199" s="266"/>
      <c r="K199" s="266"/>
      <c r="L199" s="6"/>
      <c r="M199" s="6"/>
      <c r="N199" s="6"/>
      <c r="O199" s="6"/>
      <c r="P199" s="6"/>
    </row>
    <row r="200" spans="1:17" hidden="1">
      <c r="A200" s="10" t="s">
        <v>21</v>
      </c>
      <c r="B200" s="10" t="s">
        <v>21</v>
      </c>
      <c r="C200" s="10" t="s">
        <v>21</v>
      </c>
      <c r="D200" s="10" t="s">
        <v>21</v>
      </c>
      <c r="E200" s="237" t="s">
        <v>21</v>
      </c>
      <c r="F200" s="241"/>
      <c r="G200" s="241"/>
      <c r="H200" s="241"/>
      <c r="I200" s="241"/>
      <c r="J200" s="241"/>
      <c r="K200" s="241"/>
      <c r="L200" s="6"/>
      <c r="M200" s="6"/>
      <c r="N200" s="6"/>
      <c r="O200" s="6"/>
      <c r="P200" s="6"/>
    </row>
    <row r="201" spans="1:17" hidden="1">
      <c r="A201" s="265" t="s">
        <v>41</v>
      </c>
      <c r="B201" s="265"/>
      <c r="C201" s="265"/>
      <c r="D201" s="265"/>
      <c r="E201" s="265"/>
      <c r="F201" s="265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7" hidden="1">
      <c r="A202" s="286" t="s">
        <v>42</v>
      </c>
      <c r="B202" s="286"/>
      <c r="C202" s="286"/>
      <c r="D202" s="286"/>
      <c r="E202" s="286"/>
      <c r="F202" s="286"/>
      <c r="G202" s="286"/>
      <c r="H202" s="286"/>
      <c r="I202" s="286"/>
      <c r="J202" s="286"/>
      <c r="K202" s="286"/>
      <c r="L202" s="16"/>
      <c r="M202" s="16"/>
      <c r="N202" s="16"/>
      <c r="O202" s="16"/>
      <c r="P202" s="6"/>
    </row>
    <row r="203" spans="1:17" ht="40.5" hidden="1" customHeight="1">
      <c r="A203" s="287" t="s">
        <v>43</v>
      </c>
      <c r="B203" s="287"/>
      <c r="C203" s="287"/>
      <c r="D203" s="287"/>
      <c r="E203" s="287"/>
      <c r="F203" s="287"/>
      <c r="G203" s="287"/>
      <c r="H203" s="287"/>
      <c r="I203" s="287"/>
      <c r="J203" s="287"/>
      <c r="K203" s="287"/>
      <c r="L203" s="16"/>
      <c r="M203" s="16"/>
      <c r="N203" s="16"/>
      <c r="O203" s="16"/>
      <c r="P203" s="6"/>
    </row>
    <row r="204" spans="1:17" ht="16.5" hidden="1" customHeight="1">
      <c r="A204" s="288" t="s">
        <v>44</v>
      </c>
      <c r="B204" s="288"/>
      <c r="C204" s="288"/>
      <c r="D204" s="288"/>
      <c r="E204" s="288"/>
      <c r="F204" s="288"/>
      <c r="G204" s="288"/>
      <c r="H204" s="288"/>
      <c r="I204" s="288"/>
      <c r="J204" s="288"/>
      <c r="K204" s="288"/>
      <c r="L204" s="16"/>
      <c r="M204" s="16"/>
      <c r="N204" s="16"/>
      <c r="O204" s="16"/>
      <c r="P204" s="6"/>
    </row>
    <row r="205" spans="1:17" hidden="1">
      <c r="A205" s="265" t="s">
        <v>45</v>
      </c>
      <c r="B205" s="265"/>
      <c r="C205" s="265"/>
      <c r="D205" s="265"/>
      <c r="E205" s="265"/>
      <c r="F205" s="265"/>
      <c r="G205" s="265"/>
      <c r="H205" s="265"/>
      <c r="I205" s="265"/>
      <c r="J205" s="6"/>
      <c r="K205" s="6"/>
      <c r="L205" s="6"/>
      <c r="M205" s="6"/>
      <c r="N205" s="6"/>
      <c r="O205" s="6"/>
      <c r="P205" s="6"/>
    </row>
    <row r="206" spans="1:17" hidden="1">
      <c r="A206" s="10" t="s">
        <v>46</v>
      </c>
      <c r="B206" s="237" t="s">
        <v>47</v>
      </c>
      <c r="C206" s="266"/>
      <c r="D206" s="266"/>
      <c r="E206" s="241" t="s">
        <v>48</v>
      </c>
      <c r="F206" s="241"/>
      <c r="G206" s="241"/>
      <c r="H206" s="241"/>
      <c r="I206" s="241"/>
      <c r="J206" s="6"/>
      <c r="K206" s="6"/>
      <c r="L206" s="6"/>
      <c r="M206" s="6"/>
      <c r="N206" s="6"/>
      <c r="O206" s="6"/>
      <c r="P206" s="6"/>
    </row>
    <row r="207" spans="1:17" hidden="1">
      <c r="A207" s="10">
        <v>1</v>
      </c>
      <c r="B207" s="237">
        <v>2</v>
      </c>
      <c r="C207" s="266"/>
      <c r="D207" s="266"/>
      <c r="E207" s="241">
        <v>3</v>
      </c>
      <c r="F207" s="241"/>
      <c r="G207" s="241"/>
      <c r="H207" s="241"/>
      <c r="I207" s="241"/>
      <c r="J207" s="6"/>
      <c r="K207" s="6"/>
      <c r="L207" s="6"/>
      <c r="M207" s="6"/>
      <c r="N207" s="6"/>
      <c r="O207" s="6"/>
      <c r="P207" s="6"/>
    </row>
    <row r="208" spans="1:17" ht="45" hidden="1" customHeight="1">
      <c r="A208" s="237" t="s">
        <v>49</v>
      </c>
      <c r="B208" s="237" t="s">
        <v>50</v>
      </c>
      <c r="C208" s="266"/>
      <c r="D208" s="266"/>
      <c r="E208" s="237" t="s">
        <v>51</v>
      </c>
      <c r="F208" s="237"/>
      <c r="G208" s="237"/>
      <c r="H208" s="237"/>
      <c r="I208" s="237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37"/>
      <c r="B209" s="237" t="s">
        <v>52</v>
      </c>
      <c r="C209" s="241"/>
      <c r="D209" s="241"/>
      <c r="E209" s="237" t="s">
        <v>53</v>
      </c>
      <c r="F209" s="237"/>
      <c r="G209" s="237"/>
      <c r="H209" s="237"/>
      <c r="I209" s="237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276" t="s">
        <v>108</v>
      </c>
      <c r="B210" s="237" t="s">
        <v>54</v>
      </c>
      <c r="C210" s="266"/>
      <c r="D210" s="266"/>
      <c r="E210" s="241" t="s">
        <v>55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259"/>
      <c r="B211" s="237" t="s">
        <v>56</v>
      </c>
      <c r="C211" s="241"/>
      <c r="D211" s="241"/>
      <c r="E211" s="241" t="s">
        <v>51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idden="1">
      <c r="A212" s="9"/>
      <c r="B212" s="9"/>
      <c r="C212" s="9"/>
      <c r="D212" s="9"/>
      <c r="E212" s="9"/>
      <c r="F212" s="9"/>
      <c r="G212" s="9"/>
      <c r="H212" s="9"/>
      <c r="I212" s="9"/>
      <c r="J212" s="6"/>
      <c r="K212" s="6"/>
      <c r="L212" s="6"/>
      <c r="M212" s="6"/>
      <c r="N212" s="6"/>
      <c r="O212" s="6"/>
      <c r="P212" s="6"/>
    </row>
    <row r="213" spans="1:16" ht="40.5" hidden="1" customHeight="1">
      <c r="A213" s="277" t="s">
        <v>95</v>
      </c>
      <c r="B213" s="277"/>
      <c r="C213" s="277"/>
      <c r="D213" s="277"/>
      <c r="E213" s="277"/>
      <c r="F213" s="277"/>
      <c r="G213" s="277"/>
      <c r="H213" s="277"/>
      <c r="I213" s="277"/>
      <c r="J213" s="277"/>
      <c r="K213" s="277"/>
      <c r="L213" s="277"/>
      <c r="M213" s="260" t="s">
        <v>185</v>
      </c>
      <c r="N213" s="241" t="s">
        <v>195</v>
      </c>
      <c r="O213" s="6"/>
      <c r="P213" s="6"/>
    </row>
    <row r="214" spans="1:16" ht="18" hidden="1" customHeight="1">
      <c r="A214" s="265" t="s">
        <v>58</v>
      </c>
      <c r="B214" s="265"/>
      <c r="C214" s="265"/>
      <c r="D214" s="265"/>
      <c r="E214" s="265"/>
      <c r="F214" s="265"/>
      <c r="G214" s="265"/>
      <c r="H214" s="265"/>
      <c r="I214" s="265"/>
      <c r="J214" s="265"/>
      <c r="K214" s="265"/>
      <c r="L214" s="265"/>
      <c r="M214" s="261"/>
      <c r="N214" s="241"/>
      <c r="O214" s="6"/>
    </row>
    <row r="215" spans="1:16" hidden="1">
      <c r="A215" s="265" t="s">
        <v>8</v>
      </c>
      <c r="B215" s="265"/>
      <c r="C215" s="265"/>
      <c r="D215" s="265"/>
      <c r="E215" s="265"/>
      <c r="F215" s="265"/>
      <c r="G215" s="265"/>
      <c r="H215" s="265"/>
      <c r="I215" s="265"/>
      <c r="J215" s="265"/>
      <c r="K215" s="265"/>
      <c r="L215" s="265"/>
      <c r="M215" s="261"/>
      <c r="N215" s="241"/>
      <c r="O215" s="6"/>
    </row>
    <row r="216" spans="1:16" hidden="1">
      <c r="A216" s="265" t="s">
        <v>9</v>
      </c>
      <c r="B216" s="265"/>
      <c r="C216" s="265"/>
      <c r="D216" s="265"/>
      <c r="E216" s="265"/>
      <c r="F216" s="265"/>
      <c r="G216" s="265"/>
      <c r="H216" s="265"/>
      <c r="I216" s="265"/>
      <c r="J216" s="265"/>
      <c r="K216" s="265"/>
      <c r="L216" s="265"/>
      <c r="M216" s="6"/>
      <c r="N216" s="9"/>
      <c r="O216" s="6"/>
    </row>
    <row r="217" spans="1:16" hidden="1">
      <c r="A217" s="265" t="s">
        <v>233</v>
      </c>
      <c r="B217" s="265"/>
      <c r="C217" s="265"/>
      <c r="D217" s="265"/>
      <c r="E217" s="265"/>
      <c r="F217" s="265"/>
      <c r="G217" s="265"/>
      <c r="H217" s="265"/>
      <c r="I217" s="265"/>
      <c r="J217" s="265"/>
      <c r="K217" s="6"/>
      <c r="L217" s="6"/>
      <c r="M217" s="6"/>
      <c r="N217" s="9"/>
      <c r="O217" s="6"/>
    </row>
    <row r="218" spans="1:16" ht="47.25" hidden="1" customHeight="1">
      <c r="A218" s="237" t="s">
        <v>10</v>
      </c>
      <c r="B218" s="237" t="s">
        <v>11</v>
      </c>
      <c r="C218" s="237"/>
      <c r="D218" s="237"/>
      <c r="E218" s="237" t="s">
        <v>12</v>
      </c>
      <c r="F218" s="237"/>
      <c r="G218" s="237" t="s">
        <v>13</v>
      </c>
      <c r="H218" s="237"/>
      <c r="I218" s="237"/>
      <c r="J218" s="237" t="s">
        <v>14</v>
      </c>
      <c r="K218" s="237"/>
      <c r="L218" s="237"/>
      <c r="M218" s="238" t="s">
        <v>170</v>
      </c>
      <c r="N218" s="240"/>
      <c r="O218" s="6"/>
      <c r="P218" s="6"/>
    </row>
    <row r="219" spans="1:16" ht="59.25" hidden="1" customHeight="1">
      <c r="A219" s="248"/>
      <c r="B219" s="237"/>
      <c r="C219" s="237"/>
      <c r="D219" s="237"/>
      <c r="E219" s="237"/>
      <c r="F219" s="237"/>
      <c r="G219" s="237" t="s">
        <v>15</v>
      </c>
      <c r="H219" s="237" t="s">
        <v>16</v>
      </c>
      <c r="I219" s="237"/>
      <c r="J219" s="237" t="s">
        <v>216</v>
      </c>
      <c r="K219" s="237" t="s">
        <v>217</v>
      </c>
      <c r="L219" s="237" t="s">
        <v>218</v>
      </c>
      <c r="M219" s="241" t="s">
        <v>171</v>
      </c>
      <c r="N219" s="237" t="s">
        <v>172</v>
      </c>
      <c r="O219" s="6"/>
      <c r="P219" s="6"/>
    </row>
    <row r="220" spans="1:16" ht="56.25" hidden="1" customHeight="1">
      <c r="A220" s="248"/>
      <c r="B220" s="10" t="s">
        <v>18</v>
      </c>
      <c r="C220" s="10" t="s">
        <v>19</v>
      </c>
      <c r="D220" s="10" t="s">
        <v>21</v>
      </c>
      <c r="E220" s="10" t="s">
        <v>59</v>
      </c>
      <c r="F220" s="10" t="s">
        <v>21</v>
      </c>
      <c r="G220" s="248"/>
      <c r="H220" s="10" t="s">
        <v>22</v>
      </c>
      <c r="I220" s="10" t="s">
        <v>23</v>
      </c>
      <c r="J220" s="237"/>
      <c r="K220" s="237"/>
      <c r="L220" s="248"/>
      <c r="M220" s="241"/>
      <c r="N220" s="237"/>
      <c r="O220" s="6"/>
      <c r="P220" s="6"/>
    </row>
    <row r="221" spans="1:16" hidden="1">
      <c r="A221" s="10">
        <v>1</v>
      </c>
      <c r="B221" s="10">
        <v>2</v>
      </c>
      <c r="C221" s="10">
        <v>3</v>
      </c>
      <c r="D221" s="10">
        <v>4</v>
      </c>
      <c r="E221" s="10">
        <v>5</v>
      </c>
      <c r="F221" s="10">
        <v>6</v>
      </c>
      <c r="G221" s="10">
        <v>7</v>
      </c>
      <c r="H221" s="10">
        <v>8</v>
      </c>
      <c r="I221" s="10">
        <v>9</v>
      </c>
      <c r="J221" s="10">
        <v>10</v>
      </c>
      <c r="K221" s="10">
        <v>11</v>
      </c>
      <c r="L221" s="10">
        <v>12</v>
      </c>
      <c r="M221" s="12">
        <v>13</v>
      </c>
      <c r="N221" s="12">
        <v>14</v>
      </c>
      <c r="O221" s="6"/>
      <c r="P221" s="6"/>
    </row>
    <row r="222" spans="1:16" ht="63" hidden="1">
      <c r="A222" s="292" t="s">
        <v>125</v>
      </c>
      <c r="B222" s="294" t="s">
        <v>125</v>
      </c>
      <c r="C222" s="294" t="s">
        <v>125</v>
      </c>
      <c r="D222" s="258" t="s">
        <v>21</v>
      </c>
      <c r="E222" s="294" t="s">
        <v>125</v>
      </c>
      <c r="F222" s="258" t="s">
        <v>21</v>
      </c>
      <c r="G222" s="11" t="s">
        <v>112</v>
      </c>
      <c r="H222" s="10" t="s">
        <v>113</v>
      </c>
      <c r="I222" s="10">
        <v>744</v>
      </c>
      <c r="J222" s="10">
        <v>95</v>
      </c>
      <c r="K222" s="12" t="s">
        <v>21</v>
      </c>
      <c r="L222" s="12" t="s">
        <v>21</v>
      </c>
      <c r="M222" s="12">
        <v>5</v>
      </c>
      <c r="N222" s="42">
        <f>J222*0.05</f>
        <v>5</v>
      </c>
      <c r="O222" s="6"/>
      <c r="P222" s="6"/>
    </row>
    <row r="223" spans="1:16" ht="126" hidden="1">
      <c r="A223" s="293"/>
      <c r="B223" s="295"/>
      <c r="C223" s="295"/>
      <c r="D223" s="259"/>
      <c r="E223" s="295"/>
      <c r="F223" s="259"/>
      <c r="G223" s="11" t="s">
        <v>123</v>
      </c>
      <c r="H223" s="10" t="s">
        <v>113</v>
      </c>
      <c r="I223" s="10">
        <v>744</v>
      </c>
      <c r="J223" s="10">
        <v>100</v>
      </c>
      <c r="K223" s="12" t="s">
        <v>21</v>
      </c>
      <c r="L223" s="12" t="s">
        <v>21</v>
      </c>
      <c r="M223" s="12">
        <v>5</v>
      </c>
      <c r="N223" s="42">
        <f>J223*0.05</f>
        <v>5</v>
      </c>
      <c r="O223" s="6"/>
      <c r="P223" s="6"/>
    </row>
    <row r="224" spans="1:16" hidden="1">
      <c r="A224" s="272"/>
      <c r="B224" s="272"/>
      <c r="C224" s="272"/>
      <c r="D224" s="272"/>
      <c r="E224" s="272"/>
      <c r="F224" s="272"/>
      <c r="G224" s="272"/>
      <c r="H224" s="272"/>
      <c r="I224" s="272"/>
      <c r="J224" s="272"/>
      <c r="K224" s="272"/>
      <c r="L224" s="272"/>
      <c r="M224" s="272"/>
      <c r="N224" s="272"/>
      <c r="O224" s="272"/>
      <c r="P224" s="6"/>
    </row>
    <row r="225" spans="1:17" hidden="1">
      <c r="A225" s="265" t="s">
        <v>190</v>
      </c>
      <c r="B225" s="265"/>
      <c r="C225" s="265"/>
      <c r="D225" s="265"/>
      <c r="E225" s="265"/>
      <c r="F225" s="265"/>
      <c r="G225" s="265"/>
      <c r="H225" s="265"/>
      <c r="I225" s="265"/>
      <c r="J225" s="265"/>
      <c r="K225" s="6"/>
      <c r="L225" s="6"/>
      <c r="M225" s="6"/>
      <c r="N225" s="6"/>
      <c r="O225" s="6"/>
      <c r="P225" s="6"/>
    </row>
    <row r="226" spans="1:17" ht="45" hidden="1" customHeight="1">
      <c r="A226" s="237" t="s">
        <v>10</v>
      </c>
      <c r="B226" s="237" t="s">
        <v>11</v>
      </c>
      <c r="C226" s="237"/>
      <c r="D226" s="237"/>
      <c r="E226" s="237" t="s">
        <v>12</v>
      </c>
      <c r="F226" s="237"/>
      <c r="G226" s="237" t="s">
        <v>24</v>
      </c>
      <c r="H226" s="237"/>
      <c r="I226" s="237"/>
      <c r="J226" s="237" t="s">
        <v>25</v>
      </c>
      <c r="K226" s="237"/>
      <c r="L226" s="237"/>
      <c r="M226" s="237" t="s">
        <v>26</v>
      </c>
      <c r="N226" s="237"/>
      <c r="O226" s="237"/>
      <c r="P226" s="238" t="s">
        <v>170</v>
      </c>
      <c r="Q226" s="240"/>
    </row>
    <row r="227" spans="1:17" ht="63" hidden="1" customHeight="1">
      <c r="A227" s="248"/>
      <c r="B227" s="237"/>
      <c r="C227" s="237"/>
      <c r="D227" s="237"/>
      <c r="E227" s="237"/>
      <c r="F227" s="237"/>
      <c r="G227" s="237" t="s">
        <v>60</v>
      </c>
      <c r="H227" s="237" t="s">
        <v>16</v>
      </c>
      <c r="I227" s="237"/>
      <c r="J227" s="237" t="s">
        <v>216</v>
      </c>
      <c r="K227" s="237" t="s">
        <v>217</v>
      </c>
      <c r="L227" s="237" t="s">
        <v>218</v>
      </c>
      <c r="M227" s="237" t="s">
        <v>216</v>
      </c>
      <c r="N227" s="237" t="s">
        <v>217</v>
      </c>
      <c r="O227" s="237" t="s">
        <v>218</v>
      </c>
      <c r="P227" s="237" t="s">
        <v>171</v>
      </c>
      <c r="Q227" s="237" t="s">
        <v>172</v>
      </c>
    </row>
    <row r="228" spans="1:17" ht="52.5" hidden="1" customHeight="1">
      <c r="A228" s="248"/>
      <c r="B228" s="10" t="s">
        <v>18</v>
      </c>
      <c r="C228" s="10" t="s">
        <v>19</v>
      </c>
      <c r="D228" s="10" t="s">
        <v>21</v>
      </c>
      <c r="E228" s="10" t="s">
        <v>59</v>
      </c>
      <c r="F228" s="10" t="s">
        <v>21</v>
      </c>
      <c r="G228" s="248"/>
      <c r="H228" s="10" t="s">
        <v>28</v>
      </c>
      <c r="I228" s="10" t="s">
        <v>23</v>
      </c>
      <c r="J228" s="237"/>
      <c r="K228" s="237"/>
      <c r="L228" s="248"/>
      <c r="M228" s="237"/>
      <c r="N228" s="237"/>
      <c r="O228" s="248"/>
      <c r="P228" s="237"/>
      <c r="Q228" s="237"/>
    </row>
    <row r="229" spans="1:17" hidden="1">
      <c r="A229" s="224" t="s">
        <v>196</v>
      </c>
      <c r="B229" s="10">
        <v>2</v>
      </c>
      <c r="C229" s="10">
        <v>3</v>
      </c>
      <c r="D229" s="10">
        <v>4</v>
      </c>
      <c r="E229" s="10">
        <v>5</v>
      </c>
      <c r="F229" s="10">
        <v>6</v>
      </c>
      <c r="G229" s="10">
        <v>7</v>
      </c>
      <c r="H229" s="10">
        <v>8</v>
      </c>
      <c r="I229" s="10">
        <v>9</v>
      </c>
      <c r="J229" s="10">
        <v>10</v>
      </c>
      <c r="K229" s="10">
        <v>11</v>
      </c>
      <c r="L229" s="10">
        <v>12</v>
      </c>
      <c r="M229" s="10">
        <v>13</v>
      </c>
      <c r="N229" s="10">
        <v>14</v>
      </c>
      <c r="O229" s="10">
        <v>15</v>
      </c>
      <c r="P229" s="35">
        <v>16</v>
      </c>
      <c r="Q229" s="35">
        <v>17</v>
      </c>
    </row>
    <row r="230" spans="1:17" ht="56.25" hidden="1">
      <c r="A230" s="224" t="s">
        <v>197</v>
      </c>
      <c r="B230" s="1" t="s">
        <v>134</v>
      </c>
      <c r="C230" s="1" t="s">
        <v>132</v>
      </c>
      <c r="D230" s="12" t="s">
        <v>21</v>
      </c>
      <c r="E230" s="10" t="s">
        <v>66</v>
      </c>
      <c r="F230" s="12" t="s">
        <v>21</v>
      </c>
      <c r="G230" s="10" t="s">
        <v>63</v>
      </c>
      <c r="H230" s="10" t="s">
        <v>32</v>
      </c>
      <c r="I230" s="2" t="s">
        <v>126</v>
      </c>
      <c r="J230" s="10"/>
      <c r="K230" s="10"/>
      <c r="L230" s="10"/>
      <c r="M230" s="18" t="s">
        <v>21</v>
      </c>
      <c r="N230" s="18" t="s">
        <v>21</v>
      </c>
      <c r="O230" s="18" t="s">
        <v>21</v>
      </c>
      <c r="P230" s="12">
        <v>5</v>
      </c>
      <c r="Q230" s="42">
        <f>J230*0.1</f>
        <v>0</v>
      </c>
    </row>
    <row r="231" spans="1:17" ht="75" hidden="1">
      <c r="A231" s="224" t="s">
        <v>198</v>
      </c>
      <c r="B231" s="1" t="s">
        <v>65</v>
      </c>
      <c r="C231" s="1" t="s">
        <v>132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126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/>
      <c r="Q231" s="42">
        <f t="shared" ref="Q231:Q249" si="10">J231*0.1</f>
        <v>0</v>
      </c>
    </row>
    <row r="232" spans="1:17" ht="37.5" hidden="1">
      <c r="A232" s="224" t="s">
        <v>199</v>
      </c>
      <c r="B232" s="1" t="s">
        <v>64</v>
      </c>
      <c r="C232" s="1" t="s">
        <v>132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126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>
        <v>10</v>
      </c>
      <c r="Q232" s="42">
        <f t="shared" si="10"/>
        <v>0</v>
      </c>
    </row>
    <row r="233" spans="1:17" ht="93.75" hidden="1">
      <c r="A233" s="224" t="s">
        <v>200</v>
      </c>
      <c r="B233" s="1" t="s">
        <v>135</v>
      </c>
      <c r="C233" s="1" t="s">
        <v>132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126</v>
      </c>
      <c r="J233" s="10"/>
      <c r="K233" s="10"/>
      <c r="L233" s="10"/>
      <c r="M233" s="20" t="s">
        <v>136</v>
      </c>
      <c r="N233" s="20" t="s">
        <v>136</v>
      </c>
      <c r="O233" s="20" t="s">
        <v>136</v>
      </c>
      <c r="P233" s="12">
        <v>10</v>
      </c>
      <c r="Q233" s="42">
        <f t="shared" si="10"/>
        <v>0</v>
      </c>
    </row>
    <row r="234" spans="1:17" ht="75" hidden="1">
      <c r="A234" s="224" t="s">
        <v>200</v>
      </c>
      <c r="B234" s="1" t="s">
        <v>61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20" t="s">
        <v>137</v>
      </c>
      <c r="N234" s="20" t="s">
        <v>137</v>
      </c>
      <c r="O234" s="20" t="s">
        <v>137</v>
      </c>
      <c r="P234" s="12">
        <v>10</v>
      </c>
      <c r="Q234" s="42">
        <f t="shared" si="10"/>
        <v>0</v>
      </c>
    </row>
    <row r="235" spans="1:17" ht="56.25" hidden="1">
      <c r="A235" s="224"/>
      <c r="B235" s="1" t="s">
        <v>134</v>
      </c>
      <c r="C235" s="1" t="s">
        <v>132</v>
      </c>
      <c r="D235" s="12" t="s">
        <v>21</v>
      </c>
      <c r="E235" s="10" t="s">
        <v>62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10</v>
      </c>
      <c r="Q235" s="42">
        <f t="shared" si="10"/>
        <v>0</v>
      </c>
    </row>
    <row r="236" spans="1:17" ht="75" hidden="1">
      <c r="A236" s="224"/>
      <c r="B236" s="1" t="s">
        <v>65</v>
      </c>
      <c r="C236" s="1" t="s">
        <v>132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si="10"/>
        <v>0</v>
      </c>
    </row>
    <row r="237" spans="1:17" ht="56.25" hidden="1">
      <c r="A237" s="224"/>
      <c r="B237" s="1" t="s">
        <v>64</v>
      </c>
      <c r="C237" s="1" t="s">
        <v>132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5</v>
      </c>
      <c r="Q237" s="42">
        <f t="shared" si="10"/>
        <v>0</v>
      </c>
    </row>
    <row r="238" spans="1:17" ht="93.75" hidden="1">
      <c r="A238" s="224"/>
      <c r="B238" s="1" t="s">
        <v>135</v>
      </c>
      <c r="C238" s="1" t="s">
        <v>132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138</v>
      </c>
      <c r="N238" s="20" t="s">
        <v>138</v>
      </c>
      <c r="O238" s="20" t="s">
        <v>138</v>
      </c>
      <c r="P238" s="12">
        <v>6</v>
      </c>
      <c r="Q238" s="42">
        <f t="shared" si="10"/>
        <v>0</v>
      </c>
    </row>
    <row r="239" spans="1:17" ht="75" hidden="1">
      <c r="A239" s="224" t="s">
        <v>201</v>
      </c>
      <c r="B239" s="1" t="s">
        <v>61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20" t="s">
        <v>139</v>
      </c>
      <c r="N239" s="20" t="s">
        <v>139</v>
      </c>
      <c r="O239" s="20" t="s">
        <v>139</v>
      </c>
      <c r="P239" s="12">
        <v>7</v>
      </c>
      <c r="Q239" s="42">
        <f t="shared" si="10"/>
        <v>0</v>
      </c>
    </row>
    <row r="240" spans="1:17" ht="56.25" hidden="1">
      <c r="A240" s="224" t="s">
        <v>202</v>
      </c>
      <c r="B240" s="1" t="s">
        <v>134</v>
      </c>
      <c r="C240" s="1" t="s">
        <v>133</v>
      </c>
      <c r="D240" s="12" t="s">
        <v>21</v>
      </c>
      <c r="E240" s="10" t="s">
        <v>66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20" t="s">
        <v>21</v>
      </c>
      <c r="N240" s="20" t="s">
        <v>21</v>
      </c>
      <c r="O240" s="20" t="s">
        <v>21</v>
      </c>
      <c r="P240" s="12">
        <v>8</v>
      </c>
      <c r="Q240" s="42">
        <f t="shared" si="10"/>
        <v>0</v>
      </c>
    </row>
    <row r="241" spans="1:17" ht="75" hidden="1">
      <c r="A241" s="224" t="s">
        <v>203</v>
      </c>
      <c r="B241" s="1" t="s">
        <v>65</v>
      </c>
      <c r="C241" s="1" t="s">
        <v>133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9</v>
      </c>
      <c r="Q241" s="42">
        <f t="shared" si="10"/>
        <v>0</v>
      </c>
    </row>
    <row r="242" spans="1:17" ht="37.5" hidden="1">
      <c r="A242" s="224" t="s">
        <v>204</v>
      </c>
      <c r="B242" s="1" t="s">
        <v>64</v>
      </c>
      <c r="C242" s="1" t="s">
        <v>133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10</v>
      </c>
      <c r="Q242" s="42">
        <f t="shared" si="10"/>
        <v>0</v>
      </c>
    </row>
    <row r="243" spans="1:17" ht="93.75" hidden="1">
      <c r="A243" s="224" t="s">
        <v>205</v>
      </c>
      <c r="B243" s="1" t="s">
        <v>135</v>
      </c>
      <c r="C243" s="1" t="s">
        <v>133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136</v>
      </c>
      <c r="N243" s="20" t="s">
        <v>136</v>
      </c>
      <c r="O243" s="20" t="s">
        <v>136</v>
      </c>
      <c r="P243" s="12">
        <v>10</v>
      </c>
      <c r="Q243" s="42">
        <f t="shared" si="10"/>
        <v>0</v>
      </c>
    </row>
    <row r="244" spans="1:17" ht="75" hidden="1">
      <c r="A244" s="224" t="s">
        <v>205</v>
      </c>
      <c r="B244" s="1" t="s">
        <v>61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137</v>
      </c>
      <c r="N244" s="20" t="s">
        <v>137</v>
      </c>
      <c r="O244" s="20" t="s">
        <v>137</v>
      </c>
      <c r="P244" s="12">
        <v>10</v>
      </c>
      <c r="Q244" s="42">
        <f t="shared" si="10"/>
        <v>0</v>
      </c>
    </row>
    <row r="245" spans="1:17" ht="56.25" hidden="1">
      <c r="A245" s="224"/>
      <c r="B245" s="1" t="s">
        <v>134</v>
      </c>
      <c r="C245" s="1" t="s">
        <v>133</v>
      </c>
      <c r="D245" s="12" t="s">
        <v>21</v>
      </c>
      <c r="E245" s="10" t="s">
        <v>62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13</v>
      </c>
      <c r="Q245" s="42">
        <f t="shared" si="10"/>
        <v>0</v>
      </c>
    </row>
    <row r="246" spans="1:17" ht="75" hidden="1">
      <c r="A246" s="224"/>
      <c r="B246" s="1" t="s">
        <v>65</v>
      </c>
      <c r="C246" s="1" t="s">
        <v>133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14</v>
      </c>
      <c r="Q246" s="42">
        <f t="shared" si="10"/>
        <v>0</v>
      </c>
    </row>
    <row r="247" spans="1:17" ht="56.25" hidden="1">
      <c r="A247" s="224"/>
      <c r="B247" s="1" t="s">
        <v>64</v>
      </c>
      <c r="C247" s="1" t="s">
        <v>133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15</v>
      </c>
      <c r="Q247" s="42">
        <f t="shared" si="10"/>
        <v>0</v>
      </c>
    </row>
    <row r="248" spans="1:17" ht="93.75" hidden="1">
      <c r="A248" s="224"/>
      <c r="B248" s="1" t="s">
        <v>135</v>
      </c>
      <c r="C248" s="1" t="s">
        <v>133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138</v>
      </c>
      <c r="N248" s="20" t="s">
        <v>138</v>
      </c>
      <c r="O248" s="20" t="s">
        <v>138</v>
      </c>
      <c r="P248" s="12">
        <v>16</v>
      </c>
      <c r="Q248" s="42">
        <f t="shared" si="10"/>
        <v>0</v>
      </c>
    </row>
    <row r="249" spans="1:17" ht="75" hidden="1">
      <c r="A249" s="28"/>
      <c r="B249" s="1" t="s">
        <v>61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139</v>
      </c>
      <c r="N249" s="20" t="s">
        <v>139</v>
      </c>
      <c r="O249" s="20" t="s">
        <v>139</v>
      </c>
      <c r="P249" s="12">
        <v>17</v>
      </c>
      <c r="Q249" s="42">
        <f t="shared" si="10"/>
        <v>0</v>
      </c>
    </row>
    <row r="250" spans="1:17" hidden="1">
      <c r="A250" s="14"/>
      <c r="B250" s="10"/>
      <c r="C250" s="10"/>
      <c r="D250" s="12"/>
      <c r="E250" s="10"/>
      <c r="F250" s="12"/>
      <c r="G250" s="10"/>
      <c r="H250" s="10"/>
      <c r="I250" s="15"/>
      <c r="J250" s="10"/>
      <c r="K250" s="10"/>
      <c r="L250" s="10"/>
      <c r="M250" s="10"/>
      <c r="N250" s="10"/>
      <c r="O250" s="10"/>
      <c r="P250" s="12">
        <v>18</v>
      </c>
      <c r="Q250" s="42">
        <f>J250*0.05</f>
        <v>0</v>
      </c>
    </row>
    <row r="251" spans="1:17" ht="21.75" hidden="1" customHeight="1">
      <c r="A251" s="14" t="s">
        <v>34</v>
      </c>
      <c r="B251" s="10"/>
      <c r="C251" s="10"/>
      <c r="D251" s="12"/>
      <c r="E251" s="10"/>
      <c r="F251" s="12"/>
      <c r="G251" s="10"/>
      <c r="H251" s="10"/>
      <c r="I251" s="15"/>
      <c r="J251" s="10">
        <f>SUM(J230:J250)</f>
        <v>0</v>
      </c>
      <c r="K251" s="10">
        <f>SUM(K230:K250)</f>
        <v>0</v>
      </c>
      <c r="L251" s="10">
        <f>SUM(L230:L250)</f>
        <v>0</v>
      </c>
      <c r="M251" s="10"/>
      <c r="N251" s="10"/>
      <c r="O251" s="10"/>
      <c r="P251" s="12">
        <v>5</v>
      </c>
      <c r="Q251" s="42">
        <f>J251*0.05</f>
        <v>0</v>
      </c>
    </row>
    <row r="252" spans="1:17" hidden="1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  <c r="N252" s="268"/>
      <c r="O252" s="268"/>
      <c r="P252" s="6"/>
    </row>
    <row r="253" spans="1:17" hidden="1">
      <c r="A253" s="6" t="s">
        <v>35</v>
      </c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7" hidden="1">
      <c r="A254" s="237" t="s">
        <v>36</v>
      </c>
      <c r="B254" s="237"/>
      <c r="C254" s="237"/>
      <c r="D254" s="237"/>
      <c r="E254" s="237"/>
      <c r="F254" s="266"/>
      <c r="G254" s="266"/>
      <c r="H254" s="266"/>
      <c r="I254" s="266"/>
      <c r="J254" s="266"/>
      <c r="K254" s="266"/>
      <c r="L254" s="6"/>
      <c r="M254" s="6"/>
      <c r="N254" s="6"/>
      <c r="O254" s="6"/>
      <c r="P254" s="6"/>
    </row>
    <row r="255" spans="1:17" hidden="1">
      <c r="A255" s="10" t="s">
        <v>37</v>
      </c>
      <c r="B255" s="10" t="s">
        <v>38</v>
      </c>
      <c r="C255" s="10" t="s">
        <v>39</v>
      </c>
      <c r="D255" s="10" t="s">
        <v>40</v>
      </c>
      <c r="E255" s="237" t="s">
        <v>22</v>
      </c>
      <c r="F255" s="266"/>
      <c r="G255" s="266"/>
      <c r="H255" s="266"/>
      <c r="I255" s="266"/>
      <c r="J255" s="266"/>
      <c r="K255" s="266"/>
      <c r="L255" s="6"/>
      <c r="M255" s="6"/>
      <c r="N255" s="6"/>
      <c r="O255" s="6"/>
      <c r="P255" s="6"/>
    </row>
    <row r="256" spans="1:17" hidden="1">
      <c r="A256" s="10">
        <v>1</v>
      </c>
      <c r="B256" s="10">
        <v>2</v>
      </c>
      <c r="C256" s="10">
        <v>3</v>
      </c>
      <c r="D256" s="10">
        <v>4</v>
      </c>
      <c r="E256" s="237">
        <v>5</v>
      </c>
      <c r="F256" s="266"/>
      <c r="G256" s="266"/>
      <c r="H256" s="266"/>
      <c r="I256" s="266"/>
      <c r="J256" s="266"/>
      <c r="K256" s="266"/>
      <c r="L256" s="6"/>
      <c r="M256" s="6"/>
      <c r="N256" s="6"/>
      <c r="O256" s="6"/>
      <c r="P256" s="6"/>
    </row>
    <row r="257" spans="1:16" ht="75.75" hidden="1" customHeight="1">
      <c r="A257" s="10" t="s">
        <v>67</v>
      </c>
      <c r="B257" s="10" t="s">
        <v>68</v>
      </c>
      <c r="C257" s="19">
        <v>42443</v>
      </c>
      <c r="D257" s="10">
        <v>529</v>
      </c>
      <c r="E257" s="237" t="s">
        <v>140</v>
      </c>
      <c r="F257" s="241"/>
      <c r="G257" s="241"/>
      <c r="H257" s="241"/>
      <c r="I257" s="241"/>
      <c r="J257" s="241"/>
      <c r="K257" s="241"/>
      <c r="L257" s="6"/>
      <c r="M257" s="6"/>
      <c r="N257" s="6"/>
      <c r="O257" s="6"/>
    </row>
    <row r="258" spans="1:16" ht="75.75" hidden="1" customHeight="1">
      <c r="A258" s="10" t="s">
        <v>67</v>
      </c>
      <c r="B258" s="10" t="s">
        <v>68</v>
      </c>
      <c r="C258" s="19">
        <v>42450</v>
      </c>
      <c r="D258" s="10">
        <v>601</v>
      </c>
      <c r="E258" s="289" t="s">
        <v>141</v>
      </c>
      <c r="F258" s="290"/>
      <c r="G258" s="290"/>
      <c r="H258" s="290"/>
      <c r="I258" s="290"/>
      <c r="J258" s="290"/>
      <c r="K258" s="291"/>
      <c r="L258" s="6"/>
      <c r="M258" s="6"/>
      <c r="N258" s="6"/>
      <c r="O258" s="6"/>
    </row>
    <row r="259" spans="1:16" hidden="1">
      <c r="A259" s="265" t="s">
        <v>41</v>
      </c>
      <c r="B259" s="265"/>
      <c r="C259" s="265"/>
      <c r="D259" s="265"/>
      <c r="E259" s="265"/>
      <c r="F259" s="265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hidden="1">
      <c r="A260" s="286" t="s">
        <v>42</v>
      </c>
      <c r="B260" s="286"/>
      <c r="C260" s="286"/>
      <c r="D260" s="286"/>
      <c r="E260" s="286"/>
      <c r="F260" s="286"/>
      <c r="G260" s="286"/>
      <c r="H260" s="286"/>
      <c r="I260" s="286"/>
      <c r="J260" s="286"/>
      <c r="K260" s="286"/>
      <c r="L260" s="16"/>
      <c r="M260" s="16"/>
      <c r="N260" s="16"/>
      <c r="O260" s="16"/>
      <c r="P260" s="6"/>
    </row>
    <row r="261" spans="1:16" ht="40.5" hidden="1" customHeight="1">
      <c r="A261" s="287" t="s">
        <v>43</v>
      </c>
      <c r="B261" s="287"/>
      <c r="C261" s="287"/>
      <c r="D261" s="287"/>
      <c r="E261" s="287"/>
      <c r="F261" s="287"/>
      <c r="G261" s="287"/>
      <c r="H261" s="287"/>
      <c r="I261" s="287"/>
      <c r="J261" s="287"/>
      <c r="K261" s="287"/>
      <c r="L261" s="16"/>
      <c r="M261" s="16"/>
      <c r="N261" s="16"/>
      <c r="O261" s="16"/>
      <c r="P261" s="6"/>
    </row>
    <row r="262" spans="1:16" ht="17.25" hidden="1" customHeight="1">
      <c r="A262" s="288" t="s">
        <v>44</v>
      </c>
      <c r="B262" s="288"/>
      <c r="C262" s="288"/>
      <c r="D262" s="288"/>
      <c r="E262" s="288"/>
      <c r="F262" s="288"/>
      <c r="G262" s="288"/>
      <c r="H262" s="288"/>
      <c r="I262" s="288"/>
      <c r="J262" s="288"/>
      <c r="K262" s="288"/>
      <c r="L262" s="16"/>
      <c r="M262" s="16"/>
      <c r="N262" s="16"/>
      <c r="O262" s="16"/>
      <c r="P262" s="6"/>
    </row>
    <row r="263" spans="1:16" hidden="1">
      <c r="A263" s="265" t="s">
        <v>45</v>
      </c>
      <c r="B263" s="265"/>
      <c r="C263" s="265"/>
      <c r="D263" s="265"/>
      <c r="E263" s="265"/>
      <c r="F263" s="265"/>
      <c r="G263" s="265"/>
      <c r="H263" s="265"/>
      <c r="I263" s="265"/>
      <c r="J263" s="6"/>
      <c r="K263" s="6"/>
      <c r="L263" s="6"/>
      <c r="M263" s="6"/>
      <c r="N263" s="6"/>
      <c r="O263" s="6"/>
      <c r="P263" s="6"/>
    </row>
    <row r="264" spans="1:16" hidden="1">
      <c r="A264" s="10" t="s">
        <v>46</v>
      </c>
      <c r="B264" s="237" t="s">
        <v>47</v>
      </c>
      <c r="C264" s="266"/>
      <c r="D264" s="266"/>
      <c r="E264" s="241" t="s">
        <v>48</v>
      </c>
      <c r="F264" s="241"/>
      <c r="G264" s="241"/>
      <c r="H264" s="241"/>
      <c r="I264" s="241"/>
      <c r="J264" s="6"/>
      <c r="K264" s="6"/>
      <c r="L264" s="6"/>
      <c r="M264" s="6"/>
      <c r="N264" s="6"/>
      <c r="O264" s="6"/>
      <c r="P264" s="6"/>
    </row>
    <row r="265" spans="1:16" hidden="1">
      <c r="A265" s="10">
        <v>1</v>
      </c>
      <c r="B265" s="237">
        <v>2</v>
      </c>
      <c r="C265" s="266"/>
      <c r="D265" s="266"/>
      <c r="E265" s="241">
        <v>3</v>
      </c>
      <c r="F265" s="241"/>
      <c r="G265" s="241"/>
      <c r="H265" s="241"/>
      <c r="I265" s="241"/>
      <c r="J265" s="6"/>
      <c r="K265" s="6"/>
      <c r="L265" s="6"/>
      <c r="M265" s="6"/>
      <c r="N265" s="6"/>
      <c r="O265" s="6"/>
      <c r="P265" s="6"/>
    </row>
    <row r="266" spans="1:16" ht="45" hidden="1" customHeight="1">
      <c r="A266" s="258" t="s">
        <v>49</v>
      </c>
      <c r="B266" s="237" t="s">
        <v>50</v>
      </c>
      <c r="C266" s="266"/>
      <c r="D266" s="266"/>
      <c r="E266" s="237" t="s">
        <v>51</v>
      </c>
      <c r="F266" s="237"/>
      <c r="G266" s="237"/>
      <c r="H266" s="237"/>
      <c r="I266" s="237"/>
      <c r="J266" s="6"/>
      <c r="K266" s="6"/>
      <c r="L266" s="6"/>
      <c r="M266" s="6"/>
      <c r="N266" s="6"/>
      <c r="O266" s="6"/>
      <c r="P266" s="6"/>
    </row>
    <row r="267" spans="1:16" ht="45" hidden="1" customHeight="1">
      <c r="A267" s="276"/>
      <c r="B267" s="237" t="s">
        <v>52</v>
      </c>
      <c r="C267" s="241"/>
      <c r="D267" s="241"/>
      <c r="E267" s="237" t="s">
        <v>53</v>
      </c>
      <c r="F267" s="237"/>
      <c r="G267" s="237"/>
      <c r="H267" s="237"/>
      <c r="I267" s="237"/>
      <c r="J267" s="6"/>
      <c r="K267" s="6"/>
      <c r="L267" s="6"/>
      <c r="M267" s="6"/>
      <c r="N267" s="6"/>
      <c r="O267" s="6"/>
      <c r="P267" s="6"/>
    </row>
    <row r="268" spans="1:16" ht="45" hidden="1" customHeight="1">
      <c r="A268" s="276" t="s">
        <v>108</v>
      </c>
      <c r="B268" s="237" t="s">
        <v>54</v>
      </c>
      <c r="C268" s="266"/>
      <c r="D268" s="266"/>
      <c r="E268" s="241" t="s">
        <v>173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t="45" hidden="1" customHeight="1">
      <c r="A269" s="259"/>
      <c r="B269" s="237" t="s">
        <v>56</v>
      </c>
      <c r="C269" s="241"/>
      <c r="D269" s="241"/>
      <c r="E269" s="241" t="s">
        <v>51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customHeight="1">
      <c r="A270" s="27"/>
      <c r="B270" s="27"/>
      <c r="C270" s="9"/>
      <c r="D270" s="9"/>
      <c r="E270" s="9"/>
      <c r="F270" s="9"/>
      <c r="G270" s="9"/>
      <c r="H270" s="9"/>
      <c r="I270" s="9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"/>
      <c r="B271" s="27"/>
      <c r="C271" s="191"/>
      <c r="D271" s="191"/>
      <c r="E271" s="191"/>
      <c r="F271" s="191"/>
      <c r="G271" s="191"/>
      <c r="H271" s="191"/>
      <c r="I271" s="191"/>
      <c r="J271" s="189"/>
      <c r="K271" s="189"/>
      <c r="L271" s="189"/>
      <c r="M271" s="189"/>
      <c r="N271" s="189"/>
      <c r="O271" s="189"/>
      <c r="P271" s="189"/>
    </row>
    <row r="272" spans="1:16" ht="40.5" customHeight="1">
      <c r="A272" s="280" t="s">
        <v>94</v>
      </c>
      <c r="B272" s="280"/>
      <c r="C272" s="280"/>
      <c r="D272" s="280"/>
      <c r="E272" s="280"/>
      <c r="F272" s="280"/>
      <c r="G272" s="280"/>
      <c r="H272" s="280"/>
      <c r="I272" s="280"/>
      <c r="J272" s="280"/>
      <c r="K272" s="280"/>
      <c r="L272" s="280"/>
      <c r="M272" s="6"/>
      <c r="N272" s="6"/>
      <c r="O272" s="6"/>
      <c r="P272" s="6"/>
    </row>
    <row r="273" spans="1:18" s="39" customFormat="1">
      <c r="A273" s="279" t="s">
        <v>231</v>
      </c>
      <c r="B273" s="279"/>
      <c r="C273" s="279"/>
      <c r="D273" s="279"/>
      <c r="E273" s="279"/>
      <c r="F273" s="279"/>
      <c r="G273" s="279"/>
      <c r="H273" s="279"/>
      <c r="I273" s="279"/>
      <c r="J273" s="279"/>
      <c r="K273" s="279"/>
      <c r="L273" s="279"/>
      <c r="M273" s="260" t="s">
        <v>185</v>
      </c>
      <c r="N273" s="282" t="s">
        <v>254</v>
      </c>
      <c r="O273" s="102"/>
      <c r="P273" s="102"/>
      <c r="Q273" s="102"/>
      <c r="R273" s="102"/>
    </row>
    <row r="274" spans="1:18" s="39" customFormat="1">
      <c r="A274" s="102" t="s">
        <v>8</v>
      </c>
      <c r="B274" s="102"/>
      <c r="C274" s="102"/>
      <c r="D274" s="102"/>
      <c r="E274" s="102"/>
      <c r="F274" s="102"/>
      <c r="G274" s="102"/>
      <c r="H274" s="102"/>
      <c r="I274" s="102"/>
      <c r="J274" s="111"/>
      <c r="K274" s="102"/>
      <c r="L274" s="102"/>
      <c r="M274" s="261"/>
      <c r="N274" s="282"/>
      <c r="O274" s="102"/>
      <c r="P274" s="102"/>
      <c r="Q274" s="102"/>
      <c r="R274" s="102"/>
    </row>
    <row r="275" spans="1:18" s="39" customFormat="1">
      <c r="A275" s="279" t="s">
        <v>9</v>
      </c>
      <c r="B275" s="279"/>
      <c r="C275" s="279"/>
      <c r="D275" s="279"/>
      <c r="E275" s="279"/>
      <c r="F275" s="279"/>
      <c r="G275" s="279"/>
      <c r="H275" s="279"/>
      <c r="I275" s="279"/>
      <c r="J275" s="279"/>
      <c r="K275" s="279"/>
      <c r="L275" s="279"/>
      <c r="M275" s="261"/>
      <c r="N275" s="282"/>
      <c r="O275" s="102"/>
      <c r="P275" s="102"/>
      <c r="Q275" s="102"/>
      <c r="R275" s="102"/>
    </row>
    <row r="276" spans="1:18" s="39" customFormat="1">
      <c r="A276" s="281" t="s">
        <v>232</v>
      </c>
      <c r="B276" s="281"/>
      <c r="C276" s="281"/>
      <c r="D276" s="281"/>
      <c r="E276" s="281"/>
      <c r="F276" s="281"/>
      <c r="G276" s="281"/>
      <c r="H276" s="281"/>
      <c r="I276" s="281"/>
      <c r="J276" s="281"/>
      <c r="K276" s="102"/>
      <c r="L276" s="102"/>
      <c r="M276" s="102"/>
      <c r="N276" s="51"/>
      <c r="O276" s="102"/>
      <c r="P276" s="102"/>
      <c r="Q276" s="102"/>
      <c r="R276" s="102"/>
    </row>
    <row r="277" spans="1:18" s="39" customFormat="1" hidden="1">
      <c r="A277" s="279" t="s">
        <v>120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102"/>
      <c r="L277" s="102"/>
      <c r="M277" s="102"/>
      <c r="N277" s="102"/>
      <c r="O277" s="102"/>
      <c r="P277" s="102"/>
      <c r="Q277" s="102"/>
      <c r="R277" s="102"/>
    </row>
    <row r="278" spans="1:18" s="39" customFormat="1" ht="108.75" customHeight="1">
      <c r="A278" s="269" t="s">
        <v>10</v>
      </c>
      <c r="B278" s="269" t="s">
        <v>11</v>
      </c>
      <c r="C278" s="269"/>
      <c r="D278" s="269"/>
      <c r="E278" s="269" t="s">
        <v>12</v>
      </c>
      <c r="F278" s="269"/>
      <c r="G278" s="269" t="s">
        <v>13</v>
      </c>
      <c r="H278" s="269"/>
      <c r="I278" s="269"/>
      <c r="J278" s="269" t="s">
        <v>14</v>
      </c>
      <c r="K278" s="269"/>
      <c r="L278" s="269"/>
      <c r="M278" s="238" t="s">
        <v>170</v>
      </c>
      <c r="N278" s="240"/>
      <c r="O278" s="102"/>
      <c r="P278" s="102"/>
      <c r="Q278" s="102"/>
      <c r="R278" s="102"/>
    </row>
    <row r="279" spans="1:18" s="39" customFormat="1" ht="62.25" customHeight="1">
      <c r="A279" s="270"/>
      <c r="B279" s="269"/>
      <c r="C279" s="269"/>
      <c r="D279" s="269"/>
      <c r="E279" s="269"/>
      <c r="F279" s="269"/>
      <c r="G279" s="269" t="s">
        <v>15</v>
      </c>
      <c r="H279" s="269" t="s">
        <v>16</v>
      </c>
      <c r="I279" s="269"/>
      <c r="J279" s="237" t="s">
        <v>360</v>
      </c>
      <c r="K279" s="237" t="s">
        <v>361</v>
      </c>
      <c r="L279" s="237" t="s">
        <v>362</v>
      </c>
      <c r="M279" s="241" t="s">
        <v>171</v>
      </c>
      <c r="N279" s="237" t="s">
        <v>172</v>
      </c>
      <c r="O279" s="102"/>
      <c r="P279" s="102"/>
      <c r="Q279" s="102"/>
      <c r="R279" s="102"/>
    </row>
    <row r="280" spans="1:18" s="39" customFormat="1" ht="75">
      <c r="A280" s="270"/>
      <c r="B280" s="99" t="s">
        <v>17</v>
      </c>
      <c r="C280" s="99" t="s">
        <v>18</v>
      </c>
      <c r="D280" s="99" t="s">
        <v>243</v>
      </c>
      <c r="E280" s="99" t="s">
        <v>20</v>
      </c>
      <c r="F280" s="99" t="s">
        <v>21</v>
      </c>
      <c r="G280" s="270"/>
      <c r="H280" s="99" t="s">
        <v>22</v>
      </c>
      <c r="I280" s="99" t="s">
        <v>23</v>
      </c>
      <c r="J280" s="237"/>
      <c r="K280" s="237"/>
      <c r="L280" s="248"/>
      <c r="M280" s="241"/>
      <c r="N280" s="237"/>
      <c r="O280" s="102"/>
      <c r="P280" s="102"/>
      <c r="Q280" s="102"/>
      <c r="R280" s="102"/>
    </row>
    <row r="281" spans="1:18" s="39" customFormat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1">
        <v>7</v>
      </c>
      <c r="H281" s="1">
        <v>8</v>
      </c>
      <c r="I281" s="1">
        <v>9</v>
      </c>
      <c r="J281" s="1">
        <v>10</v>
      </c>
      <c r="K281" s="1">
        <v>11</v>
      </c>
      <c r="L281" s="1">
        <v>12</v>
      </c>
      <c r="M281" s="12">
        <v>13</v>
      </c>
      <c r="N281" s="12">
        <v>14</v>
      </c>
      <c r="O281" s="102"/>
      <c r="P281" s="102"/>
      <c r="Q281" s="102"/>
      <c r="R281" s="102"/>
    </row>
    <row r="282" spans="1:18" s="39" customFormat="1" ht="75" hidden="1" customHeight="1">
      <c r="A282" s="300" t="s">
        <v>125</v>
      </c>
      <c r="B282" s="283" t="s">
        <v>125</v>
      </c>
      <c r="C282" s="283" t="s">
        <v>125</v>
      </c>
      <c r="D282" s="283" t="s">
        <v>125</v>
      </c>
      <c r="E282" s="283" t="s">
        <v>125</v>
      </c>
      <c r="F282" s="283" t="s">
        <v>21</v>
      </c>
      <c r="G282" s="101" t="s">
        <v>244</v>
      </c>
      <c r="H282" s="1" t="s">
        <v>113</v>
      </c>
      <c r="I282" s="1">
        <v>744</v>
      </c>
      <c r="J282" s="1">
        <v>100</v>
      </c>
      <c r="K282" s="1">
        <v>100</v>
      </c>
      <c r="L282" s="1">
        <v>100</v>
      </c>
      <c r="M282" s="12">
        <v>5</v>
      </c>
      <c r="N282" s="12">
        <f>J282*0.05</f>
        <v>5</v>
      </c>
      <c r="O282" s="102"/>
      <c r="P282" s="102"/>
      <c r="Q282" s="102"/>
      <c r="R282" s="102"/>
    </row>
    <row r="283" spans="1:18" s="39" customFormat="1" ht="78.75">
      <c r="A283" s="301"/>
      <c r="B283" s="284"/>
      <c r="C283" s="284"/>
      <c r="D283" s="284"/>
      <c r="E283" s="284"/>
      <c r="F283" s="284"/>
      <c r="G283" s="54" t="s">
        <v>114</v>
      </c>
      <c r="H283" s="1" t="s">
        <v>113</v>
      </c>
      <c r="I283" s="1">
        <v>744</v>
      </c>
      <c r="J283" s="1">
        <v>95</v>
      </c>
      <c r="K283" s="1">
        <v>95</v>
      </c>
      <c r="L283" s="1">
        <v>95</v>
      </c>
      <c r="M283" s="12">
        <v>10</v>
      </c>
      <c r="N283" s="12">
        <v>10</v>
      </c>
      <c r="O283" s="102"/>
      <c r="P283" s="102"/>
      <c r="Q283" s="102"/>
      <c r="R283" s="102"/>
    </row>
    <row r="284" spans="1:18" s="39" customFormat="1" ht="129.75" customHeight="1">
      <c r="A284" s="302"/>
      <c r="B284" s="285"/>
      <c r="C284" s="285"/>
      <c r="D284" s="285"/>
      <c r="E284" s="285"/>
      <c r="F284" s="285"/>
      <c r="G284" s="54" t="s">
        <v>123</v>
      </c>
      <c r="H284" s="1" t="s">
        <v>113</v>
      </c>
      <c r="I284" s="1">
        <v>744</v>
      </c>
      <c r="J284" s="1">
        <v>100</v>
      </c>
      <c r="K284" s="1">
        <v>100</v>
      </c>
      <c r="L284" s="1">
        <v>100</v>
      </c>
      <c r="M284" s="12">
        <v>10</v>
      </c>
      <c r="N284" s="12">
        <v>10</v>
      </c>
      <c r="O284" s="102"/>
      <c r="P284" s="102"/>
      <c r="Q284" s="102"/>
      <c r="R284" s="102"/>
    </row>
    <row r="285" spans="1:18" s="39" customFormat="1" hidden="1">
      <c r="A285" s="102"/>
      <c r="B285" s="102"/>
      <c r="C285" s="102"/>
      <c r="D285" s="102"/>
      <c r="E285" s="102"/>
      <c r="F285" s="102"/>
      <c r="G285" s="102"/>
      <c r="H285" s="102"/>
      <c r="I285" s="102"/>
      <c r="J285" s="111"/>
      <c r="K285" s="102"/>
      <c r="L285" s="102"/>
      <c r="M285" s="102"/>
      <c r="N285" s="102"/>
      <c r="O285" s="102"/>
      <c r="P285" s="102"/>
      <c r="Q285" s="102"/>
      <c r="R285" s="102"/>
    </row>
    <row r="286" spans="1:18" s="39" customFormat="1">
      <c r="A286" s="102"/>
      <c r="B286" s="102"/>
      <c r="C286" s="102"/>
      <c r="D286" s="102"/>
      <c r="E286" s="102"/>
      <c r="F286" s="102"/>
      <c r="G286" s="102"/>
      <c r="H286" s="102"/>
      <c r="I286" s="102"/>
      <c r="J286" s="111"/>
      <c r="K286" s="102"/>
      <c r="L286" s="102"/>
      <c r="M286" s="102"/>
      <c r="N286" s="102"/>
      <c r="O286" s="102"/>
      <c r="P286" s="102"/>
      <c r="Q286" s="102"/>
      <c r="R286" s="102"/>
    </row>
    <row r="287" spans="1:18" s="39" customFormat="1">
      <c r="A287" s="279" t="s">
        <v>120</v>
      </c>
      <c r="B287" s="279"/>
      <c r="C287" s="279"/>
      <c r="D287" s="279"/>
      <c r="E287" s="279"/>
      <c r="F287" s="279"/>
      <c r="G287" s="279"/>
      <c r="H287" s="279"/>
      <c r="I287" s="279"/>
      <c r="J287" s="279"/>
      <c r="K287" s="102"/>
      <c r="L287" s="102"/>
      <c r="M287" s="102"/>
      <c r="N287" s="102"/>
      <c r="O287" s="102"/>
      <c r="P287" s="102"/>
      <c r="Q287" s="102"/>
      <c r="R287" s="102"/>
    </row>
    <row r="288" spans="1:18" s="39" customFormat="1">
      <c r="A288" s="102"/>
      <c r="B288" s="102"/>
      <c r="C288" s="102"/>
      <c r="D288" s="102"/>
      <c r="E288" s="102"/>
      <c r="F288" s="102"/>
      <c r="G288" s="102"/>
      <c r="H288" s="102"/>
      <c r="I288" s="102"/>
      <c r="J288" s="111"/>
      <c r="K288" s="102"/>
      <c r="L288" s="102"/>
      <c r="M288" s="102"/>
      <c r="N288" s="102"/>
      <c r="O288" s="102"/>
      <c r="P288" s="102"/>
      <c r="Q288" s="102"/>
      <c r="R288" s="102"/>
    </row>
    <row r="289" spans="1:18" s="39" customFormat="1" ht="93" customHeight="1">
      <c r="A289" s="269" t="s">
        <v>10</v>
      </c>
      <c r="B289" s="269" t="s">
        <v>11</v>
      </c>
      <c r="C289" s="269"/>
      <c r="D289" s="269"/>
      <c r="E289" s="269" t="s">
        <v>12</v>
      </c>
      <c r="F289" s="269"/>
      <c r="G289" s="269" t="s">
        <v>24</v>
      </c>
      <c r="H289" s="269"/>
      <c r="I289" s="269"/>
      <c r="J289" s="269" t="s">
        <v>25</v>
      </c>
      <c r="K289" s="269"/>
      <c r="L289" s="269"/>
      <c r="M289" s="269" t="s">
        <v>26</v>
      </c>
      <c r="N289" s="269"/>
      <c r="O289" s="269"/>
      <c r="P289" s="238" t="s">
        <v>207</v>
      </c>
      <c r="Q289" s="240"/>
      <c r="R289" s="102"/>
    </row>
    <row r="290" spans="1:18" s="39" customFormat="1" ht="45" customHeight="1">
      <c r="A290" s="270"/>
      <c r="B290" s="269"/>
      <c r="C290" s="269"/>
      <c r="D290" s="269"/>
      <c r="E290" s="269"/>
      <c r="F290" s="269"/>
      <c r="G290" s="269" t="s">
        <v>60</v>
      </c>
      <c r="H290" s="269" t="s">
        <v>16</v>
      </c>
      <c r="I290" s="269"/>
      <c r="J290" s="237" t="s">
        <v>360</v>
      </c>
      <c r="K290" s="237" t="s">
        <v>361</v>
      </c>
      <c r="L290" s="237" t="s">
        <v>362</v>
      </c>
      <c r="M290" s="237" t="s">
        <v>360</v>
      </c>
      <c r="N290" s="237" t="s">
        <v>361</v>
      </c>
      <c r="O290" s="237" t="s">
        <v>362</v>
      </c>
      <c r="P290" s="258" t="s">
        <v>171</v>
      </c>
      <c r="Q290" s="237" t="s">
        <v>172</v>
      </c>
      <c r="R290" s="102"/>
    </row>
    <row r="291" spans="1:18" s="39" customFormat="1" ht="75">
      <c r="A291" s="270"/>
      <c r="B291" s="150" t="s">
        <v>17</v>
      </c>
      <c r="C291" s="150" t="s">
        <v>18</v>
      </c>
      <c r="D291" s="150" t="s">
        <v>220</v>
      </c>
      <c r="E291" s="150" t="s">
        <v>20</v>
      </c>
      <c r="F291" s="150" t="s">
        <v>21</v>
      </c>
      <c r="G291" s="270"/>
      <c r="H291" s="150" t="s">
        <v>28</v>
      </c>
      <c r="I291" s="150" t="s">
        <v>23</v>
      </c>
      <c r="J291" s="237"/>
      <c r="K291" s="237"/>
      <c r="L291" s="248"/>
      <c r="M291" s="237"/>
      <c r="N291" s="237"/>
      <c r="O291" s="248"/>
      <c r="P291" s="259"/>
      <c r="Q291" s="237"/>
      <c r="R291" s="152"/>
    </row>
    <row r="292" spans="1:18" s="39" customFormat="1">
      <c r="A292" s="150">
        <v>1</v>
      </c>
      <c r="B292" s="150">
        <v>2</v>
      </c>
      <c r="C292" s="150">
        <v>3</v>
      </c>
      <c r="D292" s="150">
        <v>4</v>
      </c>
      <c r="E292" s="150">
        <v>5</v>
      </c>
      <c r="F292" s="150">
        <v>6</v>
      </c>
      <c r="G292" s="150">
        <v>7</v>
      </c>
      <c r="H292" s="150">
        <v>8</v>
      </c>
      <c r="I292" s="150">
        <v>9</v>
      </c>
      <c r="J292" s="150">
        <v>10</v>
      </c>
      <c r="K292" s="150">
        <v>11</v>
      </c>
      <c r="L292" s="150">
        <v>12</v>
      </c>
      <c r="M292" s="150">
        <v>13</v>
      </c>
      <c r="N292" s="150">
        <v>14</v>
      </c>
      <c r="O292" s="150">
        <v>15</v>
      </c>
      <c r="P292" s="35">
        <v>16</v>
      </c>
      <c r="Q292" s="35">
        <v>17</v>
      </c>
      <c r="R292" s="152"/>
    </row>
    <row r="293" spans="1:18" s="39" customFormat="1" ht="56.25" hidden="1">
      <c r="A293" s="117" t="s">
        <v>248</v>
      </c>
      <c r="B293" s="1" t="s">
        <v>29</v>
      </c>
      <c r="C293" s="1" t="s">
        <v>29</v>
      </c>
      <c r="D293" s="1" t="s">
        <v>221</v>
      </c>
      <c r="E293" s="1" t="s">
        <v>98</v>
      </c>
      <c r="F293" s="1" t="s">
        <v>21</v>
      </c>
      <c r="G293" s="1" t="s">
        <v>222</v>
      </c>
      <c r="H293" s="1" t="s">
        <v>223</v>
      </c>
      <c r="I293" s="2" t="s">
        <v>224</v>
      </c>
      <c r="J293" s="47"/>
      <c r="K293" s="47">
        <f t="shared" ref="K293:K298" si="11">J293</f>
        <v>0</v>
      </c>
      <c r="L293" s="47">
        <f t="shared" ref="L293:L298" si="12">J293</f>
        <v>0</v>
      </c>
      <c r="M293" s="1" t="s">
        <v>21</v>
      </c>
      <c r="N293" s="1" t="s">
        <v>21</v>
      </c>
      <c r="O293" s="1" t="s">
        <v>21</v>
      </c>
      <c r="P293" s="12">
        <v>10</v>
      </c>
      <c r="Q293" s="42">
        <f>J293*0.1</f>
        <v>0</v>
      </c>
      <c r="R293" s="152"/>
    </row>
    <row r="294" spans="1:18" s="39" customFormat="1" ht="56.25" customHeight="1">
      <c r="A294" s="117" t="s">
        <v>249</v>
      </c>
      <c r="B294" s="1" t="s">
        <v>29</v>
      </c>
      <c r="C294" s="1" t="s">
        <v>29</v>
      </c>
      <c r="D294" s="1" t="s">
        <v>225</v>
      </c>
      <c r="E294" s="1" t="s">
        <v>98</v>
      </c>
      <c r="F294" s="1" t="s">
        <v>21</v>
      </c>
      <c r="G294" s="1" t="s">
        <v>222</v>
      </c>
      <c r="H294" s="1" t="s">
        <v>223</v>
      </c>
      <c r="I294" s="2" t="s">
        <v>224</v>
      </c>
      <c r="J294" s="47">
        <v>1020</v>
      </c>
      <c r="K294" s="47">
        <f>J294</f>
        <v>1020</v>
      </c>
      <c r="L294" s="47">
        <f>J294</f>
        <v>1020</v>
      </c>
      <c r="M294" s="1" t="s">
        <v>21</v>
      </c>
      <c r="N294" s="1" t="s">
        <v>21</v>
      </c>
      <c r="O294" s="1" t="s">
        <v>21</v>
      </c>
      <c r="P294" s="12">
        <v>10</v>
      </c>
      <c r="Q294" s="42">
        <f t="shared" ref="Q294:Q300" si="13">J294*0.1</f>
        <v>102</v>
      </c>
      <c r="R294" s="102"/>
    </row>
    <row r="295" spans="1:18" s="39" customFormat="1" ht="56.25" hidden="1">
      <c r="A295" s="117" t="s">
        <v>250</v>
      </c>
      <c r="B295" s="1" t="s">
        <v>29</v>
      </c>
      <c r="C295" s="1" t="s">
        <v>29</v>
      </c>
      <c r="D295" s="1" t="s">
        <v>226</v>
      </c>
      <c r="E295" s="1" t="s">
        <v>98</v>
      </c>
      <c r="F295" s="1" t="s">
        <v>21</v>
      </c>
      <c r="G295" s="1" t="s">
        <v>222</v>
      </c>
      <c r="H295" s="1" t="s">
        <v>223</v>
      </c>
      <c r="I295" s="2" t="s">
        <v>224</v>
      </c>
      <c r="J295" s="47"/>
      <c r="K295" s="47"/>
      <c r="L295" s="47"/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3"/>
        <v>0</v>
      </c>
      <c r="R295" s="102"/>
    </row>
    <row r="296" spans="1:18" s="39" customFormat="1" ht="56.25">
      <c r="A296" s="117" t="s">
        <v>251</v>
      </c>
      <c r="B296" s="1" t="s">
        <v>29</v>
      </c>
      <c r="C296" s="1" t="s">
        <v>29</v>
      </c>
      <c r="D296" s="1" t="s">
        <v>227</v>
      </c>
      <c r="E296" s="1" t="s">
        <v>98</v>
      </c>
      <c r="F296" s="1" t="s">
        <v>21</v>
      </c>
      <c r="G296" s="1" t="s">
        <v>222</v>
      </c>
      <c r="H296" s="1" t="s">
        <v>223</v>
      </c>
      <c r="I296" s="2" t="s">
        <v>224</v>
      </c>
      <c r="J296" s="47">
        <v>6222</v>
      </c>
      <c r="K296" s="47">
        <f t="shared" si="11"/>
        <v>6222</v>
      </c>
      <c r="L296" s="47">
        <f t="shared" si="12"/>
        <v>6222</v>
      </c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3"/>
        <v>622</v>
      </c>
      <c r="R296" s="102"/>
    </row>
    <row r="297" spans="1:18" s="39" customFormat="1" ht="56.25">
      <c r="A297" s="117" t="s">
        <v>252</v>
      </c>
      <c r="B297" s="1" t="s">
        <v>29</v>
      </c>
      <c r="C297" s="1" t="s">
        <v>29</v>
      </c>
      <c r="D297" s="1" t="s">
        <v>228</v>
      </c>
      <c r="E297" s="1" t="s">
        <v>98</v>
      </c>
      <c r="F297" s="1" t="s">
        <v>21</v>
      </c>
      <c r="G297" s="1" t="s">
        <v>222</v>
      </c>
      <c r="H297" s="1" t="s">
        <v>223</v>
      </c>
      <c r="I297" s="2" t="s">
        <v>224</v>
      </c>
      <c r="J297" s="47">
        <v>3332</v>
      </c>
      <c r="K297" s="47">
        <f>J297</f>
        <v>3332</v>
      </c>
      <c r="L297" s="47">
        <f>J297</f>
        <v>3332</v>
      </c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3"/>
        <v>333</v>
      </c>
      <c r="R297" s="102"/>
    </row>
    <row r="298" spans="1:18" s="39" customFormat="1" ht="56.25" hidden="1">
      <c r="A298" s="117" t="s">
        <v>253</v>
      </c>
      <c r="B298" s="1" t="s">
        <v>29</v>
      </c>
      <c r="C298" s="1" t="s">
        <v>29</v>
      </c>
      <c r="D298" s="1" t="s">
        <v>229</v>
      </c>
      <c r="E298" s="1" t="s">
        <v>98</v>
      </c>
      <c r="F298" s="1" t="s">
        <v>21</v>
      </c>
      <c r="G298" s="1" t="s">
        <v>222</v>
      </c>
      <c r="H298" s="1" t="s">
        <v>223</v>
      </c>
      <c r="I298" s="2" t="s">
        <v>224</v>
      </c>
      <c r="J298" s="47"/>
      <c r="K298" s="47">
        <f t="shared" si="11"/>
        <v>0</v>
      </c>
      <c r="L298" s="47">
        <f t="shared" si="12"/>
        <v>0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3"/>
        <v>0</v>
      </c>
      <c r="R298" s="102"/>
    </row>
    <row r="299" spans="1:18" s="39" customFormat="1" hidden="1">
      <c r="A299" s="49"/>
      <c r="B299" s="1"/>
      <c r="C299" s="1"/>
      <c r="D299" s="1"/>
      <c r="E299" s="1"/>
      <c r="F299" s="10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3"/>
        <v>0</v>
      </c>
      <c r="R299" s="102"/>
    </row>
    <row r="300" spans="1:18" s="39" customFormat="1">
      <c r="A300" s="49" t="s">
        <v>34</v>
      </c>
      <c r="B300" s="108"/>
      <c r="C300" s="1"/>
      <c r="D300" s="1"/>
      <c r="E300" s="108"/>
      <c r="F300" s="108"/>
      <c r="G300" s="1"/>
      <c r="H300" s="1"/>
      <c r="I300" s="2"/>
      <c r="J300" s="50">
        <f>SUM(J293:J299)</f>
        <v>10574</v>
      </c>
      <c r="K300" s="50">
        <f>SUM(K293:K299)</f>
        <v>10574</v>
      </c>
      <c r="L300" s="50">
        <f>SUM(L293:L299)</f>
        <v>10574</v>
      </c>
      <c r="M300" s="1"/>
      <c r="N300" s="1"/>
      <c r="O300" s="1"/>
      <c r="P300" s="12">
        <v>10</v>
      </c>
      <c r="Q300" s="42">
        <f t="shared" si="13"/>
        <v>1057</v>
      </c>
    </row>
    <row r="301" spans="1:18">
      <c r="A301" s="9"/>
      <c r="B301" s="9"/>
      <c r="C301" s="9"/>
      <c r="D301" s="9"/>
      <c r="E301" s="9"/>
      <c r="F301" s="9"/>
      <c r="G301" s="9"/>
      <c r="H301" s="9"/>
      <c r="I301" s="9"/>
      <c r="J301" s="6"/>
      <c r="K301" s="6"/>
      <c r="L301" s="6"/>
      <c r="M301" s="6"/>
      <c r="N301" s="6"/>
      <c r="O301" s="6"/>
      <c r="P301" s="6"/>
    </row>
    <row r="302" spans="1:18">
      <c r="A302" s="265" t="s">
        <v>35</v>
      </c>
      <c r="B302" s="265"/>
      <c r="C302" s="265"/>
      <c r="D302" s="265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  <c r="P302" s="6"/>
    </row>
    <row r="303" spans="1:18">
      <c r="A303" s="237" t="s">
        <v>36</v>
      </c>
      <c r="B303" s="237"/>
      <c r="C303" s="237"/>
      <c r="D303" s="237"/>
      <c r="E303" s="237"/>
      <c r="F303" s="266"/>
      <c r="G303" s="266"/>
      <c r="H303" s="266"/>
      <c r="I303" s="266"/>
      <c r="J303" s="266"/>
      <c r="K303" s="266"/>
      <c r="L303" s="6"/>
      <c r="M303" s="6"/>
      <c r="N303" s="6"/>
      <c r="O303" s="6"/>
      <c r="P303" s="6"/>
    </row>
    <row r="304" spans="1:18">
      <c r="A304" s="10" t="s">
        <v>37</v>
      </c>
      <c r="B304" s="10" t="s">
        <v>38</v>
      </c>
      <c r="C304" s="10" t="s">
        <v>39</v>
      </c>
      <c r="D304" s="10" t="s">
        <v>40</v>
      </c>
      <c r="E304" s="237" t="s">
        <v>22</v>
      </c>
      <c r="F304" s="266"/>
      <c r="G304" s="266"/>
      <c r="H304" s="266"/>
      <c r="I304" s="266"/>
      <c r="J304" s="266"/>
      <c r="K304" s="266"/>
      <c r="L304" s="6"/>
      <c r="M304" s="6"/>
      <c r="N304" s="6"/>
      <c r="O304" s="6"/>
      <c r="P304" s="6"/>
    </row>
    <row r="305" spans="1:17">
      <c r="A305" s="10">
        <v>1</v>
      </c>
      <c r="B305" s="10">
        <v>2</v>
      </c>
      <c r="C305" s="10">
        <v>3</v>
      </c>
      <c r="D305" s="10">
        <v>4</v>
      </c>
      <c r="E305" s="237">
        <v>5</v>
      </c>
      <c r="F305" s="266"/>
      <c r="G305" s="266"/>
      <c r="H305" s="266"/>
      <c r="I305" s="266"/>
      <c r="J305" s="266"/>
      <c r="K305" s="266"/>
      <c r="L305" s="6"/>
      <c r="M305" s="6"/>
      <c r="N305" s="6"/>
      <c r="O305" s="6"/>
      <c r="P305" s="6"/>
    </row>
    <row r="306" spans="1:17">
      <c r="A306" s="10" t="s">
        <v>21</v>
      </c>
      <c r="B306" s="10" t="s">
        <v>21</v>
      </c>
      <c r="C306" s="10" t="s">
        <v>21</v>
      </c>
      <c r="D306" s="10" t="s">
        <v>21</v>
      </c>
      <c r="E306" s="237" t="s">
        <v>21</v>
      </c>
      <c r="F306" s="241"/>
      <c r="G306" s="241"/>
      <c r="H306" s="241"/>
      <c r="I306" s="241"/>
      <c r="J306" s="241"/>
      <c r="K306" s="241"/>
      <c r="L306" s="6"/>
      <c r="M306" s="6"/>
      <c r="N306" s="6"/>
      <c r="O306" s="6"/>
      <c r="P306" s="6"/>
    </row>
    <row r="307" spans="1:17">
      <c r="A307" s="265" t="s">
        <v>41</v>
      </c>
      <c r="B307" s="265"/>
      <c r="C307" s="265"/>
      <c r="D307" s="265"/>
      <c r="E307" s="265"/>
      <c r="F307" s="265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7">
      <c r="A308" s="286" t="s">
        <v>42</v>
      </c>
      <c r="B308" s="286"/>
      <c r="C308" s="286"/>
      <c r="D308" s="286"/>
      <c r="E308" s="286"/>
      <c r="F308" s="286"/>
      <c r="G308" s="286"/>
      <c r="H308" s="286"/>
      <c r="I308" s="286"/>
      <c r="J308" s="286"/>
      <c r="K308" s="286"/>
      <c r="L308" s="16"/>
      <c r="M308" s="16"/>
      <c r="N308" s="16"/>
      <c r="O308" s="16"/>
      <c r="P308" s="6"/>
    </row>
    <row r="309" spans="1:17" ht="84.75" customHeight="1">
      <c r="A309" s="287" t="s">
        <v>246</v>
      </c>
      <c r="B309" s="287"/>
      <c r="C309" s="287"/>
      <c r="D309" s="287"/>
      <c r="E309" s="287"/>
      <c r="F309" s="287"/>
      <c r="G309" s="287"/>
      <c r="H309" s="287"/>
      <c r="I309" s="287"/>
      <c r="J309" s="287"/>
      <c r="K309" s="287"/>
      <c r="L309" s="16"/>
      <c r="M309" s="16"/>
      <c r="N309" s="16"/>
      <c r="O309" s="16"/>
      <c r="P309" s="6"/>
    </row>
    <row r="310" spans="1:17" ht="16.5" customHeight="1">
      <c r="A310" s="288" t="s">
        <v>44</v>
      </c>
      <c r="B310" s="288"/>
      <c r="C310" s="288"/>
      <c r="D310" s="288"/>
      <c r="E310" s="288"/>
      <c r="F310" s="288"/>
      <c r="G310" s="288"/>
      <c r="H310" s="288"/>
      <c r="I310" s="288"/>
      <c r="J310" s="288"/>
      <c r="K310" s="288"/>
      <c r="L310" s="16"/>
      <c r="M310" s="16"/>
      <c r="N310" s="16"/>
      <c r="O310" s="16"/>
      <c r="P310" s="6"/>
    </row>
    <row r="311" spans="1:17">
      <c r="A311" s="265" t="s">
        <v>45</v>
      </c>
      <c r="B311" s="265"/>
      <c r="C311" s="265"/>
      <c r="D311" s="265"/>
      <c r="E311" s="265"/>
      <c r="F311" s="265"/>
      <c r="G311" s="265"/>
      <c r="H311" s="265"/>
      <c r="I311" s="265"/>
      <c r="J311" s="6"/>
      <c r="K311" s="6"/>
      <c r="L311" s="6"/>
      <c r="M311" s="6"/>
      <c r="N311" s="6"/>
      <c r="O311" s="6"/>
      <c r="P311" s="6"/>
    </row>
    <row r="312" spans="1:17">
      <c r="A312" s="241" t="s">
        <v>46</v>
      </c>
      <c r="B312" s="241"/>
      <c r="C312" s="241"/>
      <c r="D312" s="241"/>
      <c r="E312" s="241" t="s">
        <v>47</v>
      </c>
      <c r="F312" s="241"/>
      <c r="G312" s="241"/>
      <c r="H312" s="241" t="s">
        <v>48</v>
      </c>
      <c r="I312" s="241"/>
      <c r="J312" s="241"/>
      <c r="K312" s="241"/>
      <c r="L312" s="241"/>
      <c r="M312" s="6"/>
      <c r="N312" s="6"/>
      <c r="O312" s="6"/>
      <c r="P312" s="6"/>
    </row>
    <row r="313" spans="1:17">
      <c r="A313" s="238">
        <v>1</v>
      </c>
      <c r="B313" s="239"/>
      <c r="C313" s="239"/>
      <c r="D313" s="240"/>
      <c r="E313" s="238">
        <v>2</v>
      </c>
      <c r="F313" s="239"/>
      <c r="G313" s="240"/>
      <c r="H313" s="262">
        <v>3</v>
      </c>
      <c r="I313" s="263"/>
      <c r="J313" s="263"/>
      <c r="K313" s="263"/>
      <c r="L313" s="264"/>
    </row>
    <row r="314" spans="1:17" ht="57.75" customHeight="1">
      <c r="A314" s="242" t="s">
        <v>432</v>
      </c>
      <c r="B314" s="243"/>
      <c r="C314" s="243"/>
      <c r="D314" s="244"/>
      <c r="E314" s="238" t="s">
        <v>50</v>
      </c>
      <c r="F314" s="239"/>
      <c r="G314" s="240"/>
      <c r="H314" s="238" t="s">
        <v>51</v>
      </c>
      <c r="I314" s="239"/>
      <c r="J314" s="239"/>
      <c r="K314" s="239"/>
      <c r="L314" s="240"/>
    </row>
    <row r="315" spans="1:17" ht="63.75" customHeight="1">
      <c r="A315" s="242" t="s">
        <v>432</v>
      </c>
      <c r="B315" s="243"/>
      <c r="C315" s="243"/>
      <c r="D315" s="244"/>
      <c r="E315" s="238" t="s">
        <v>52</v>
      </c>
      <c r="F315" s="239"/>
      <c r="G315" s="240"/>
      <c r="H315" s="238" t="s">
        <v>53</v>
      </c>
      <c r="I315" s="239"/>
      <c r="J315" s="239"/>
      <c r="K315" s="239"/>
      <c r="L315" s="240"/>
    </row>
    <row r="316" spans="1:17" ht="57.75" customHeight="1">
      <c r="A316" s="242" t="s">
        <v>432</v>
      </c>
      <c r="B316" s="243"/>
      <c r="C316" s="243"/>
      <c r="D316" s="244"/>
      <c r="E316" s="238" t="s">
        <v>56</v>
      </c>
      <c r="F316" s="239"/>
      <c r="G316" s="240"/>
      <c r="H316" s="238" t="s">
        <v>51</v>
      </c>
      <c r="I316" s="239"/>
      <c r="J316" s="239"/>
      <c r="K316" s="239"/>
      <c r="L316" s="240"/>
    </row>
    <row r="317" spans="1:17" ht="45" customHeight="1">
      <c r="A317" s="242" t="s">
        <v>433</v>
      </c>
      <c r="B317" s="243"/>
      <c r="C317" s="243"/>
      <c r="D317" s="244"/>
      <c r="E317" s="238" t="s">
        <v>54</v>
      </c>
      <c r="F317" s="239"/>
      <c r="G317" s="240"/>
      <c r="H317" s="262" t="s">
        <v>173</v>
      </c>
      <c r="I317" s="263"/>
      <c r="J317" s="263"/>
      <c r="K317" s="263"/>
      <c r="L317" s="264"/>
    </row>
    <row r="318" spans="1:17" s="39" customFormat="1">
      <c r="A318" s="277" t="s">
        <v>268</v>
      </c>
      <c r="B318" s="278"/>
      <c r="C318" s="278"/>
      <c r="D318" s="278"/>
      <c r="E318" s="278"/>
      <c r="F318" s="278"/>
      <c r="G318" s="278"/>
      <c r="H318" s="278"/>
      <c r="I318" s="278"/>
      <c r="J318" s="278"/>
      <c r="K318" s="278"/>
      <c r="L318" s="278"/>
      <c r="M318" s="278"/>
      <c r="N318" s="278"/>
      <c r="O318" s="278"/>
      <c r="P318" s="9"/>
      <c r="Q318" s="123"/>
    </row>
    <row r="319" spans="1:17" s="39" customFormat="1">
      <c r="A319" s="231" t="s">
        <v>459</v>
      </c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9"/>
      <c r="Q319" s="123"/>
    </row>
    <row r="320" spans="1:17" ht="32.25" customHeight="1">
      <c r="A320" s="277" t="s">
        <v>271</v>
      </c>
      <c r="B320" s="277"/>
      <c r="C320" s="277"/>
      <c r="D320" s="277"/>
      <c r="E320" s="277"/>
      <c r="F320" s="277"/>
      <c r="G320" s="277"/>
      <c r="H320" s="277"/>
      <c r="I320" s="277"/>
      <c r="J320" s="277"/>
      <c r="K320" s="277"/>
      <c r="L320" s="277"/>
      <c r="M320" s="260" t="s">
        <v>185</v>
      </c>
      <c r="N320" s="241" t="s">
        <v>21</v>
      </c>
      <c r="O320" s="6"/>
      <c r="P320" s="6"/>
    </row>
    <row r="321" spans="1:31">
      <c r="A321" s="265" t="s">
        <v>272</v>
      </c>
      <c r="B321" s="265"/>
      <c r="C321" s="265"/>
      <c r="D321" s="265"/>
      <c r="E321" s="265"/>
      <c r="F321" s="265"/>
      <c r="G321" s="265"/>
      <c r="H321" s="265"/>
      <c r="I321" s="265"/>
      <c r="J321" s="265"/>
      <c r="K321" s="265"/>
      <c r="L321" s="265"/>
      <c r="M321" s="261"/>
      <c r="N321" s="241"/>
      <c r="O321" s="6"/>
      <c r="P321" s="6"/>
    </row>
    <row r="322" spans="1:31" ht="20.25" customHeight="1">
      <c r="A322" s="6" t="s">
        <v>273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261"/>
      <c r="N322" s="241"/>
      <c r="O322" s="6"/>
      <c r="P322" s="6"/>
    </row>
    <row r="323" spans="1:31">
      <c r="A323" s="265" t="s">
        <v>269</v>
      </c>
      <c r="B323" s="265"/>
      <c r="C323" s="265"/>
      <c r="D323" s="265"/>
      <c r="E323" s="265"/>
      <c r="F323" s="265"/>
      <c r="G323" s="265"/>
      <c r="H323" s="265"/>
      <c r="I323" s="265"/>
      <c r="J323" s="265"/>
      <c r="K323" s="265"/>
      <c r="L323" s="265"/>
      <c r="M323" s="6"/>
      <c r="N323" s="9"/>
      <c r="O323" s="6"/>
      <c r="P323" s="6"/>
    </row>
    <row r="324" spans="1:31">
      <c r="A324" s="247" t="s">
        <v>270</v>
      </c>
      <c r="B324" s="247"/>
      <c r="C324" s="247"/>
      <c r="D324" s="247"/>
      <c r="E324" s="247"/>
      <c r="F324" s="247"/>
      <c r="G324" s="247"/>
      <c r="H324" s="247"/>
      <c r="I324" s="247"/>
      <c r="J324" s="247"/>
      <c r="K324" s="6"/>
      <c r="L324" s="6"/>
      <c r="M324" s="6"/>
      <c r="N324" s="9"/>
      <c r="O324" s="6"/>
      <c r="P324" s="6"/>
    </row>
    <row r="325" spans="1:31" s="39" customFormat="1" ht="96" customHeight="1">
      <c r="A325" s="249" t="s">
        <v>262</v>
      </c>
      <c r="B325" s="249" t="s">
        <v>256</v>
      </c>
      <c r="C325" s="249"/>
      <c r="D325" s="249"/>
      <c r="E325" s="249" t="s">
        <v>257</v>
      </c>
      <c r="F325" s="249"/>
      <c r="G325" s="249" t="s">
        <v>258</v>
      </c>
      <c r="H325" s="249"/>
      <c r="I325" s="249"/>
      <c r="J325" s="249" t="s">
        <v>259</v>
      </c>
      <c r="K325" s="249"/>
      <c r="L325" s="249"/>
      <c r="M325" s="249" t="s">
        <v>263</v>
      </c>
      <c r="N325" s="249"/>
      <c r="O325" s="9"/>
      <c r="P325" s="123"/>
    </row>
    <row r="326" spans="1:31" s="39" customFormat="1" ht="87.75" customHeight="1">
      <c r="A326" s="249"/>
      <c r="B326" s="274" t="s">
        <v>266</v>
      </c>
      <c r="C326" s="274" t="s">
        <v>266</v>
      </c>
      <c r="D326" s="274" t="s">
        <v>266</v>
      </c>
      <c r="E326" s="274" t="s">
        <v>266</v>
      </c>
      <c r="F326" s="274" t="s">
        <v>266</v>
      </c>
      <c r="G326" s="249" t="s">
        <v>264</v>
      </c>
      <c r="H326" s="249" t="s">
        <v>260</v>
      </c>
      <c r="I326" s="249"/>
      <c r="J326" s="237" t="s">
        <v>321</v>
      </c>
      <c r="K326" s="237" t="s">
        <v>322</v>
      </c>
      <c r="L326" s="237" t="s">
        <v>323</v>
      </c>
      <c r="M326" s="249" t="s">
        <v>171</v>
      </c>
      <c r="N326" s="249" t="s">
        <v>172</v>
      </c>
      <c r="O326" s="9"/>
      <c r="P326" s="123"/>
    </row>
    <row r="327" spans="1:31" s="39" customFormat="1" ht="58.5" customHeight="1">
      <c r="A327" s="249"/>
      <c r="B327" s="275"/>
      <c r="C327" s="275"/>
      <c r="D327" s="275"/>
      <c r="E327" s="275"/>
      <c r="F327" s="275"/>
      <c r="G327" s="249"/>
      <c r="H327" s="124" t="s">
        <v>22</v>
      </c>
      <c r="I327" s="125" t="s">
        <v>267</v>
      </c>
      <c r="J327" s="237"/>
      <c r="K327" s="237"/>
      <c r="L327" s="248"/>
      <c r="M327" s="249"/>
      <c r="N327" s="249"/>
      <c r="O327" s="9"/>
      <c r="P327" s="123"/>
    </row>
    <row r="328" spans="1:31" s="39" customFormat="1">
      <c r="A328" s="124">
        <v>1</v>
      </c>
      <c r="B328" s="124">
        <v>2</v>
      </c>
      <c r="C328" s="124">
        <v>3</v>
      </c>
      <c r="D328" s="124">
        <v>4</v>
      </c>
      <c r="E328" s="124">
        <v>5</v>
      </c>
      <c r="F328" s="124">
        <v>6</v>
      </c>
      <c r="G328" s="124">
        <v>7</v>
      </c>
      <c r="H328" s="124">
        <v>8</v>
      </c>
      <c r="I328" s="124">
        <v>9</v>
      </c>
      <c r="J328" s="126">
        <v>10</v>
      </c>
      <c r="K328" s="124">
        <v>11</v>
      </c>
      <c r="L328" s="124">
        <v>12</v>
      </c>
      <c r="M328" s="124">
        <v>13</v>
      </c>
      <c r="N328" s="124">
        <v>14</v>
      </c>
      <c r="O328" s="9"/>
      <c r="P328" s="123"/>
    </row>
    <row r="329" spans="1:31" s="39" customFormat="1">
      <c r="A329" s="249" t="s">
        <v>21</v>
      </c>
      <c r="B329" s="249" t="s">
        <v>21</v>
      </c>
      <c r="C329" s="249" t="s">
        <v>21</v>
      </c>
      <c r="D329" s="249" t="s">
        <v>21</v>
      </c>
      <c r="E329" s="249" t="s">
        <v>21</v>
      </c>
      <c r="F329" s="249" t="s">
        <v>21</v>
      </c>
      <c r="G329" s="124" t="s">
        <v>21</v>
      </c>
      <c r="H329" s="124" t="s">
        <v>21</v>
      </c>
      <c r="I329" s="124" t="s">
        <v>21</v>
      </c>
      <c r="J329" s="124" t="s">
        <v>21</v>
      </c>
      <c r="K329" s="124" t="s">
        <v>21</v>
      </c>
      <c r="L329" s="124" t="s">
        <v>21</v>
      </c>
      <c r="M329" s="124" t="s">
        <v>21</v>
      </c>
      <c r="N329" s="124" t="s">
        <v>21</v>
      </c>
      <c r="O329" s="9"/>
      <c r="P329" s="123"/>
    </row>
    <row r="330" spans="1:31" s="39" customFormat="1">
      <c r="A330" s="249"/>
      <c r="B330" s="249"/>
      <c r="C330" s="249"/>
      <c r="D330" s="249"/>
      <c r="E330" s="249"/>
      <c r="F330" s="249"/>
      <c r="G330" s="124" t="s">
        <v>21</v>
      </c>
      <c r="H330" s="124" t="s">
        <v>21</v>
      </c>
      <c r="I330" s="124" t="s">
        <v>21</v>
      </c>
      <c r="J330" s="124" t="s">
        <v>21</v>
      </c>
      <c r="K330" s="124" t="s">
        <v>21</v>
      </c>
      <c r="L330" s="124" t="s">
        <v>21</v>
      </c>
      <c r="M330" s="124" t="s">
        <v>21</v>
      </c>
      <c r="N330" s="124" t="s">
        <v>21</v>
      </c>
      <c r="O330" s="9"/>
      <c r="P330" s="123"/>
    </row>
    <row r="331" spans="1:31" s="39" customFormat="1">
      <c r="A331" s="127"/>
      <c r="B331" s="127"/>
      <c r="C331" s="127"/>
      <c r="D331" s="127"/>
      <c r="E331" s="127"/>
      <c r="F331" s="127"/>
      <c r="G331" s="127"/>
      <c r="H331" s="127"/>
      <c r="I331" s="127"/>
      <c r="J331" s="134"/>
      <c r="K331" s="127"/>
      <c r="L331" s="127"/>
      <c r="M331" s="127"/>
      <c r="N331" s="127"/>
      <c r="O331" s="9"/>
      <c r="P331" s="123"/>
    </row>
    <row r="332" spans="1:31" s="39" customFormat="1">
      <c r="A332" s="247" t="s">
        <v>278</v>
      </c>
      <c r="B332" s="247"/>
      <c r="C332" s="247"/>
      <c r="D332" s="247"/>
      <c r="E332" s="247"/>
      <c r="F332" s="247"/>
      <c r="G332" s="247"/>
      <c r="H332" s="247"/>
      <c r="I332" s="247"/>
      <c r="J332" s="247"/>
      <c r="K332" s="128"/>
      <c r="L332" s="128"/>
      <c r="M332" s="129"/>
      <c r="N332" s="129"/>
      <c r="O332" s="129"/>
      <c r="P332" s="9"/>
      <c r="Q332" s="123"/>
    </row>
    <row r="333" spans="1:31" s="39" customFormat="1" ht="95.25" customHeight="1">
      <c r="A333" s="236" t="s">
        <v>262</v>
      </c>
      <c r="B333" s="249" t="s">
        <v>256</v>
      </c>
      <c r="C333" s="249"/>
      <c r="D333" s="249"/>
      <c r="E333" s="249" t="s">
        <v>257</v>
      </c>
      <c r="F333" s="249"/>
      <c r="G333" s="249" t="s">
        <v>261</v>
      </c>
      <c r="H333" s="249"/>
      <c r="I333" s="249"/>
      <c r="J333" s="255" t="s">
        <v>259</v>
      </c>
      <c r="K333" s="256"/>
      <c r="L333" s="257"/>
      <c r="M333" s="250" t="s">
        <v>274</v>
      </c>
      <c r="N333" s="251"/>
      <c r="O333" s="252"/>
      <c r="P333" s="253" t="s">
        <v>263</v>
      </c>
      <c r="Q333" s="253"/>
    </row>
    <row r="334" spans="1:31" s="48" customFormat="1" ht="57.75" customHeight="1">
      <c r="A334" s="236"/>
      <c r="B334" s="245" t="s">
        <v>266</v>
      </c>
      <c r="C334" s="245" t="s">
        <v>266</v>
      </c>
      <c r="D334" s="245" t="s">
        <v>266</v>
      </c>
      <c r="E334" s="245" t="s">
        <v>266</v>
      </c>
      <c r="F334" s="245" t="s">
        <v>266</v>
      </c>
      <c r="G334" s="245" t="s">
        <v>264</v>
      </c>
      <c r="H334" s="273" t="s">
        <v>260</v>
      </c>
      <c r="I334" s="273"/>
      <c r="J334" s="237" t="s">
        <v>321</v>
      </c>
      <c r="K334" s="237" t="s">
        <v>322</v>
      </c>
      <c r="L334" s="237" t="s">
        <v>323</v>
      </c>
      <c r="M334" s="237" t="s">
        <v>321</v>
      </c>
      <c r="N334" s="237" t="s">
        <v>322</v>
      </c>
      <c r="O334" s="237" t="s">
        <v>323</v>
      </c>
      <c r="P334" s="236" t="s">
        <v>171</v>
      </c>
      <c r="Q334" s="236" t="s">
        <v>172</v>
      </c>
      <c r="R334" s="68"/>
      <c r="S334" s="68"/>
      <c r="T334" s="68"/>
      <c r="U334" s="68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</row>
    <row r="335" spans="1:31" s="48" customFormat="1" ht="75">
      <c r="A335" s="236"/>
      <c r="B335" s="246"/>
      <c r="C335" s="246"/>
      <c r="D335" s="246"/>
      <c r="E335" s="246"/>
      <c r="F335" s="246"/>
      <c r="G335" s="246"/>
      <c r="H335" s="90" t="s">
        <v>22</v>
      </c>
      <c r="I335" s="85" t="s">
        <v>267</v>
      </c>
      <c r="J335" s="237"/>
      <c r="K335" s="237"/>
      <c r="L335" s="248"/>
      <c r="M335" s="237"/>
      <c r="N335" s="237"/>
      <c r="O335" s="248"/>
      <c r="P335" s="236"/>
      <c r="Q335" s="236"/>
      <c r="R335" s="68"/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</row>
    <row r="336" spans="1:31" s="48" customFormat="1">
      <c r="A336" s="79">
        <v>1</v>
      </c>
      <c r="B336" s="79">
        <v>2</v>
      </c>
      <c r="C336" s="79">
        <v>3</v>
      </c>
      <c r="D336" s="88">
        <v>4</v>
      </c>
      <c r="E336" s="79">
        <v>5</v>
      </c>
      <c r="F336" s="79">
        <v>6</v>
      </c>
      <c r="G336" s="89">
        <v>7</v>
      </c>
      <c r="H336" s="79">
        <v>8</v>
      </c>
      <c r="I336" s="79">
        <v>9</v>
      </c>
      <c r="J336" s="110">
        <v>10</v>
      </c>
      <c r="K336" s="109">
        <v>11</v>
      </c>
      <c r="L336" s="109">
        <v>12</v>
      </c>
      <c r="M336" s="110">
        <v>13</v>
      </c>
      <c r="N336" s="79">
        <v>14</v>
      </c>
      <c r="O336" s="79">
        <v>15</v>
      </c>
      <c r="P336" s="79">
        <v>16</v>
      </c>
      <c r="Q336" s="79">
        <v>17</v>
      </c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</row>
    <row r="337" spans="1:31" s="48" customFormat="1">
      <c r="A337" s="254" t="s">
        <v>21</v>
      </c>
      <c r="B337" s="254" t="s">
        <v>21</v>
      </c>
      <c r="C337" s="254" t="s">
        <v>21</v>
      </c>
      <c r="D337" s="245" t="s">
        <v>21</v>
      </c>
      <c r="E337" s="245" t="s">
        <v>21</v>
      </c>
      <c r="F337" s="236" t="s">
        <v>21</v>
      </c>
      <c r="G337" s="79" t="s">
        <v>21</v>
      </c>
      <c r="H337" s="79" t="s">
        <v>21</v>
      </c>
      <c r="I337" s="79" t="s">
        <v>21</v>
      </c>
      <c r="J337" s="124" t="s">
        <v>21</v>
      </c>
      <c r="K337" s="79" t="s">
        <v>21</v>
      </c>
      <c r="L337" s="79" t="s">
        <v>21</v>
      </c>
      <c r="M337" s="79" t="s">
        <v>21</v>
      </c>
      <c r="N337" s="79" t="s">
        <v>21</v>
      </c>
      <c r="O337" s="79" t="s">
        <v>21</v>
      </c>
      <c r="P337" s="79" t="s">
        <v>21</v>
      </c>
      <c r="Q337" s="79" t="s">
        <v>21</v>
      </c>
      <c r="R337" s="68"/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</row>
    <row r="338" spans="1:31" s="48" customFormat="1">
      <c r="A338" s="254"/>
      <c r="B338" s="254"/>
      <c r="C338" s="254"/>
      <c r="D338" s="246"/>
      <c r="E338" s="246"/>
      <c r="F338" s="236"/>
      <c r="G338" s="79" t="s">
        <v>21</v>
      </c>
      <c r="H338" s="79" t="s">
        <v>21</v>
      </c>
      <c r="I338" s="79" t="s">
        <v>21</v>
      </c>
      <c r="J338" s="124" t="s">
        <v>21</v>
      </c>
      <c r="K338" s="79" t="s">
        <v>21</v>
      </c>
      <c r="L338" s="79" t="s">
        <v>21</v>
      </c>
      <c r="M338" s="79" t="s">
        <v>21</v>
      </c>
      <c r="N338" s="79" t="s">
        <v>21</v>
      </c>
      <c r="O338" s="79" t="s">
        <v>21</v>
      </c>
      <c r="P338" s="79" t="s">
        <v>21</v>
      </c>
      <c r="Q338" s="79" t="s">
        <v>21</v>
      </c>
      <c r="R338" s="3"/>
      <c r="S338" s="3"/>
      <c r="T338" s="3"/>
      <c r="U338" s="3"/>
      <c r="V338" s="3"/>
      <c r="W338" s="3"/>
      <c r="X338" s="68"/>
      <c r="Y338" s="68"/>
      <c r="Z338" s="68"/>
      <c r="AA338" s="68"/>
      <c r="AB338" s="68"/>
      <c r="AC338" s="68"/>
      <c r="AD338" s="68"/>
      <c r="AE338" s="68"/>
    </row>
    <row r="339" spans="1:31" s="48" customFormat="1">
      <c r="A339" s="84"/>
      <c r="B339" s="84"/>
      <c r="C339" s="84"/>
      <c r="D339" s="86"/>
      <c r="E339" s="84"/>
      <c r="F339" s="84"/>
      <c r="G339" s="87"/>
      <c r="H339" s="84"/>
      <c r="I339" s="84"/>
      <c r="J339" s="134"/>
      <c r="K339" s="84"/>
      <c r="L339" s="84"/>
      <c r="M339" s="84"/>
      <c r="N339" s="84"/>
      <c r="O339" s="84"/>
      <c r="P339" s="84"/>
      <c r="Q339" s="84"/>
      <c r="R339" s="3"/>
      <c r="S339" s="3"/>
      <c r="T339" s="3"/>
      <c r="U339" s="3"/>
      <c r="V339" s="3"/>
      <c r="W339" s="3"/>
      <c r="X339" s="68"/>
      <c r="Y339" s="68"/>
      <c r="Z339" s="68"/>
      <c r="AA339" s="68"/>
      <c r="AB339" s="68"/>
      <c r="AC339" s="68"/>
      <c r="AD339" s="68"/>
      <c r="AE339" s="68"/>
    </row>
    <row r="340" spans="1:31" s="48" customFormat="1">
      <c r="A340" s="91"/>
      <c r="B340" s="91"/>
      <c r="C340" s="91"/>
      <c r="D340" s="92"/>
      <c r="E340" s="91"/>
      <c r="F340" s="91"/>
      <c r="G340" s="92"/>
      <c r="H340" s="91"/>
      <c r="I340" s="91"/>
      <c r="J340" s="137"/>
      <c r="K340" s="91"/>
      <c r="L340" s="91"/>
      <c r="M340" s="91"/>
      <c r="N340" s="91"/>
      <c r="O340" s="91"/>
      <c r="P340" s="91"/>
      <c r="Q340" s="91"/>
      <c r="R340" s="3"/>
      <c r="S340" s="3"/>
      <c r="T340" s="3"/>
      <c r="U340" s="3"/>
      <c r="V340" s="3"/>
      <c r="W340" s="3"/>
      <c r="X340" s="68"/>
      <c r="Y340" s="68"/>
      <c r="Z340" s="68"/>
      <c r="AA340" s="68"/>
      <c r="AB340" s="68"/>
      <c r="AC340" s="68"/>
      <c r="AD340" s="68"/>
      <c r="AE340" s="68"/>
    </row>
    <row r="341" spans="1:31">
      <c r="A341" s="277" t="s">
        <v>255</v>
      </c>
      <c r="B341" s="277"/>
      <c r="C341" s="277"/>
      <c r="D341" s="277"/>
      <c r="E341" s="277"/>
      <c r="F341" s="277"/>
      <c r="G341" s="277"/>
      <c r="H341" s="277"/>
      <c r="I341" s="277"/>
      <c r="J341" s="277"/>
      <c r="K341" s="277"/>
      <c r="L341" s="277"/>
      <c r="M341" s="277"/>
      <c r="N341" s="277"/>
      <c r="O341" s="277"/>
      <c r="P341" s="6"/>
    </row>
    <row r="342" spans="1:31">
      <c r="A342" s="265" t="s">
        <v>70</v>
      </c>
      <c r="B342" s="265"/>
      <c r="C342" s="265"/>
      <c r="D342" s="265"/>
      <c r="E342" s="265"/>
      <c r="F342" s="265"/>
      <c r="G342" s="265"/>
      <c r="H342" s="265"/>
      <c r="I342" s="265"/>
      <c r="J342" s="265"/>
      <c r="K342" s="265"/>
      <c r="L342" s="265"/>
      <c r="M342" s="265"/>
      <c r="N342" s="265"/>
      <c r="O342" s="265"/>
      <c r="P342" s="6"/>
    </row>
    <row r="343" spans="1:31">
      <c r="A343" s="271" t="s">
        <v>71</v>
      </c>
      <c r="B343" s="271"/>
      <c r="C343" s="271"/>
      <c r="D343" s="271"/>
      <c r="E343" s="271"/>
      <c r="F343" s="271"/>
      <c r="G343" s="271"/>
      <c r="H343" s="271"/>
      <c r="I343" s="271"/>
      <c r="J343" s="271"/>
      <c r="K343" s="271"/>
      <c r="L343" s="271"/>
      <c r="M343" s="6"/>
      <c r="N343" s="6"/>
      <c r="O343" s="6"/>
      <c r="P343" s="6"/>
    </row>
    <row r="344" spans="1:31">
      <c r="A344" s="271" t="s">
        <v>72</v>
      </c>
      <c r="B344" s="271"/>
      <c r="C344" s="271"/>
      <c r="D344" s="271"/>
      <c r="E344" s="271"/>
      <c r="F344" s="271"/>
      <c r="G344" s="271"/>
      <c r="H344" s="271"/>
      <c r="I344" s="271"/>
      <c r="J344" s="271"/>
      <c r="K344" s="271"/>
      <c r="L344" s="271"/>
      <c r="M344" s="6"/>
      <c r="N344" s="6"/>
      <c r="O344" s="6"/>
      <c r="P344" s="6"/>
    </row>
    <row r="345" spans="1:31" ht="16.5" customHeight="1">
      <c r="A345" s="271" t="s">
        <v>73</v>
      </c>
      <c r="B345" s="271"/>
      <c r="C345" s="271"/>
      <c r="D345" s="271"/>
      <c r="E345" s="271"/>
      <c r="F345" s="271"/>
      <c r="G345" s="271"/>
      <c r="H345" s="271"/>
      <c r="I345" s="271"/>
      <c r="J345" s="271"/>
      <c r="K345" s="271"/>
      <c r="L345" s="271"/>
      <c r="M345" s="6"/>
      <c r="N345" s="6"/>
      <c r="O345" s="6"/>
      <c r="P345" s="6"/>
    </row>
    <row r="346" spans="1:31">
      <c r="A346" s="271" t="s">
        <v>74</v>
      </c>
      <c r="B346" s="271"/>
      <c r="C346" s="271"/>
      <c r="D346" s="271"/>
      <c r="E346" s="271"/>
      <c r="F346" s="271"/>
      <c r="G346" s="271"/>
      <c r="H346" s="271"/>
      <c r="I346" s="271"/>
      <c r="J346" s="271"/>
      <c r="K346" s="271"/>
      <c r="L346" s="271"/>
      <c r="M346" s="6"/>
      <c r="N346" s="6"/>
      <c r="O346" s="6"/>
      <c r="P346" s="6"/>
    </row>
    <row r="347" spans="1:31">
      <c r="A347" s="271" t="s">
        <v>75</v>
      </c>
      <c r="B347" s="271"/>
      <c r="C347" s="271"/>
      <c r="D347" s="271"/>
      <c r="E347" s="271"/>
      <c r="F347" s="271"/>
      <c r="G347" s="271"/>
      <c r="H347" s="271"/>
      <c r="I347" s="271"/>
      <c r="J347" s="271"/>
      <c r="K347" s="271"/>
      <c r="L347" s="271"/>
      <c r="M347" s="6"/>
      <c r="N347" s="6"/>
      <c r="O347" s="6"/>
      <c r="P347" s="6"/>
    </row>
    <row r="348" spans="1:31">
      <c r="A348" s="271" t="s">
        <v>76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>
      <c r="A349" s="271" t="s">
        <v>77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 ht="18.75" customHeight="1">
      <c r="A350" s="272" t="s">
        <v>78</v>
      </c>
      <c r="B350" s="272"/>
      <c r="C350" s="272"/>
      <c r="D350" s="272"/>
      <c r="E350" s="272"/>
      <c r="F350" s="272"/>
      <c r="G350" s="272"/>
      <c r="H350" s="272"/>
      <c r="I350" s="272"/>
      <c r="J350" s="272"/>
      <c r="K350" s="272"/>
      <c r="L350" s="272"/>
      <c r="M350" s="272"/>
      <c r="N350" s="272"/>
      <c r="O350" s="272"/>
      <c r="P350" s="6"/>
    </row>
    <row r="351" spans="1:31" ht="60.75" customHeight="1">
      <c r="A351" s="272" t="s">
        <v>127</v>
      </c>
      <c r="B351" s="272"/>
      <c r="C351" s="272"/>
      <c r="D351" s="272"/>
      <c r="E351" s="272"/>
      <c r="F351" s="272"/>
      <c r="G351" s="272"/>
      <c r="H351" s="272"/>
      <c r="I351" s="272"/>
      <c r="J351" s="272"/>
      <c r="K351" s="272"/>
      <c r="L351" s="272"/>
      <c r="M351" s="272"/>
      <c r="N351" s="272"/>
      <c r="O351" s="272"/>
      <c r="P351" s="6"/>
    </row>
    <row r="352" spans="1:31" ht="60.75" customHeight="1">
      <c r="A352" s="272" t="s">
        <v>128</v>
      </c>
      <c r="B352" s="272"/>
      <c r="C352" s="272"/>
      <c r="D352" s="272"/>
      <c r="E352" s="272"/>
      <c r="F352" s="272"/>
      <c r="G352" s="272"/>
      <c r="H352" s="272"/>
      <c r="I352" s="272"/>
      <c r="J352" s="272"/>
      <c r="K352" s="272"/>
      <c r="L352" s="272"/>
      <c r="M352" s="272"/>
      <c r="N352" s="272"/>
      <c r="O352" s="272"/>
    </row>
    <row r="353" spans="1:16">
      <c r="A353" s="265" t="s">
        <v>79</v>
      </c>
      <c r="B353" s="265"/>
      <c r="C353" s="265"/>
      <c r="D353" s="265"/>
      <c r="E353" s="265"/>
      <c r="F353" s="265"/>
      <c r="G353" s="265"/>
      <c r="H353" s="265"/>
      <c r="I353" s="265"/>
      <c r="J353" s="265"/>
      <c r="K353" s="265"/>
      <c r="L353" s="265"/>
      <c r="M353" s="265"/>
      <c r="N353" s="265"/>
      <c r="O353" s="265"/>
      <c r="P353" s="6"/>
    </row>
    <row r="354" spans="1:16" ht="18.75" customHeight="1">
      <c r="A354" s="10" t="s">
        <v>80</v>
      </c>
      <c r="B354" s="238" t="s">
        <v>81</v>
      </c>
      <c r="C354" s="239"/>
      <c r="D354" s="240"/>
      <c r="E354" s="338" t="s">
        <v>82</v>
      </c>
      <c r="F354" s="339"/>
      <c r="G354" s="339"/>
      <c r="H354" s="339"/>
      <c r="I354" s="339"/>
      <c r="J354" s="339"/>
      <c r="K354" s="339"/>
      <c r="L354" s="340"/>
      <c r="M354" s="6"/>
      <c r="N354" s="6"/>
      <c r="O354" s="6"/>
      <c r="P354" s="6"/>
    </row>
    <row r="355" spans="1:16">
      <c r="A355" s="10">
        <v>1</v>
      </c>
      <c r="B355" s="238">
        <v>2</v>
      </c>
      <c r="C355" s="239"/>
      <c r="D355" s="240"/>
      <c r="E355" s="262">
        <v>3</v>
      </c>
      <c r="F355" s="263"/>
      <c r="G355" s="263"/>
      <c r="H355" s="263"/>
      <c r="I355" s="263"/>
      <c r="J355" s="263"/>
      <c r="K355" s="263"/>
      <c r="L355" s="264"/>
      <c r="M355" s="6"/>
      <c r="N355" s="6"/>
      <c r="O355" s="6"/>
      <c r="P355" s="6"/>
    </row>
    <row r="356" spans="1:16" ht="40.5" customHeight="1">
      <c r="A356" s="10" t="s">
        <v>83</v>
      </c>
      <c r="B356" s="238" t="s">
        <v>235</v>
      </c>
      <c r="C356" s="239"/>
      <c r="D356" s="240"/>
      <c r="E356" s="262" t="s">
        <v>84</v>
      </c>
      <c r="F356" s="263"/>
      <c r="G356" s="263"/>
      <c r="H356" s="263"/>
      <c r="I356" s="263"/>
      <c r="J356" s="263"/>
      <c r="K356" s="263"/>
      <c r="L356" s="264"/>
      <c r="M356" s="6"/>
      <c r="N356" s="6"/>
      <c r="O356" s="6"/>
      <c r="P356" s="6"/>
    </row>
    <row r="357" spans="1:16" ht="42.75" customHeight="1">
      <c r="A357" s="10" t="s">
        <v>85</v>
      </c>
      <c r="B357" s="238" t="s">
        <v>86</v>
      </c>
      <c r="C357" s="239"/>
      <c r="D357" s="240"/>
      <c r="E357" s="262" t="s">
        <v>84</v>
      </c>
      <c r="F357" s="263"/>
      <c r="G357" s="263"/>
      <c r="H357" s="263"/>
      <c r="I357" s="263"/>
      <c r="J357" s="263"/>
      <c r="K357" s="263"/>
      <c r="L357" s="264"/>
      <c r="M357" s="6"/>
      <c r="N357" s="6"/>
      <c r="O357" s="6"/>
      <c r="P357" s="6"/>
    </row>
    <row r="358" spans="1:16" ht="42" customHeight="1">
      <c r="A358" s="10" t="s">
        <v>87</v>
      </c>
      <c r="B358" s="238" t="s">
        <v>206</v>
      </c>
      <c r="C358" s="239"/>
      <c r="D358" s="240"/>
      <c r="E358" s="262" t="s">
        <v>84</v>
      </c>
      <c r="F358" s="263"/>
      <c r="G358" s="263"/>
      <c r="H358" s="263"/>
      <c r="I358" s="263"/>
      <c r="J358" s="263"/>
      <c r="K358" s="263"/>
      <c r="L358" s="264"/>
      <c r="M358" s="6"/>
      <c r="N358" s="6"/>
      <c r="O358" s="6"/>
      <c r="P358" s="6"/>
    </row>
    <row r="359" spans="1:16">
      <c r="A359" s="265" t="s">
        <v>88</v>
      </c>
      <c r="B359" s="265"/>
      <c r="C359" s="265"/>
      <c r="D359" s="265"/>
      <c r="E359" s="265"/>
      <c r="F359" s="265"/>
      <c r="G359" s="265"/>
      <c r="H359" s="265"/>
      <c r="I359" s="265"/>
      <c r="J359" s="265"/>
      <c r="K359" s="265"/>
      <c r="L359" s="265"/>
      <c r="M359" s="265"/>
      <c r="N359" s="265"/>
      <c r="O359" s="265"/>
      <c r="P359" s="6"/>
    </row>
    <row r="360" spans="1:16">
      <c r="A360" s="265" t="s">
        <v>89</v>
      </c>
      <c r="B360" s="265"/>
      <c r="C360" s="265"/>
      <c r="D360" s="265"/>
      <c r="E360" s="265"/>
      <c r="F360" s="265"/>
      <c r="G360" s="265"/>
      <c r="H360" s="265"/>
      <c r="I360" s="265"/>
      <c r="J360" s="265"/>
      <c r="K360" s="265"/>
      <c r="L360" s="265"/>
      <c r="M360" s="265"/>
      <c r="N360" s="265"/>
      <c r="O360" s="265"/>
      <c r="P360" s="6"/>
    </row>
    <row r="361" spans="1:16">
      <c r="A361" s="265" t="s">
        <v>90</v>
      </c>
      <c r="B361" s="265"/>
      <c r="C361" s="265"/>
      <c r="D361" s="265"/>
      <c r="E361" s="265"/>
      <c r="F361" s="265"/>
      <c r="G361" s="265"/>
      <c r="H361" s="265"/>
      <c r="I361" s="265"/>
      <c r="J361" s="265"/>
      <c r="K361" s="265"/>
      <c r="L361" s="265"/>
      <c r="M361" s="265"/>
      <c r="N361" s="265"/>
      <c r="O361" s="265"/>
      <c r="P361" s="6"/>
    </row>
    <row r="362" spans="1:16">
      <c r="A362" s="265" t="s">
        <v>174</v>
      </c>
      <c r="B362" s="265"/>
      <c r="C362" s="265"/>
      <c r="D362" s="265"/>
      <c r="E362" s="265"/>
      <c r="F362" s="265"/>
      <c r="G362" s="265"/>
      <c r="H362" s="265"/>
      <c r="I362" s="265"/>
      <c r="J362" s="265"/>
      <c r="K362" s="265"/>
      <c r="L362" s="265"/>
      <c r="M362" s="265"/>
      <c r="N362" s="265"/>
      <c r="O362" s="265"/>
    </row>
    <row r="363" spans="1:16" ht="21" customHeight="1">
      <c r="A363" s="268" t="s">
        <v>91</v>
      </c>
      <c r="B363" s="268"/>
      <c r="C363" s="268"/>
      <c r="D363" s="268"/>
      <c r="E363" s="268"/>
      <c r="F363" s="268"/>
      <c r="G363" s="268"/>
      <c r="H363" s="268"/>
      <c r="I363" s="268"/>
      <c r="J363" s="268"/>
      <c r="K363" s="268"/>
      <c r="L363" s="268"/>
      <c r="M363" s="268"/>
      <c r="N363" s="268"/>
      <c r="O363" s="268"/>
      <c r="P363" s="6"/>
    </row>
    <row r="364" spans="1:16" ht="62.25" customHeight="1">
      <c r="A364" s="268" t="s">
        <v>92</v>
      </c>
      <c r="B364" s="268"/>
      <c r="C364" s="268"/>
      <c r="D364" s="268"/>
      <c r="E364" s="268"/>
      <c r="F364" s="268"/>
      <c r="G364" s="268"/>
      <c r="H364" s="268"/>
      <c r="I364" s="268"/>
      <c r="J364" s="268"/>
      <c r="K364" s="268"/>
      <c r="L364" s="268"/>
      <c r="M364" s="268"/>
      <c r="N364" s="268"/>
      <c r="O364" s="268"/>
      <c r="P364" s="6"/>
    </row>
    <row r="365" spans="1:16">
      <c r="A365" s="247" t="s">
        <v>93</v>
      </c>
      <c r="B365" s="247"/>
      <c r="C365" s="247"/>
      <c r="D365" s="247"/>
      <c r="E365" s="247"/>
      <c r="F365" s="247"/>
      <c r="G365" s="247"/>
      <c r="H365" s="247"/>
      <c r="I365" s="247"/>
      <c r="J365" s="247"/>
      <c r="K365" s="247"/>
      <c r="L365" s="247"/>
      <c r="M365" s="247"/>
      <c r="N365" s="247"/>
      <c r="O365" s="247"/>
      <c r="P365" s="6"/>
    </row>
    <row r="366" spans="1:1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6" t="s">
        <v>319</v>
      </c>
      <c r="B368" s="6"/>
      <c r="C368" s="6"/>
      <c r="D368" s="6"/>
      <c r="E368" s="6"/>
      <c r="F368" s="6"/>
      <c r="G368" s="6"/>
      <c r="H368" s="6"/>
      <c r="I368" s="6"/>
      <c r="J368" s="6"/>
      <c r="K368" s="6" t="s">
        <v>320</v>
      </c>
      <c r="L368" s="6"/>
      <c r="M368" s="6"/>
      <c r="N368" s="6"/>
      <c r="O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458" spans="10:12">
      <c r="J458" s="237" t="s">
        <v>360</v>
      </c>
      <c r="K458" s="237" t="s">
        <v>361</v>
      </c>
      <c r="L458" s="237" t="s">
        <v>362</v>
      </c>
    </row>
    <row r="459" spans="10:12">
      <c r="J459" s="237"/>
      <c r="K459" s="237"/>
      <c r="L459" s="248"/>
    </row>
    <row r="466" spans="10:15">
      <c r="J466" s="237" t="s">
        <v>360</v>
      </c>
      <c r="K466" s="237" t="s">
        <v>361</v>
      </c>
      <c r="L466" s="237" t="s">
        <v>362</v>
      </c>
      <c r="M466" s="237" t="s">
        <v>360</v>
      </c>
      <c r="N466" s="237" t="s">
        <v>361</v>
      </c>
      <c r="O466" s="237" t="s">
        <v>362</v>
      </c>
    </row>
    <row r="467" spans="10:15">
      <c r="J467" s="237"/>
      <c r="K467" s="237"/>
      <c r="L467" s="248"/>
      <c r="M467" s="237"/>
      <c r="N467" s="237"/>
      <c r="O467" s="248"/>
    </row>
  </sheetData>
  <mergeCells count="566">
    <mergeCell ref="O466:O467"/>
    <mergeCell ref="M172:M174"/>
    <mergeCell ref="M186:M187"/>
    <mergeCell ref="N186:N187"/>
    <mergeCell ref="B206:D206"/>
    <mergeCell ref="G178:G179"/>
    <mergeCell ref="J458:J459"/>
    <mergeCell ref="K458:K459"/>
    <mergeCell ref="L458:L459"/>
    <mergeCell ref="J466:J467"/>
    <mergeCell ref="K466:K467"/>
    <mergeCell ref="L466:L467"/>
    <mergeCell ref="M466:M467"/>
    <mergeCell ref="N466:N467"/>
    <mergeCell ref="A197:K197"/>
    <mergeCell ref="A177:A179"/>
    <mergeCell ref="M226:O226"/>
    <mergeCell ref="G227:G228"/>
    <mergeCell ref="H227:I227"/>
    <mergeCell ref="M227:M228"/>
    <mergeCell ref="E198:K198"/>
    <mergeCell ref="E199:K199"/>
    <mergeCell ref="E200:K200"/>
    <mergeCell ref="A201:F201"/>
    <mergeCell ref="A119:I119"/>
    <mergeCell ref="E160:K160"/>
    <mergeCell ref="A161:F161"/>
    <mergeCell ref="H120:L120"/>
    <mergeCell ref="G131:I131"/>
    <mergeCell ref="J131:L131"/>
    <mergeCell ref="A123:D123"/>
    <mergeCell ref="A127:L127"/>
    <mergeCell ref="A129:L129"/>
    <mergeCell ref="A121:D121"/>
    <mergeCell ref="E121:G121"/>
    <mergeCell ref="A126:L126"/>
    <mergeCell ref="A120:D120"/>
    <mergeCell ref="E120:G120"/>
    <mergeCell ref="H121:L121"/>
    <mergeCell ref="H125:L125"/>
    <mergeCell ref="A44:A47"/>
    <mergeCell ref="B44:B47"/>
    <mergeCell ref="C44:C47"/>
    <mergeCell ref="D44:D47"/>
    <mergeCell ref="E44:E47"/>
    <mergeCell ref="G51:G52"/>
    <mergeCell ref="G50:I50"/>
    <mergeCell ref="A48:O48"/>
    <mergeCell ref="A49:J49"/>
    <mergeCell ref="A50:A52"/>
    <mergeCell ref="B50:D51"/>
    <mergeCell ref="E50:F51"/>
    <mergeCell ref="L51:L52"/>
    <mergeCell ref="H51:I51"/>
    <mergeCell ref="J51:J52"/>
    <mergeCell ref="J50:L50"/>
    <mergeCell ref="K51:K52"/>
    <mergeCell ref="F44:F47"/>
    <mergeCell ref="M86:N86"/>
    <mergeCell ref="M87:M88"/>
    <mergeCell ref="N97:N98"/>
    <mergeCell ref="G96:I96"/>
    <mergeCell ref="J96:L96"/>
    <mergeCell ref="A81:L81"/>
    <mergeCell ref="A94:O94"/>
    <mergeCell ref="M96:O96"/>
    <mergeCell ref="A115:F115"/>
    <mergeCell ref="E86:F87"/>
    <mergeCell ref="G86:I86"/>
    <mergeCell ref="E96:F97"/>
    <mergeCell ref="J86:L86"/>
    <mergeCell ref="G87:G88"/>
    <mergeCell ref="H87:I87"/>
    <mergeCell ref="A109:O109"/>
    <mergeCell ref="A110:O110"/>
    <mergeCell ref="A111:K111"/>
    <mergeCell ref="E112:K112"/>
    <mergeCell ref="E113:K113"/>
    <mergeCell ref="O97:O98"/>
    <mergeCell ref="G97:G98"/>
    <mergeCell ref="H97:I97"/>
    <mergeCell ref="E114:K114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12:O12"/>
    <mergeCell ref="N13:O13"/>
    <mergeCell ref="N14:O14"/>
    <mergeCell ref="N22:O22"/>
    <mergeCell ref="A23:J23"/>
    <mergeCell ref="K23:M23"/>
    <mergeCell ref="N23:O23"/>
    <mergeCell ref="A24:J24"/>
    <mergeCell ref="K24:M24"/>
    <mergeCell ref="N24:O24"/>
    <mergeCell ref="M35:M37"/>
    <mergeCell ref="N35:N37"/>
    <mergeCell ref="A36:L36"/>
    <mergeCell ref="A27:J27"/>
    <mergeCell ref="K27:M27"/>
    <mergeCell ref="N27:O27"/>
    <mergeCell ref="N28:O28"/>
    <mergeCell ref="K29:M29"/>
    <mergeCell ref="N29:O29"/>
    <mergeCell ref="K30:M30"/>
    <mergeCell ref="N30:O30"/>
    <mergeCell ref="A31:J31"/>
    <mergeCell ref="K28:M28"/>
    <mergeCell ref="A32:J32"/>
    <mergeCell ref="A33:J33"/>
    <mergeCell ref="A34:O34"/>
    <mergeCell ref="A35:L35"/>
    <mergeCell ref="B40:D41"/>
    <mergeCell ref="E40:F41"/>
    <mergeCell ref="K41:K42"/>
    <mergeCell ref="L41:L42"/>
    <mergeCell ref="M40:N40"/>
    <mergeCell ref="M41:M42"/>
    <mergeCell ref="N41:N42"/>
    <mergeCell ref="A28:J28"/>
    <mergeCell ref="E313:G313"/>
    <mergeCell ref="G40:I40"/>
    <mergeCell ref="J40:L40"/>
    <mergeCell ref="G41:G42"/>
    <mergeCell ref="H41:I41"/>
    <mergeCell ref="J41:J42"/>
    <mergeCell ref="A38:L38"/>
    <mergeCell ref="A39:J39"/>
    <mergeCell ref="A40:A42"/>
    <mergeCell ref="A69:F69"/>
    <mergeCell ref="A70:K70"/>
    <mergeCell ref="A71:K71"/>
    <mergeCell ref="E67:K67"/>
    <mergeCell ref="A63:O63"/>
    <mergeCell ref="E282:E284"/>
    <mergeCell ref="E68:K68"/>
    <mergeCell ref="A72:K72"/>
    <mergeCell ref="K87:K88"/>
    <mergeCell ref="L87:L88"/>
    <mergeCell ref="A82:L82"/>
    <mergeCell ref="A84:L84"/>
    <mergeCell ref="A85:J85"/>
    <mergeCell ref="E312:G312"/>
    <mergeCell ref="A309:K309"/>
    <mergeCell ref="A310:K310"/>
    <mergeCell ref="A282:A284"/>
    <mergeCell ref="B282:B284"/>
    <mergeCell ref="C282:C284"/>
    <mergeCell ref="E289:F290"/>
    <mergeCell ref="G289:I289"/>
    <mergeCell ref="D282:D284"/>
    <mergeCell ref="E76:G76"/>
    <mergeCell ref="H76:L76"/>
    <mergeCell ref="A162:K162"/>
    <mergeCell ref="A163:K163"/>
    <mergeCell ref="E122:G122"/>
    <mergeCell ref="H122:L122"/>
    <mergeCell ref="E125:G125"/>
    <mergeCell ref="A73:I73"/>
    <mergeCell ref="E278:F279"/>
    <mergeCell ref="A172:L172"/>
    <mergeCell ref="A173:L173"/>
    <mergeCell ref="A175:L175"/>
    <mergeCell ref="A176:J176"/>
    <mergeCell ref="A77:D77"/>
    <mergeCell ref="E79:G79"/>
    <mergeCell ref="A124:D124"/>
    <mergeCell ref="E124:G124"/>
    <mergeCell ref="H124:L124"/>
    <mergeCell ref="J142:J143"/>
    <mergeCell ref="B131:D132"/>
    <mergeCell ref="K142:K143"/>
    <mergeCell ref="E131:F132"/>
    <mergeCell ref="A140:J140"/>
    <mergeCell ref="A141:A143"/>
    <mergeCell ref="B141:D142"/>
    <mergeCell ref="E141:F142"/>
    <mergeCell ref="G141:I141"/>
    <mergeCell ref="J141:L141"/>
    <mergeCell ref="G142:G143"/>
    <mergeCell ref="K132:K133"/>
    <mergeCell ref="L132:L133"/>
    <mergeCell ref="A116:K116"/>
    <mergeCell ref="A117:K117"/>
    <mergeCell ref="H178:I178"/>
    <mergeCell ref="J178:J179"/>
    <mergeCell ref="K178:K179"/>
    <mergeCell ref="L178:L179"/>
    <mergeCell ref="A184:J184"/>
    <mergeCell ref="A181:A182"/>
    <mergeCell ref="B181:B182"/>
    <mergeCell ref="C181:C182"/>
    <mergeCell ref="D181:D182"/>
    <mergeCell ref="A183:O183"/>
    <mergeCell ref="M178:M179"/>
    <mergeCell ref="N178:N179"/>
    <mergeCell ref="E181:E182"/>
    <mergeCell ref="F181:F182"/>
    <mergeCell ref="B177:D178"/>
    <mergeCell ref="E177:F178"/>
    <mergeCell ref="G177:I177"/>
    <mergeCell ref="J177:L177"/>
    <mergeCell ref="E75:G75"/>
    <mergeCell ref="A164:K164"/>
    <mergeCell ref="A165:I165"/>
    <mergeCell ref="E158:K158"/>
    <mergeCell ref="E159:K159"/>
    <mergeCell ref="L142:L143"/>
    <mergeCell ref="H75:L75"/>
    <mergeCell ref="A76:D76"/>
    <mergeCell ref="H167:L167"/>
    <mergeCell ref="A86:A88"/>
    <mergeCell ref="B86:D87"/>
    <mergeCell ref="J97:J98"/>
    <mergeCell ref="K97:K98"/>
    <mergeCell ref="L97:L98"/>
    <mergeCell ref="J87:J88"/>
    <mergeCell ref="F90:F93"/>
    <mergeCell ref="A130:J130"/>
    <mergeCell ref="A139:O139"/>
    <mergeCell ref="F135:F138"/>
    <mergeCell ref="A131:A133"/>
    <mergeCell ref="H142:I142"/>
    <mergeCell ref="A96:A98"/>
    <mergeCell ref="B96:D97"/>
    <mergeCell ref="A118:K118"/>
    <mergeCell ref="A171:D171"/>
    <mergeCell ref="E171:G171"/>
    <mergeCell ref="H171:L171"/>
    <mergeCell ref="A155:O155"/>
    <mergeCell ref="A156:O156"/>
    <mergeCell ref="A157:K157"/>
    <mergeCell ref="E170:G170"/>
    <mergeCell ref="H170:L170"/>
    <mergeCell ref="A170:D170"/>
    <mergeCell ref="A167:D167"/>
    <mergeCell ref="E167:G167"/>
    <mergeCell ref="A202:K202"/>
    <mergeCell ref="A204:K204"/>
    <mergeCell ref="A205:I205"/>
    <mergeCell ref="A185:A187"/>
    <mergeCell ref="B185:D186"/>
    <mergeCell ref="E209:I209"/>
    <mergeCell ref="A210:A211"/>
    <mergeCell ref="B210:D210"/>
    <mergeCell ref="E210:I210"/>
    <mergeCell ref="E185:F186"/>
    <mergeCell ref="J185:L185"/>
    <mergeCell ref="A203:K203"/>
    <mergeCell ref="E206:I206"/>
    <mergeCell ref="A195:O195"/>
    <mergeCell ref="A196:O196"/>
    <mergeCell ref="B207:D207"/>
    <mergeCell ref="E207:I207"/>
    <mergeCell ref="H169:L169"/>
    <mergeCell ref="A122:D122"/>
    <mergeCell ref="M185:O185"/>
    <mergeCell ref="G186:G187"/>
    <mergeCell ref="A214:L214"/>
    <mergeCell ref="A215:L215"/>
    <mergeCell ref="A216:L216"/>
    <mergeCell ref="A217:J217"/>
    <mergeCell ref="L219:L220"/>
    <mergeCell ref="H219:I219"/>
    <mergeCell ref="J219:J220"/>
    <mergeCell ref="K219:K220"/>
    <mergeCell ref="H186:I186"/>
    <mergeCell ref="J186:J187"/>
    <mergeCell ref="K186:K187"/>
    <mergeCell ref="L186:L187"/>
    <mergeCell ref="A208:A209"/>
    <mergeCell ref="B208:D208"/>
    <mergeCell ref="E208:I208"/>
    <mergeCell ref="B209:D209"/>
    <mergeCell ref="M142:M143"/>
    <mergeCell ref="G132:G133"/>
    <mergeCell ref="H132:I132"/>
    <mergeCell ref="J132:J133"/>
    <mergeCell ref="M273:M275"/>
    <mergeCell ref="N273:N275"/>
    <mergeCell ref="J326:J327"/>
    <mergeCell ref="A317:D317"/>
    <mergeCell ref="E317:G317"/>
    <mergeCell ref="B211:D211"/>
    <mergeCell ref="E211:I211"/>
    <mergeCell ref="A353:O353"/>
    <mergeCell ref="A351:O351"/>
    <mergeCell ref="A352:O352"/>
    <mergeCell ref="A350:O350"/>
    <mergeCell ref="A349:L349"/>
    <mergeCell ref="B218:D219"/>
    <mergeCell ref="E218:F219"/>
    <mergeCell ref="H313:L313"/>
    <mergeCell ref="A307:F307"/>
    <mergeCell ref="A311:I311"/>
    <mergeCell ref="A252:O252"/>
    <mergeCell ref="O227:O228"/>
    <mergeCell ref="A226:A228"/>
    <mergeCell ref="B226:D227"/>
    <mergeCell ref="E226:F227"/>
    <mergeCell ref="G226:I226"/>
    <mergeCell ref="M289:O289"/>
    <mergeCell ref="A365:O365"/>
    <mergeCell ref="A363:O363"/>
    <mergeCell ref="A364:O364"/>
    <mergeCell ref="B357:D357"/>
    <mergeCell ref="E357:L357"/>
    <mergeCell ref="A359:O359"/>
    <mergeCell ref="A360:O360"/>
    <mergeCell ref="A361:O361"/>
    <mergeCell ref="B354:D354"/>
    <mergeCell ref="E354:L354"/>
    <mergeCell ref="B355:D355"/>
    <mergeCell ref="E355:L355"/>
    <mergeCell ref="B356:D356"/>
    <mergeCell ref="E356:L356"/>
    <mergeCell ref="B358:D358"/>
    <mergeCell ref="E358:L358"/>
    <mergeCell ref="A362:O362"/>
    <mergeCell ref="J279:J280"/>
    <mergeCell ref="E314:G314"/>
    <mergeCell ref="H314:L314"/>
    <mergeCell ref="K279:K280"/>
    <mergeCell ref="L279:L280"/>
    <mergeCell ref="E304:K304"/>
    <mergeCell ref="E305:K305"/>
    <mergeCell ref="E306:K306"/>
    <mergeCell ref="H279:I279"/>
    <mergeCell ref="F282:F284"/>
    <mergeCell ref="A302:O302"/>
    <mergeCell ref="A303:K303"/>
    <mergeCell ref="A347:L347"/>
    <mergeCell ref="A348:L348"/>
    <mergeCell ref="A278:A280"/>
    <mergeCell ref="B278:D279"/>
    <mergeCell ref="A342:O342"/>
    <mergeCell ref="A343:L343"/>
    <mergeCell ref="A344:L344"/>
    <mergeCell ref="A345:L345"/>
    <mergeCell ref="A346:L346"/>
    <mergeCell ref="A341:O341"/>
    <mergeCell ref="C334:C335"/>
    <mergeCell ref="D334:D335"/>
    <mergeCell ref="E334:E335"/>
    <mergeCell ref="F334:F335"/>
    <mergeCell ref="A332:J332"/>
    <mergeCell ref="A325:A327"/>
    <mergeCell ref="B325:D325"/>
    <mergeCell ref="E325:F325"/>
    <mergeCell ref="G325:I325"/>
    <mergeCell ref="J325:L325"/>
    <mergeCell ref="E326:E327"/>
    <mergeCell ref="K326:K327"/>
    <mergeCell ref="G279:G280"/>
    <mergeCell ref="A308:K308"/>
    <mergeCell ref="P50:Q50"/>
    <mergeCell ref="P51:P52"/>
    <mergeCell ref="Q51:Q52"/>
    <mergeCell ref="M50:O50"/>
    <mergeCell ref="M51:M52"/>
    <mergeCell ref="N51:N52"/>
    <mergeCell ref="O51:O52"/>
    <mergeCell ref="M126:M128"/>
    <mergeCell ref="M81:M83"/>
    <mergeCell ref="N81:N83"/>
    <mergeCell ref="A64:O64"/>
    <mergeCell ref="A65:K65"/>
    <mergeCell ref="E66:K66"/>
    <mergeCell ref="A74:D74"/>
    <mergeCell ref="E74:G74"/>
    <mergeCell ref="H79:L79"/>
    <mergeCell ref="A79:D79"/>
    <mergeCell ref="E77:G77"/>
    <mergeCell ref="H77:L77"/>
    <mergeCell ref="E123:G123"/>
    <mergeCell ref="H123:L123"/>
    <mergeCell ref="N87:N88"/>
    <mergeCell ref="H74:L74"/>
    <mergeCell ref="A75:D75"/>
    <mergeCell ref="P96:Q96"/>
    <mergeCell ref="P97:P98"/>
    <mergeCell ref="P186:P187"/>
    <mergeCell ref="Q186:Q187"/>
    <mergeCell ref="N172:N174"/>
    <mergeCell ref="M141:O141"/>
    <mergeCell ref="N142:N143"/>
    <mergeCell ref="O142:O143"/>
    <mergeCell ref="O186:O187"/>
    <mergeCell ref="Q97:Q98"/>
    <mergeCell ref="P185:Q185"/>
    <mergeCell ref="M131:N131"/>
    <mergeCell ref="M132:M133"/>
    <mergeCell ref="N132:N133"/>
    <mergeCell ref="M177:N177"/>
    <mergeCell ref="M97:M98"/>
    <mergeCell ref="J226:L226"/>
    <mergeCell ref="L227:L228"/>
    <mergeCell ref="P227:P228"/>
    <mergeCell ref="Q227:Q228"/>
    <mergeCell ref="M213:M215"/>
    <mergeCell ref="N213:N215"/>
    <mergeCell ref="A224:O224"/>
    <mergeCell ref="A225:J225"/>
    <mergeCell ref="M218:N218"/>
    <mergeCell ref="N227:N228"/>
    <mergeCell ref="D222:D223"/>
    <mergeCell ref="E222:E223"/>
    <mergeCell ref="F222:F223"/>
    <mergeCell ref="A213:L213"/>
    <mergeCell ref="A222:A223"/>
    <mergeCell ref="B222:B223"/>
    <mergeCell ref="C222:C223"/>
    <mergeCell ref="J227:J228"/>
    <mergeCell ref="K227:K228"/>
    <mergeCell ref="P290:P291"/>
    <mergeCell ref="M219:M220"/>
    <mergeCell ref="N219:N220"/>
    <mergeCell ref="N126:N128"/>
    <mergeCell ref="A78:D78"/>
    <mergeCell ref="E78:G78"/>
    <mergeCell ref="P141:Q141"/>
    <mergeCell ref="P142:P143"/>
    <mergeCell ref="Q142:Q143"/>
    <mergeCell ref="P226:Q226"/>
    <mergeCell ref="P289:Q289"/>
    <mergeCell ref="G290:G291"/>
    <mergeCell ref="H290:I290"/>
    <mergeCell ref="J290:J291"/>
    <mergeCell ref="K290:K291"/>
    <mergeCell ref="L290:L291"/>
    <mergeCell ref="M290:M291"/>
    <mergeCell ref="N290:N291"/>
    <mergeCell ref="Q290:Q291"/>
    <mergeCell ref="O290:O291"/>
    <mergeCell ref="A95:J95"/>
    <mergeCell ref="H78:L78"/>
    <mergeCell ref="A218:A220"/>
    <mergeCell ref="E267:I267"/>
    <mergeCell ref="C326:C327"/>
    <mergeCell ref="D326:D327"/>
    <mergeCell ref="B264:D264"/>
    <mergeCell ref="E264:I264"/>
    <mergeCell ref="B265:D265"/>
    <mergeCell ref="A320:L320"/>
    <mergeCell ref="M320:M322"/>
    <mergeCell ref="N320:N322"/>
    <mergeCell ref="A321:L321"/>
    <mergeCell ref="A323:L323"/>
    <mergeCell ref="E265:I265"/>
    <mergeCell ref="A268:A269"/>
    <mergeCell ref="N326:N327"/>
    <mergeCell ref="H317:L317"/>
    <mergeCell ref="A314:D314"/>
    <mergeCell ref="A312:D312"/>
    <mergeCell ref="A313:D313"/>
    <mergeCell ref="M278:N278"/>
    <mergeCell ref="H312:L312"/>
    <mergeCell ref="A287:J287"/>
    <mergeCell ref="L326:L327"/>
    <mergeCell ref="M326:M327"/>
    <mergeCell ref="N279:N280"/>
    <mergeCell ref="M279:M280"/>
    <mergeCell ref="A259:F259"/>
    <mergeCell ref="A260:K260"/>
    <mergeCell ref="A261:K261"/>
    <mergeCell ref="E256:K256"/>
    <mergeCell ref="E257:K257"/>
    <mergeCell ref="A262:K262"/>
    <mergeCell ref="A263:I263"/>
    <mergeCell ref="P333:Q333"/>
    <mergeCell ref="A329:A330"/>
    <mergeCell ref="B329:B330"/>
    <mergeCell ref="C329:C330"/>
    <mergeCell ref="D329:D330"/>
    <mergeCell ref="E329:E330"/>
    <mergeCell ref="F329:F330"/>
    <mergeCell ref="A318:O318"/>
    <mergeCell ref="A273:L273"/>
    <mergeCell ref="A275:L275"/>
    <mergeCell ref="A277:J277"/>
    <mergeCell ref="A289:A291"/>
    <mergeCell ref="A276:J276"/>
    <mergeCell ref="E315:G315"/>
    <mergeCell ref="H315:L315"/>
    <mergeCell ref="M325:N325"/>
    <mergeCell ref="B326:B327"/>
    <mergeCell ref="A337:A338"/>
    <mergeCell ref="B337:B338"/>
    <mergeCell ref="C337:C338"/>
    <mergeCell ref="D337:D338"/>
    <mergeCell ref="E337:E338"/>
    <mergeCell ref="F337:F338"/>
    <mergeCell ref="H334:I334"/>
    <mergeCell ref="G334:G335"/>
    <mergeCell ref="M334:M335"/>
    <mergeCell ref="A333:A335"/>
    <mergeCell ref="B333:D333"/>
    <mergeCell ref="E333:F333"/>
    <mergeCell ref="G333:I333"/>
    <mergeCell ref="L334:L335"/>
    <mergeCell ref="P334:P335"/>
    <mergeCell ref="Q334:Q335"/>
    <mergeCell ref="J334:J335"/>
    <mergeCell ref="K334:K335"/>
    <mergeCell ref="N334:N335"/>
    <mergeCell ref="O334:O335"/>
    <mergeCell ref="B266:D266"/>
    <mergeCell ref="E266:I266"/>
    <mergeCell ref="B267:D267"/>
    <mergeCell ref="B289:D290"/>
    <mergeCell ref="J289:L289"/>
    <mergeCell ref="A316:D316"/>
    <mergeCell ref="E316:G316"/>
    <mergeCell ref="G278:I278"/>
    <mergeCell ref="J278:L278"/>
    <mergeCell ref="H316:L316"/>
    <mergeCell ref="A315:D315"/>
    <mergeCell ref="B268:D268"/>
    <mergeCell ref="E268:I268"/>
    <mergeCell ref="B269:D269"/>
    <mergeCell ref="E269:I269"/>
    <mergeCell ref="A324:J324"/>
    <mergeCell ref="F326:F327"/>
    <mergeCell ref="G326:G327"/>
    <mergeCell ref="A254:K254"/>
    <mergeCell ref="J333:L333"/>
    <mergeCell ref="M333:O333"/>
    <mergeCell ref="B334:B335"/>
    <mergeCell ref="L15:M15"/>
    <mergeCell ref="N15:O15"/>
    <mergeCell ref="A272:L272"/>
    <mergeCell ref="G218:I218"/>
    <mergeCell ref="J218:L218"/>
    <mergeCell ref="G219:G220"/>
    <mergeCell ref="A166:D166"/>
    <mergeCell ref="E166:G166"/>
    <mergeCell ref="H166:L166"/>
    <mergeCell ref="A125:D125"/>
    <mergeCell ref="A168:D168"/>
    <mergeCell ref="E168:G168"/>
    <mergeCell ref="H168:L168"/>
    <mergeCell ref="A169:D169"/>
    <mergeCell ref="E169:G169"/>
    <mergeCell ref="A266:A267"/>
    <mergeCell ref="G185:I185"/>
    <mergeCell ref="E258:K258"/>
    <mergeCell ref="E255:K255"/>
    <mergeCell ref="H326:I326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pageSetUpPr fitToPage="1"/>
  </sheetPr>
  <dimension ref="A3:AE469"/>
  <sheetViews>
    <sheetView view="pageBreakPreview" topLeftCell="B348" zoomScale="80" zoomScaleNormal="87" zoomScaleSheetLayoutView="80" workbookViewId="0">
      <selection activeCell="G335" sqref="G335:G336"/>
    </sheetView>
  </sheetViews>
  <sheetFormatPr defaultRowHeight="18.75"/>
  <cols>
    <col min="1" max="1" width="38.4257812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5.140625" style="3" customWidth="1"/>
    <col min="8" max="8" width="10.2851562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6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366</v>
      </c>
    </row>
    <row r="4" spans="1:16">
      <c r="L4" s="3" t="s">
        <v>363</v>
      </c>
    </row>
    <row r="5" spans="1:16" ht="35.25" customHeight="1">
      <c r="A5" s="314" t="s">
        <v>356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359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357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358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331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364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98"/>
      <c r="D20" s="46"/>
      <c r="E20" s="46"/>
      <c r="F20" s="46"/>
      <c r="G20" s="46"/>
      <c r="H20" s="46"/>
      <c r="I20" s="46"/>
      <c r="J20" s="145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45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142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234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360</v>
      </c>
      <c r="K41" s="237" t="s">
        <v>361</v>
      </c>
      <c r="L41" s="237" t="s">
        <v>362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94.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41.75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8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8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207</v>
      </c>
      <c r="Q50" s="240"/>
    </row>
    <row r="51" spans="1:18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360</v>
      </c>
      <c r="K51" s="237" t="s">
        <v>361</v>
      </c>
      <c r="L51" s="237" t="s">
        <v>362</v>
      </c>
      <c r="M51" s="237" t="s">
        <v>360</v>
      </c>
      <c r="N51" s="237" t="s">
        <v>361</v>
      </c>
      <c r="O51" s="237" t="s">
        <v>362</v>
      </c>
      <c r="P51" s="237" t="s">
        <v>171</v>
      </c>
      <c r="Q51" s="237" t="s">
        <v>172</v>
      </c>
    </row>
    <row r="52" spans="1:18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21" customHeight="1">
      <c r="A54" s="228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472</v>
      </c>
      <c r="K54" s="10">
        <f t="shared" ref="K54:K59" si="0">J54</f>
        <v>472</v>
      </c>
      <c r="L54" s="10">
        <f t="shared" ref="L54:L59" si="1">J54</f>
        <v>472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47</v>
      </c>
    </row>
    <row r="55" spans="1:18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 hidden="1">
      <c r="A56" s="43" t="s">
        <v>237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  <c r="R56" s="3" t="s">
        <v>387</v>
      </c>
    </row>
    <row r="57" spans="1:18" ht="93.75">
      <c r="A57" s="113" t="s">
        <v>391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2</v>
      </c>
      <c r="K57" s="10">
        <f t="shared" si="0"/>
        <v>2</v>
      </c>
      <c r="L57" s="10">
        <f t="shared" si="1"/>
        <v>2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388</v>
      </c>
    </row>
    <row r="58" spans="1:18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75" hidden="1">
      <c r="A59" s="113" t="s">
        <v>219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385</v>
      </c>
    </row>
    <row r="60" spans="1:18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474</v>
      </c>
      <c r="K62" s="10">
        <f>SUM(K54:K61)</f>
        <v>474</v>
      </c>
      <c r="L62" s="10">
        <f>SUM(L54:L61)</f>
        <v>474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47</v>
      </c>
    </row>
    <row r="63" spans="1:18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8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103.5" customHeight="1">
      <c r="A71" s="287" t="s">
        <v>380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397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397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397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49.5" customHeight="1">
      <c r="A79" s="242" t="s">
        <v>398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321</v>
      </c>
      <c r="K87" s="237" t="s">
        <v>322</v>
      </c>
      <c r="L87" s="237" t="s">
        <v>323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94.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41.75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207</v>
      </c>
      <c r="Q96" s="240"/>
    </row>
    <row r="97" spans="1:18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360</v>
      </c>
      <c r="K97" s="237" t="s">
        <v>361</v>
      </c>
      <c r="L97" s="237" t="s">
        <v>362</v>
      </c>
      <c r="M97" s="237" t="s">
        <v>360</v>
      </c>
      <c r="N97" s="237" t="s">
        <v>361</v>
      </c>
      <c r="O97" s="237" t="s">
        <v>362</v>
      </c>
      <c r="P97" s="237" t="s">
        <v>171</v>
      </c>
      <c r="Q97" s="237" t="s">
        <v>172</v>
      </c>
    </row>
    <row r="98" spans="1:18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0" customHeight="1">
      <c r="A100" s="113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513</v>
      </c>
      <c r="K100" s="10">
        <f t="shared" ref="K100:K105" si="3">J100</f>
        <v>513</v>
      </c>
      <c r="L100" s="10">
        <f t="shared" ref="L100:L105" si="4">J100</f>
        <v>513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51</v>
      </c>
    </row>
    <row r="101" spans="1:18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 hidden="1">
      <c r="A102" s="228" t="s">
        <v>191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  <c r="R102" s="3" t="s">
        <v>387</v>
      </c>
    </row>
    <row r="103" spans="1:18" ht="93.75" hidden="1">
      <c r="A103" s="113" t="s">
        <v>191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78.75" customHeight="1">
      <c r="A104" s="113" t="s">
        <v>392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126</v>
      </c>
      <c r="J104" s="10">
        <v>1</v>
      </c>
      <c r="K104" s="10">
        <f t="shared" si="3"/>
        <v>1</v>
      </c>
      <c r="L104" s="10">
        <f t="shared" si="4"/>
        <v>1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  <c r="R104" s="3" t="s">
        <v>386</v>
      </c>
    </row>
    <row r="105" spans="1:18" ht="75" hidden="1">
      <c r="A105" s="113" t="s">
        <v>238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385</v>
      </c>
    </row>
    <row r="106" spans="1:18" hidden="1">
      <c r="A106" s="113" t="s">
        <v>393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389</v>
      </c>
    </row>
    <row r="107" spans="1:18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514</v>
      </c>
      <c r="K108" s="10">
        <f>SUM(K100:K107)</f>
        <v>514</v>
      </c>
      <c r="L108" s="10">
        <f>SUM(L100:L107)</f>
        <v>514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51</v>
      </c>
    </row>
    <row r="109" spans="1:18">
      <c r="A109" s="265" t="s">
        <v>35</v>
      </c>
      <c r="B109" s="265"/>
      <c r="C109" s="265"/>
      <c r="D109" s="265"/>
      <c r="E109" s="265"/>
      <c r="F109" s="265"/>
      <c r="G109" s="265"/>
      <c r="H109" s="265"/>
      <c r="I109" s="265"/>
      <c r="J109" s="265"/>
      <c r="K109" s="265"/>
      <c r="L109" s="265"/>
      <c r="M109" s="265"/>
      <c r="N109" s="265"/>
      <c r="O109" s="265"/>
      <c r="P109" s="6"/>
    </row>
    <row r="110" spans="1:18">
      <c r="A110" s="237" t="s">
        <v>36</v>
      </c>
      <c r="B110" s="237"/>
      <c r="C110" s="237"/>
      <c r="D110" s="237"/>
      <c r="E110" s="237"/>
      <c r="F110" s="266"/>
      <c r="G110" s="266"/>
      <c r="H110" s="266"/>
      <c r="I110" s="266"/>
      <c r="J110" s="266"/>
      <c r="K110" s="266"/>
      <c r="L110" s="6"/>
      <c r="M110" s="6"/>
      <c r="N110" s="6"/>
      <c r="O110" s="6"/>
      <c r="P110" s="6"/>
    </row>
    <row r="111" spans="1:18">
      <c r="A111" s="10" t="s">
        <v>37</v>
      </c>
      <c r="B111" s="10" t="s">
        <v>38</v>
      </c>
      <c r="C111" s="10" t="s">
        <v>39</v>
      </c>
      <c r="D111" s="10" t="s">
        <v>40</v>
      </c>
      <c r="E111" s="237" t="s">
        <v>22</v>
      </c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8">
      <c r="A112" s="10">
        <v>1</v>
      </c>
      <c r="B112" s="10">
        <v>2</v>
      </c>
      <c r="C112" s="10">
        <v>3</v>
      </c>
      <c r="D112" s="10">
        <v>4</v>
      </c>
      <c r="E112" s="237">
        <v>5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 t="s">
        <v>21</v>
      </c>
      <c r="B113" s="10" t="s">
        <v>21</v>
      </c>
      <c r="C113" s="10" t="s">
        <v>21</v>
      </c>
      <c r="D113" s="10" t="s">
        <v>21</v>
      </c>
      <c r="E113" s="237" t="s">
        <v>21</v>
      </c>
      <c r="F113" s="241"/>
      <c r="G113" s="241"/>
      <c r="H113" s="241"/>
      <c r="I113" s="241"/>
      <c r="J113" s="241"/>
      <c r="K113" s="241"/>
      <c r="L113" s="6"/>
      <c r="M113" s="6"/>
      <c r="N113" s="6"/>
      <c r="O113" s="6"/>
      <c r="P113" s="6"/>
    </row>
    <row r="114" spans="1:16">
      <c r="A114" s="265" t="s">
        <v>41</v>
      </c>
      <c r="B114" s="265"/>
      <c r="C114" s="265"/>
      <c r="D114" s="265"/>
      <c r="E114" s="265"/>
      <c r="F114" s="265"/>
      <c r="G114" s="6"/>
      <c r="H114" s="6"/>
      <c r="I114" s="6"/>
      <c r="J114" s="6"/>
      <c r="K114" s="6"/>
      <c r="L114" s="6"/>
      <c r="M114" s="6"/>
      <c r="N114" s="6"/>
      <c r="O114" s="6"/>
      <c r="P114" s="6"/>
    </row>
    <row r="115" spans="1:16">
      <c r="A115" s="286" t="s">
        <v>42</v>
      </c>
      <c r="B115" s="286"/>
      <c r="C115" s="286"/>
      <c r="D115" s="286"/>
      <c r="E115" s="286"/>
      <c r="F115" s="286"/>
      <c r="G115" s="286"/>
      <c r="H115" s="286"/>
      <c r="I115" s="286"/>
      <c r="J115" s="286"/>
      <c r="K115" s="286"/>
      <c r="L115" s="16"/>
      <c r="M115" s="16"/>
      <c r="N115" s="16"/>
      <c r="O115" s="16"/>
      <c r="P115" s="6"/>
    </row>
    <row r="116" spans="1:16" ht="98.25" customHeight="1">
      <c r="A116" s="287" t="s">
        <v>380</v>
      </c>
      <c r="B116" s="287"/>
      <c r="C116" s="287"/>
      <c r="D116" s="287"/>
      <c r="E116" s="287"/>
      <c r="F116" s="287"/>
      <c r="G116" s="287"/>
      <c r="H116" s="287"/>
      <c r="I116" s="287"/>
      <c r="J116" s="287"/>
      <c r="K116" s="287"/>
      <c r="L116" s="16"/>
      <c r="M116" s="16"/>
      <c r="N116" s="16"/>
      <c r="O116" s="16"/>
      <c r="P116" s="6"/>
    </row>
    <row r="117" spans="1:16" ht="16.5" customHeight="1">
      <c r="A117" s="288" t="s">
        <v>44</v>
      </c>
      <c r="B117" s="288"/>
      <c r="C117" s="288"/>
      <c r="D117" s="288"/>
      <c r="E117" s="288"/>
      <c r="F117" s="288"/>
      <c r="G117" s="288"/>
      <c r="H117" s="288"/>
      <c r="I117" s="288"/>
      <c r="J117" s="288"/>
      <c r="K117" s="288"/>
      <c r="L117" s="16"/>
      <c r="M117" s="16"/>
      <c r="N117" s="16"/>
      <c r="O117" s="16"/>
      <c r="P117" s="6"/>
    </row>
    <row r="118" spans="1:16">
      <c r="A118" s="265" t="s">
        <v>45</v>
      </c>
      <c r="B118" s="265"/>
      <c r="C118" s="265"/>
      <c r="D118" s="265"/>
      <c r="E118" s="265"/>
      <c r="F118" s="265"/>
      <c r="G118" s="265"/>
      <c r="H118" s="265"/>
      <c r="I118" s="265"/>
      <c r="J118" s="6"/>
      <c r="K118" s="6"/>
      <c r="L118" s="6"/>
      <c r="M118" s="6"/>
      <c r="N118" s="6"/>
      <c r="O118" s="6"/>
      <c r="P118" s="6"/>
    </row>
    <row r="119" spans="1:16">
      <c r="A119" s="241" t="s">
        <v>46</v>
      </c>
      <c r="B119" s="241"/>
      <c r="C119" s="241"/>
      <c r="D119" s="241"/>
      <c r="E119" s="241" t="s">
        <v>47</v>
      </c>
      <c r="F119" s="241"/>
      <c r="G119" s="241"/>
      <c r="H119" s="241" t="s">
        <v>48</v>
      </c>
      <c r="I119" s="241"/>
      <c r="J119" s="241"/>
      <c r="K119" s="241"/>
      <c r="L119" s="241"/>
      <c r="M119" s="6"/>
      <c r="N119" s="6"/>
      <c r="O119" s="6"/>
      <c r="P119" s="6"/>
    </row>
    <row r="120" spans="1:16">
      <c r="A120" s="237">
        <v>1</v>
      </c>
      <c r="B120" s="237"/>
      <c r="C120" s="237"/>
      <c r="D120" s="237"/>
      <c r="E120" s="238">
        <v>2</v>
      </c>
      <c r="F120" s="239"/>
      <c r="G120" s="240"/>
      <c r="H120" s="241">
        <v>3</v>
      </c>
      <c r="I120" s="241"/>
      <c r="J120" s="241"/>
      <c r="K120" s="241"/>
      <c r="L120" s="241"/>
    </row>
    <row r="121" spans="1:16" ht="57.75" customHeight="1">
      <c r="A121" s="242" t="s">
        <v>397</v>
      </c>
      <c r="B121" s="243"/>
      <c r="C121" s="243"/>
      <c r="D121" s="244"/>
      <c r="E121" s="238" t="s">
        <v>50</v>
      </c>
      <c r="F121" s="239"/>
      <c r="G121" s="240"/>
      <c r="H121" s="238" t="s">
        <v>51</v>
      </c>
      <c r="I121" s="239"/>
      <c r="J121" s="239"/>
      <c r="K121" s="239"/>
      <c r="L121" s="240"/>
    </row>
    <row r="122" spans="1:16" ht="63.75" customHeight="1">
      <c r="A122" s="242" t="s">
        <v>397</v>
      </c>
      <c r="B122" s="243"/>
      <c r="C122" s="243"/>
      <c r="D122" s="244"/>
      <c r="E122" s="238" t="s">
        <v>52</v>
      </c>
      <c r="F122" s="239"/>
      <c r="G122" s="240"/>
      <c r="H122" s="238" t="s">
        <v>53</v>
      </c>
      <c r="I122" s="239"/>
      <c r="J122" s="239"/>
      <c r="K122" s="239"/>
      <c r="L122" s="240"/>
    </row>
    <row r="123" spans="1:16" ht="57.75" customHeight="1">
      <c r="A123" s="242" t="s">
        <v>397</v>
      </c>
      <c r="B123" s="243"/>
      <c r="C123" s="243"/>
      <c r="D123" s="244"/>
      <c r="E123" s="238" t="s">
        <v>56</v>
      </c>
      <c r="F123" s="239"/>
      <c r="G123" s="240"/>
      <c r="H123" s="238" t="s">
        <v>51</v>
      </c>
      <c r="I123" s="239"/>
      <c r="J123" s="239"/>
      <c r="K123" s="239"/>
      <c r="L123" s="240"/>
    </row>
    <row r="124" spans="1:16" ht="62.25" customHeight="1">
      <c r="A124" s="242" t="s">
        <v>398</v>
      </c>
      <c r="B124" s="243"/>
      <c r="C124" s="243"/>
      <c r="D124" s="244"/>
      <c r="E124" s="238" t="s">
        <v>54</v>
      </c>
      <c r="F124" s="239"/>
      <c r="G124" s="240"/>
      <c r="H124" s="262" t="s">
        <v>173</v>
      </c>
      <c r="I124" s="263"/>
      <c r="J124" s="263"/>
      <c r="K124" s="263"/>
      <c r="L124" s="264"/>
    </row>
    <row r="125" spans="1:16">
      <c r="A125" s="9"/>
      <c r="B125" s="9"/>
      <c r="C125" s="9"/>
      <c r="D125" s="9"/>
      <c r="E125" s="9"/>
      <c r="F125" s="9"/>
      <c r="G125" s="9"/>
      <c r="H125" s="9"/>
      <c r="I125" s="9"/>
      <c r="J125" s="6"/>
      <c r="K125" s="6"/>
      <c r="L125" s="6"/>
      <c r="M125" s="6"/>
      <c r="N125" s="6"/>
      <c r="O125" s="6"/>
      <c r="P125" s="6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 ht="24" customHeight="1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36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321</v>
      </c>
      <c r="K132" s="237" t="s">
        <v>322</v>
      </c>
      <c r="L132" s="237" t="s">
        <v>323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94.5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41.75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>
      <c r="A139" s="163"/>
      <c r="B139" s="163"/>
      <c r="C139" s="163"/>
      <c r="D139" s="163"/>
      <c r="E139" s="163"/>
      <c r="F139" s="170"/>
      <c r="G139" s="208"/>
      <c r="H139" s="27"/>
      <c r="I139" s="27"/>
      <c r="J139" s="27"/>
      <c r="K139" s="27"/>
      <c r="L139" s="27"/>
      <c r="M139" s="170"/>
      <c r="N139" s="123"/>
      <c r="O139" s="162"/>
      <c r="P139" s="162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207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360</v>
      </c>
      <c r="K142" s="237" t="s">
        <v>361</v>
      </c>
      <c r="L142" s="237" t="s">
        <v>362</v>
      </c>
      <c r="M142" s="237" t="s">
        <v>360</v>
      </c>
      <c r="N142" s="237" t="s">
        <v>361</v>
      </c>
      <c r="O142" s="237" t="s">
        <v>362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>
      <c r="A145" s="229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2"/>
      <c r="G145" s="10" t="s">
        <v>31</v>
      </c>
      <c r="H145" s="10" t="s">
        <v>32</v>
      </c>
      <c r="I145" s="15" t="s">
        <v>126</v>
      </c>
      <c r="J145" s="10">
        <v>102</v>
      </c>
      <c r="K145" s="10">
        <f t="shared" ref="K145:K150" si="6">J145</f>
        <v>102</v>
      </c>
      <c r="L145" s="10">
        <f t="shared" ref="L145:L150" si="7">J145</f>
        <v>102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10</v>
      </c>
    </row>
    <row r="146" spans="1:18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2"/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2"/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93.75" hidden="1">
      <c r="A148" s="44" t="s">
        <v>192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2"/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93.75" hidden="1">
      <c r="A149" s="229" t="s">
        <v>241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2"/>
      <c r="G149" s="10" t="s">
        <v>31</v>
      </c>
      <c r="H149" s="10" t="s">
        <v>32</v>
      </c>
      <c r="I149" s="15" t="s">
        <v>126</v>
      </c>
      <c r="J149" s="143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386</v>
      </c>
    </row>
    <row r="150" spans="1:18" ht="75" hidden="1">
      <c r="A150" s="229" t="s">
        <v>242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2"/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385</v>
      </c>
    </row>
    <row r="151" spans="1:18" hidden="1">
      <c r="A151" s="229" t="s">
        <v>193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2"/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390</v>
      </c>
    </row>
    <row r="152" spans="1:18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2"/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102</v>
      </c>
      <c r="K153" s="10">
        <f>SUM(K145:K152)</f>
        <v>102</v>
      </c>
      <c r="L153" s="10">
        <f>SUM(L145:L152)</f>
        <v>102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10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1090</v>
      </c>
      <c r="K154" s="10">
        <f>K62+K108+K153</f>
        <v>1090</v>
      </c>
      <c r="L154" s="10">
        <f>L62+L108+L153</f>
        <v>1090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109</v>
      </c>
    </row>
    <row r="155" spans="1:18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8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8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99" customHeight="1">
      <c r="A163" s="287" t="s">
        <v>380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customHeight="1">
      <c r="A168" s="242" t="s">
        <v>397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customHeight="1">
      <c r="A169" s="242" t="s">
        <v>397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397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44.25" customHeight="1">
      <c r="A171" s="242" t="s">
        <v>398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13.5" customHeight="1">
      <c r="A172" s="9"/>
      <c r="B172" s="9"/>
      <c r="C172" s="9"/>
      <c r="D172" s="9"/>
      <c r="E172" s="9"/>
      <c r="F172" s="9"/>
      <c r="G172" s="9"/>
      <c r="H172" s="9"/>
      <c r="I172" s="9"/>
      <c r="J172" s="6"/>
      <c r="K172" s="6"/>
      <c r="L172" s="6"/>
      <c r="M172" s="6"/>
      <c r="N172" s="6"/>
      <c r="O172" s="6"/>
      <c r="P172" s="6"/>
    </row>
    <row r="173" spans="1:16" ht="42" hidden="1" customHeight="1">
      <c r="A173" s="277" t="s">
        <v>94</v>
      </c>
      <c r="B173" s="277"/>
      <c r="C173" s="277"/>
      <c r="D173" s="277"/>
      <c r="E173" s="277"/>
      <c r="F173" s="277"/>
      <c r="G173" s="277"/>
      <c r="H173" s="277"/>
      <c r="I173" s="277"/>
      <c r="J173" s="277"/>
      <c r="K173" s="277"/>
      <c r="L173" s="277"/>
      <c r="M173" s="260" t="s">
        <v>185</v>
      </c>
      <c r="N173" s="241" t="s">
        <v>194</v>
      </c>
      <c r="O173" s="6"/>
      <c r="P173" s="6"/>
    </row>
    <row r="174" spans="1:16" ht="18.75" hidden="1" customHeight="1">
      <c r="A174" s="265" t="s">
        <v>7</v>
      </c>
      <c r="B174" s="265"/>
      <c r="C174" s="265"/>
      <c r="D174" s="265"/>
      <c r="E174" s="265"/>
      <c r="F174" s="265"/>
      <c r="G174" s="265"/>
      <c r="H174" s="265"/>
      <c r="I174" s="265"/>
      <c r="J174" s="265"/>
      <c r="K174" s="265"/>
      <c r="L174" s="265"/>
      <c r="M174" s="261"/>
      <c r="N174" s="241"/>
      <c r="O174" s="6"/>
      <c r="P174" s="6"/>
    </row>
    <row r="175" spans="1:16" ht="18.75" hidden="1" customHeight="1">
      <c r="A175" s="6" t="s">
        <v>8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261"/>
      <c r="N175" s="241"/>
      <c r="O175" s="6"/>
      <c r="P175" s="6"/>
    </row>
    <row r="176" spans="1:16" hidden="1">
      <c r="A176" s="265" t="s">
        <v>9</v>
      </c>
      <c r="B176" s="265"/>
      <c r="C176" s="265"/>
      <c r="D176" s="265"/>
      <c r="E176" s="265"/>
      <c r="F176" s="265"/>
      <c r="G176" s="265"/>
      <c r="H176" s="265"/>
      <c r="I176" s="265"/>
      <c r="J176" s="265"/>
      <c r="K176" s="265"/>
      <c r="L176" s="265"/>
      <c r="M176" s="6"/>
      <c r="N176" s="9"/>
      <c r="O176" s="6"/>
      <c r="P176" s="6"/>
    </row>
    <row r="177" spans="1:17" hidden="1">
      <c r="A177" s="247" t="s">
        <v>119</v>
      </c>
      <c r="B177" s="247"/>
      <c r="C177" s="247"/>
      <c r="D177" s="247"/>
      <c r="E177" s="247"/>
      <c r="F177" s="247"/>
      <c r="G177" s="247"/>
      <c r="H177" s="247"/>
      <c r="I177" s="247"/>
      <c r="J177" s="247"/>
      <c r="K177" s="6"/>
      <c r="L177" s="6"/>
      <c r="M177" s="6"/>
      <c r="N177" s="9"/>
      <c r="O177" s="6"/>
      <c r="P177" s="6"/>
    </row>
    <row r="178" spans="1:17" ht="36.75" hidden="1" customHeight="1">
      <c r="A178" s="237" t="s">
        <v>10</v>
      </c>
      <c r="B178" s="237" t="s">
        <v>11</v>
      </c>
      <c r="C178" s="237"/>
      <c r="D178" s="237"/>
      <c r="E178" s="237" t="s">
        <v>12</v>
      </c>
      <c r="F178" s="237"/>
      <c r="G178" s="237" t="s">
        <v>13</v>
      </c>
      <c r="H178" s="237"/>
      <c r="I178" s="237"/>
      <c r="J178" s="237" t="s">
        <v>14</v>
      </c>
      <c r="K178" s="237"/>
      <c r="L178" s="237"/>
      <c r="M178" s="238" t="s">
        <v>170</v>
      </c>
      <c r="N178" s="240"/>
      <c r="O178" s="6"/>
      <c r="P178" s="6"/>
    </row>
    <row r="179" spans="1:17" ht="59.25" hidden="1" customHeight="1">
      <c r="A179" s="248"/>
      <c r="B179" s="237"/>
      <c r="C179" s="237"/>
      <c r="D179" s="237"/>
      <c r="E179" s="237"/>
      <c r="F179" s="237"/>
      <c r="G179" s="237" t="s">
        <v>15</v>
      </c>
      <c r="H179" s="237" t="s">
        <v>16</v>
      </c>
      <c r="I179" s="237"/>
      <c r="J179" s="237" t="s">
        <v>216</v>
      </c>
      <c r="K179" s="237" t="s">
        <v>217</v>
      </c>
      <c r="L179" s="237" t="s">
        <v>218</v>
      </c>
      <c r="M179" s="241" t="s">
        <v>171</v>
      </c>
      <c r="N179" s="237" t="s">
        <v>172</v>
      </c>
      <c r="O179" s="6"/>
      <c r="P179" s="6"/>
    </row>
    <row r="180" spans="1:17" ht="75" hidden="1" customHeight="1">
      <c r="A180" s="248"/>
      <c r="B180" s="10" t="s">
        <v>17</v>
      </c>
      <c r="C180" s="10" t="s">
        <v>18</v>
      </c>
      <c r="D180" s="10" t="s">
        <v>19</v>
      </c>
      <c r="E180" s="10" t="s">
        <v>20</v>
      </c>
      <c r="F180" s="10" t="s">
        <v>21</v>
      </c>
      <c r="G180" s="248"/>
      <c r="H180" s="10" t="s">
        <v>22</v>
      </c>
      <c r="I180" s="10" t="s">
        <v>23</v>
      </c>
      <c r="J180" s="237"/>
      <c r="K180" s="237"/>
      <c r="L180" s="248"/>
      <c r="M180" s="241"/>
      <c r="N180" s="237"/>
      <c r="O180" s="6"/>
      <c r="P180" s="6"/>
    </row>
    <row r="181" spans="1:17" hidden="1">
      <c r="A181" s="10">
        <v>1</v>
      </c>
      <c r="B181" s="10">
        <v>2</v>
      </c>
      <c r="C181" s="10">
        <v>3</v>
      </c>
      <c r="D181" s="10">
        <v>4</v>
      </c>
      <c r="E181" s="10">
        <v>5</v>
      </c>
      <c r="F181" s="10">
        <v>6</v>
      </c>
      <c r="G181" s="10">
        <v>7</v>
      </c>
      <c r="H181" s="10">
        <v>8</v>
      </c>
      <c r="I181" s="10">
        <v>9</v>
      </c>
      <c r="J181" s="10">
        <v>10</v>
      </c>
      <c r="K181" s="10">
        <v>11</v>
      </c>
      <c r="L181" s="10">
        <v>12</v>
      </c>
      <c r="M181" s="12">
        <v>13</v>
      </c>
      <c r="N181" s="12">
        <v>14</v>
      </c>
      <c r="O181" s="6"/>
      <c r="P181" s="6"/>
    </row>
    <row r="182" spans="1:17" ht="78.75" hidden="1">
      <c r="A182" s="292" t="s">
        <v>125</v>
      </c>
      <c r="B182" s="294" t="s">
        <v>125</v>
      </c>
      <c r="C182" s="294" t="s">
        <v>125</v>
      </c>
      <c r="D182" s="294" t="s">
        <v>125</v>
      </c>
      <c r="E182" s="294" t="s">
        <v>125</v>
      </c>
      <c r="F182" s="294" t="s">
        <v>21</v>
      </c>
      <c r="G182" s="11" t="s">
        <v>114</v>
      </c>
      <c r="H182" s="10" t="s">
        <v>113</v>
      </c>
      <c r="I182" s="10">
        <v>744</v>
      </c>
      <c r="J182" s="10">
        <v>95</v>
      </c>
      <c r="K182" s="12">
        <v>95</v>
      </c>
      <c r="L182" s="12">
        <v>95</v>
      </c>
      <c r="M182" s="12">
        <v>10</v>
      </c>
      <c r="N182" s="42">
        <v>10</v>
      </c>
      <c r="O182" s="6"/>
      <c r="P182" s="6"/>
    </row>
    <row r="183" spans="1:17" ht="141.75" hidden="1">
      <c r="A183" s="293"/>
      <c r="B183" s="295"/>
      <c r="C183" s="295"/>
      <c r="D183" s="295"/>
      <c r="E183" s="295"/>
      <c r="F183" s="295"/>
      <c r="G183" s="11" t="s">
        <v>123</v>
      </c>
      <c r="H183" s="10" t="s">
        <v>113</v>
      </c>
      <c r="I183" s="10">
        <v>744</v>
      </c>
      <c r="J183" s="10">
        <v>100</v>
      </c>
      <c r="K183" s="12">
        <v>100</v>
      </c>
      <c r="L183" s="12">
        <v>100</v>
      </c>
      <c r="M183" s="12">
        <v>10</v>
      </c>
      <c r="N183" s="42">
        <v>10</v>
      </c>
      <c r="O183" s="6"/>
      <c r="P183" s="6"/>
    </row>
    <row r="184" spans="1:17" hidden="1">
      <c r="A184" s="272"/>
      <c r="B184" s="272"/>
      <c r="C184" s="272"/>
      <c r="D184" s="272"/>
      <c r="E184" s="272"/>
      <c r="F184" s="272"/>
      <c r="G184" s="272"/>
      <c r="H184" s="272"/>
      <c r="I184" s="272"/>
      <c r="J184" s="272"/>
      <c r="K184" s="272"/>
      <c r="L184" s="272"/>
      <c r="M184" s="272"/>
      <c r="N184" s="272"/>
      <c r="O184" s="272"/>
      <c r="P184" s="6"/>
    </row>
    <row r="185" spans="1:17" hidden="1">
      <c r="A185" s="265" t="s">
        <v>190</v>
      </c>
      <c r="B185" s="265"/>
      <c r="C185" s="265"/>
      <c r="D185" s="265"/>
      <c r="E185" s="265"/>
      <c r="F185" s="265"/>
      <c r="G185" s="265"/>
      <c r="H185" s="265"/>
      <c r="I185" s="265"/>
      <c r="J185" s="265"/>
      <c r="K185" s="6"/>
      <c r="L185" s="6"/>
      <c r="M185" s="6"/>
      <c r="N185" s="6"/>
      <c r="O185" s="6"/>
      <c r="P185" s="6"/>
    </row>
    <row r="186" spans="1:17" ht="42" hidden="1" customHeight="1">
      <c r="A186" s="237" t="s">
        <v>10</v>
      </c>
      <c r="B186" s="237" t="s">
        <v>11</v>
      </c>
      <c r="C186" s="237"/>
      <c r="D186" s="237"/>
      <c r="E186" s="237" t="s">
        <v>12</v>
      </c>
      <c r="F186" s="237"/>
      <c r="G186" s="237" t="s">
        <v>24</v>
      </c>
      <c r="H186" s="237"/>
      <c r="I186" s="237"/>
      <c r="J186" s="237" t="s">
        <v>25</v>
      </c>
      <c r="K186" s="237"/>
      <c r="L186" s="237"/>
      <c r="M186" s="237" t="s">
        <v>26</v>
      </c>
      <c r="N186" s="237"/>
      <c r="O186" s="237"/>
      <c r="P186" s="238" t="s">
        <v>170</v>
      </c>
      <c r="Q186" s="240"/>
    </row>
    <row r="187" spans="1:17" ht="55.5" hidden="1" customHeight="1">
      <c r="A187" s="248"/>
      <c r="B187" s="237"/>
      <c r="C187" s="237"/>
      <c r="D187" s="237"/>
      <c r="E187" s="237"/>
      <c r="F187" s="237"/>
      <c r="G187" s="237" t="s">
        <v>27</v>
      </c>
      <c r="H187" s="237" t="s">
        <v>16</v>
      </c>
      <c r="I187" s="237"/>
      <c r="J187" s="237" t="s">
        <v>216</v>
      </c>
      <c r="K187" s="237" t="s">
        <v>217</v>
      </c>
      <c r="L187" s="237" t="s">
        <v>218</v>
      </c>
      <c r="M187" s="237" t="s">
        <v>216</v>
      </c>
      <c r="N187" s="237" t="s">
        <v>217</v>
      </c>
      <c r="O187" s="237" t="s">
        <v>218</v>
      </c>
      <c r="P187" s="241" t="s">
        <v>171</v>
      </c>
      <c r="Q187" s="237" t="s">
        <v>172</v>
      </c>
    </row>
    <row r="188" spans="1:17" ht="75" hidden="1" customHeight="1">
      <c r="A188" s="248"/>
      <c r="B188" s="10" t="s">
        <v>17</v>
      </c>
      <c r="C188" s="10" t="s">
        <v>18</v>
      </c>
      <c r="D188" s="10" t="s">
        <v>19</v>
      </c>
      <c r="E188" s="10" t="s">
        <v>20</v>
      </c>
      <c r="F188" s="10" t="s">
        <v>162</v>
      </c>
      <c r="G188" s="248"/>
      <c r="H188" s="10" t="s">
        <v>28</v>
      </c>
      <c r="I188" s="10" t="s">
        <v>23</v>
      </c>
      <c r="J188" s="237"/>
      <c r="K188" s="237"/>
      <c r="L188" s="248"/>
      <c r="M188" s="237"/>
      <c r="N188" s="237"/>
      <c r="O188" s="248"/>
      <c r="P188" s="241"/>
      <c r="Q188" s="237"/>
    </row>
    <row r="189" spans="1:17" ht="56.25" hidden="1">
      <c r="A189" s="10" t="s">
        <v>239</v>
      </c>
      <c r="B189" s="10" t="s">
        <v>381</v>
      </c>
      <c r="C189" s="10" t="s">
        <v>29</v>
      </c>
      <c r="D189" s="10" t="s">
        <v>132</v>
      </c>
      <c r="E189" s="10" t="s">
        <v>98</v>
      </c>
      <c r="F189" s="10" t="s">
        <v>66</v>
      </c>
      <c r="G189" s="10">
        <v>7</v>
      </c>
      <c r="H189" s="10">
        <v>8</v>
      </c>
      <c r="I189" s="10">
        <v>9</v>
      </c>
      <c r="J189" s="10">
        <v>10</v>
      </c>
      <c r="K189" s="10">
        <v>11</v>
      </c>
      <c r="L189" s="10">
        <v>12</v>
      </c>
      <c r="M189" s="10">
        <v>13</v>
      </c>
      <c r="N189" s="10">
        <v>14</v>
      </c>
      <c r="O189" s="10">
        <v>15</v>
      </c>
      <c r="P189" s="35">
        <v>16</v>
      </c>
      <c r="Q189" s="35">
        <v>17</v>
      </c>
    </row>
    <row r="190" spans="1:17" ht="75" hidden="1">
      <c r="A190" s="122" t="s">
        <v>382</v>
      </c>
      <c r="B190" s="45" t="s">
        <v>97</v>
      </c>
      <c r="C190" s="1" t="s">
        <v>383</v>
      </c>
      <c r="D190" s="1" t="s">
        <v>132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>
        <v>10</v>
      </c>
      <c r="Q190" s="42">
        <f>J190*0.1</f>
        <v>0</v>
      </c>
    </row>
    <row r="191" spans="1:17" ht="56.25" hidden="1">
      <c r="A191" s="122" t="s">
        <v>240</v>
      </c>
      <c r="B191" s="10" t="s">
        <v>381</v>
      </c>
      <c r="C191" s="1" t="s">
        <v>29</v>
      </c>
      <c r="D191" s="10" t="s">
        <v>133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5</v>
      </c>
      <c r="Q191" s="42">
        <f t="shared" ref="Q191:Q194" si="9">J191*0.05</f>
        <v>0</v>
      </c>
    </row>
    <row r="192" spans="1:17" ht="75" hidden="1">
      <c r="A192" s="115" t="s">
        <v>384</v>
      </c>
      <c r="B192" s="224" t="s">
        <v>97</v>
      </c>
      <c r="C192" s="1" t="s">
        <v>383</v>
      </c>
      <c r="D192" s="224" t="s">
        <v>133</v>
      </c>
      <c r="E192" s="225" t="s">
        <v>98</v>
      </c>
      <c r="F192" s="224" t="s">
        <v>66</v>
      </c>
      <c r="G192" s="224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10</v>
      </c>
      <c r="Q192" s="42">
        <f>J192*0.1</f>
        <v>0</v>
      </c>
    </row>
    <row r="193" spans="1:17" ht="93.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62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idden="1">
      <c r="A194" s="14"/>
      <c r="B194" s="12"/>
      <c r="C194" s="10"/>
      <c r="D194" s="10"/>
      <c r="E194" s="12"/>
      <c r="F194" s="12"/>
      <c r="G194" s="10"/>
      <c r="H194" s="10"/>
      <c r="I194" s="15"/>
      <c r="J194" s="10"/>
      <c r="K194" s="10"/>
      <c r="L194" s="10"/>
      <c r="M194" s="10"/>
      <c r="N194" s="10"/>
      <c r="O194" s="10"/>
      <c r="P194" s="6"/>
      <c r="Q194" s="42">
        <f t="shared" si="9"/>
        <v>0</v>
      </c>
    </row>
    <row r="195" spans="1:17" ht="23.25" hidden="1" customHeight="1">
      <c r="A195" s="14" t="s">
        <v>34</v>
      </c>
      <c r="B195" s="12"/>
      <c r="C195" s="10"/>
      <c r="D195" s="10"/>
      <c r="E195" s="12"/>
      <c r="F195" s="12"/>
      <c r="G195" s="10"/>
      <c r="H195" s="10"/>
      <c r="I195" s="15"/>
      <c r="J195" s="10">
        <f>SUM(J190:J194)</f>
        <v>0</v>
      </c>
      <c r="K195" s="10">
        <f>SUM(K190:K194)</f>
        <v>0</v>
      </c>
      <c r="L195" s="10">
        <f>SUM(L190:L194)</f>
        <v>0</v>
      </c>
      <c r="M195" s="10"/>
      <c r="N195" s="10"/>
      <c r="O195" s="10"/>
      <c r="P195" s="12">
        <v>10</v>
      </c>
      <c r="Q195" s="42">
        <f>J195*0.1</f>
        <v>0</v>
      </c>
    </row>
    <row r="196" spans="1:17" hidden="1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  <c r="N196" s="268"/>
      <c r="O196" s="268"/>
      <c r="P196" s="6"/>
    </row>
    <row r="197" spans="1:17" hidden="1">
      <c r="A197" s="265" t="s">
        <v>35</v>
      </c>
      <c r="B197" s="265"/>
      <c r="C197" s="265"/>
      <c r="D197" s="265"/>
      <c r="E197" s="265"/>
      <c r="F197" s="265"/>
      <c r="G197" s="265"/>
      <c r="H197" s="265"/>
      <c r="I197" s="265"/>
      <c r="J197" s="265"/>
      <c r="K197" s="265"/>
      <c r="L197" s="265"/>
      <c r="M197" s="265"/>
      <c r="N197" s="265"/>
      <c r="O197" s="265"/>
      <c r="P197" s="6"/>
    </row>
    <row r="198" spans="1:17" hidden="1">
      <c r="A198" s="237" t="s">
        <v>36</v>
      </c>
      <c r="B198" s="237"/>
      <c r="C198" s="237"/>
      <c r="D198" s="237"/>
      <c r="E198" s="237"/>
      <c r="F198" s="266"/>
      <c r="G198" s="266"/>
      <c r="H198" s="266"/>
      <c r="I198" s="266"/>
      <c r="J198" s="266"/>
      <c r="K198" s="266"/>
      <c r="L198" s="6"/>
      <c r="M198" s="6"/>
      <c r="N198" s="6"/>
      <c r="O198" s="6"/>
      <c r="P198" s="6"/>
    </row>
    <row r="199" spans="1:17" hidden="1">
      <c r="A199" s="10" t="s">
        <v>37</v>
      </c>
      <c r="B199" s="10" t="s">
        <v>38</v>
      </c>
      <c r="C199" s="10" t="s">
        <v>39</v>
      </c>
      <c r="D199" s="10" t="s">
        <v>40</v>
      </c>
      <c r="E199" s="237" t="s">
        <v>22</v>
      </c>
      <c r="F199" s="266"/>
      <c r="G199" s="266"/>
      <c r="H199" s="266"/>
      <c r="I199" s="266"/>
      <c r="J199" s="266"/>
      <c r="K199" s="266"/>
      <c r="L199" s="6"/>
      <c r="M199" s="6"/>
      <c r="N199" s="6"/>
      <c r="O199" s="6"/>
      <c r="P199" s="6"/>
    </row>
    <row r="200" spans="1:17" hidden="1">
      <c r="A200" s="10">
        <v>1</v>
      </c>
      <c r="B200" s="10">
        <v>2</v>
      </c>
      <c r="C200" s="10">
        <v>3</v>
      </c>
      <c r="D200" s="10">
        <v>4</v>
      </c>
      <c r="E200" s="237">
        <v>5</v>
      </c>
      <c r="F200" s="266"/>
      <c r="G200" s="266"/>
      <c r="H200" s="266"/>
      <c r="I200" s="266"/>
      <c r="J200" s="266"/>
      <c r="K200" s="266"/>
      <c r="L200" s="6"/>
      <c r="M200" s="6"/>
      <c r="N200" s="6"/>
      <c r="O200" s="6"/>
      <c r="P200" s="6"/>
    </row>
    <row r="201" spans="1:17" hidden="1">
      <c r="A201" s="10" t="s">
        <v>21</v>
      </c>
      <c r="B201" s="10" t="s">
        <v>21</v>
      </c>
      <c r="C201" s="10" t="s">
        <v>21</v>
      </c>
      <c r="D201" s="10" t="s">
        <v>21</v>
      </c>
      <c r="E201" s="237" t="s">
        <v>21</v>
      </c>
      <c r="F201" s="241"/>
      <c r="G201" s="241"/>
      <c r="H201" s="241"/>
      <c r="I201" s="241"/>
      <c r="J201" s="241"/>
      <c r="K201" s="241"/>
      <c r="L201" s="6"/>
      <c r="M201" s="6"/>
      <c r="N201" s="6"/>
      <c r="O201" s="6"/>
      <c r="P201" s="6"/>
    </row>
    <row r="202" spans="1:17" hidden="1">
      <c r="A202" s="265" t="s">
        <v>41</v>
      </c>
      <c r="B202" s="265"/>
      <c r="C202" s="265"/>
      <c r="D202" s="265"/>
      <c r="E202" s="265"/>
      <c r="F202" s="265"/>
      <c r="G202" s="6"/>
      <c r="H202" s="6"/>
      <c r="I202" s="6"/>
      <c r="J202" s="6"/>
      <c r="K202" s="6"/>
      <c r="L202" s="6"/>
      <c r="M202" s="6"/>
      <c r="N202" s="6"/>
      <c r="O202" s="6"/>
      <c r="P202" s="6"/>
    </row>
    <row r="203" spans="1:17" hidden="1">
      <c r="A203" s="286" t="s">
        <v>42</v>
      </c>
      <c r="B203" s="286"/>
      <c r="C203" s="286"/>
      <c r="D203" s="286"/>
      <c r="E203" s="286"/>
      <c r="F203" s="286"/>
      <c r="G203" s="286"/>
      <c r="H203" s="286"/>
      <c r="I203" s="286"/>
      <c r="J203" s="286"/>
      <c r="K203" s="286"/>
      <c r="L203" s="16"/>
      <c r="M203" s="16"/>
      <c r="N203" s="16"/>
      <c r="O203" s="16"/>
      <c r="P203" s="6"/>
    </row>
    <row r="204" spans="1:17" ht="40.5" hidden="1" customHeight="1">
      <c r="A204" s="287" t="s">
        <v>43</v>
      </c>
      <c r="B204" s="287"/>
      <c r="C204" s="287"/>
      <c r="D204" s="287"/>
      <c r="E204" s="287"/>
      <c r="F204" s="287"/>
      <c r="G204" s="287"/>
      <c r="H204" s="287"/>
      <c r="I204" s="287"/>
      <c r="J204" s="287"/>
      <c r="K204" s="287"/>
      <c r="L204" s="16"/>
      <c r="M204" s="16"/>
      <c r="N204" s="16"/>
      <c r="O204" s="16"/>
      <c r="P204" s="6"/>
    </row>
    <row r="205" spans="1:17" ht="16.5" hidden="1" customHeight="1">
      <c r="A205" s="288" t="s">
        <v>44</v>
      </c>
      <c r="B205" s="288"/>
      <c r="C205" s="288"/>
      <c r="D205" s="288"/>
      <c r="E205" s="288"/>
      <c r="F205" s="288"/>
      <c r="G205" s="288"/>
      <c r="H205" s="288"/>
      <c r="I205" s="288"/>
      <c r="J205" s="288"/>
      <c r="K205" s="288"/>
      <c r="L205" s="16"/>
      <c r="M205" s="16"/>
      <c r="N205" s="16"/>
      <c r="O205" s="16"/>
      <c r="P205" s="6"/>
    </row>
    <row r="206" spans="1:17" hidden="1">
      <c r="A206" s="265" t="s">
        <v>45</v>
      </c>
      <c r="B206" s="265"/>
      <c r="C206" s="265"/>
      <c r="D206" s="265"/>
      <c r="E206" s="265"/>
      <c r="F206" s="265"/>
      <c r="G206" s="265"/>
      <c r="H206" s="265"/>
      <c r="I206" s="265"/>
      <c r="J206" s="6"/>
      <c r="K206" s="6"/>
      <c r="L206" s="6"/>
      <c r="M206" s="6"/>
      <c r="N206" s="6"/>
      <c r="O206" s="6"/>
      <c r="P206" s="6"/>
    </row>
    <row r="207" spans="1:17" hidden="1">
      <c r="A207" s="10" t="s">
        <v>46</v>
      </c>
      <c r="B207" s="237" t="s">
        <v>47</v>
      </c>
      <c r="C207" s="266"/>
      <c r="D207" s="266"/>
      <c r="E207" s="241" t="s">
        <v>48</v>
      </c>
      <c r="F207" s="241"/>
      <c r="G207" s="241"/>
      <c r="H207" s="241"/>
      <c r="I207" s="241"/>
      <c r="J207" s="6"/>
      <c r="K207" s="6"/>
      <c r="L207" s="6"/>
      <c r="M207" s="6"/>
      <c r="N207" s="6"/>
      <c r="O207" s="6"/>
      <c r="P207" s="6"/>
    </row>
    <row r="208" spans="1:17" hidden="1">
      <c r="A208" s="10">
        <v>1</v>
      </c>
      <c r="B208" s="237">
        <v>2</v>
      </c>
      <c r="C208" s="266"/>
      <c r="D208" s="266"/>
      <c r="E208" s="241">
        <v>3</v>
      </c>
      <c r="F208" s="241"/>
      <c r="G208" s="241"/>
      <c r="H208" s="241"/>
      <c r="I208" s="241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37" t="s">
        <v>49</v>
      </c>
      <c r="B209" s="237" t="s">
        <v>50</v>
      </c>
      <c r="C209" s="266"/>
      <c r="D209" s="266"/>
      <c r="E209" s="237" t="s">
        <v>51</v>
      </c>
      <c r="F209" s="237"/>
      <c r="G209" s="237"/>
      <c r="H209" s="237"/>
      <c r="I209" s="237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237"/>
      <c r="B210" s="237" t="s">
        <v>52</v>
      </c>
      <c r="C210" s="241"/>
      <c r="D210" s="241"/>
      <c r="E210" s="237" t="s">
        <v>53</v>
      </c>
      <c r="F210" s="237"/>
      <c r="G210" s="237"/>
      <c r="H210" s="237"/>
      <c r="I210" s="237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276" t="s">
        <v>108</v>
      </c>
      <c r="B211" s="237" t="s">
        <v>54</v>
      </c>
      <c r="C211" s="266"/>
      <c r="D211" s="266"/>
      <c r="E211" s="241" t="s">
        <v>55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259"/>
      <c r="B212" s="237" t="s">
        <v>56</v>
      </c>
      <c r="C212" s="241"/>
      <c r="D212" s="241"/>
      <c r="E212" s="241" t="s">
        <v>51</v>
      </c>
      <c r="F212" s="241"/>
      <c r="G212" s="241"/>
      <c r="H212" s="241"/>
      <c r="I212" s="241"/>
      <c r="J212" s="6"/>
      <c r="K212" s="6"/>
      <c r="L212" s="6"/>
      <c r="M212" s="6"/>
      <c r="N212" s="6"/>
      <c r="O212" s="6"/>
      <c r="P212" s="6"/>
    </row>
    <row r="213" spans="1:16" hidden="1">
      <c r="A213" s="9"/>
      <c r="B213" s="9"/>
      <c r="C213" s="9"/>
      <c r="D213" s="9"/>
      <c r="E213" s="9"/>
      <c r="F213" s="9"/>
      <c r="G213" s="9"/>
      <c r="H213" s="9"/>
      <c r="I213" s="9"/>
      <c r="J213" s="6"/>
      <c r="K213" s="6"/>
      <c r="L213" s="6"/>
      <c r="M213" s="6"/>
      <c r="N213" s="6"/>
      <c r="O213" s="6"/>
      <c r="P213" s="6"/>
    </row>
    <row r="214" spans="1:16" ht="40.5" hidden="1" customHeight="1">
      <c r="A214" s="277" t="s">
        <v>95</v>
      </c>
      <c r="B214" s="277"/>
      <c r="C214" s="277"/>
      <c r="D214" s="277"/>
      <c r="E214" s="277"/>
      <c r="F214" s="277"/>
      <c r="G214" s="277"/>
      <c r="H214" s="277"/>
      <c r="I214" s="277"/>
      <c r="J214" s="277"/>
      <c r="K214" s="277"/>
      <c r="L214" s="277"/>
      <c r="M214" s="260" t="s">
        <v>185</v>
      </c>
      <c r="N214" s="241" t="s">
        <v>195</v>
      </c>
      <c r="O214" s="6"/>
      <c r="P214" s="6"/>
    </row>
    <row r="215" spans="1:16" ht="18" hidden="1" customHeight="1">
      <c r="A215" s="265" t="s">
        <v>58</v>
      </c>
      <c r="B215" s="265"/>
      <c r="C215" s="265"/>
      <c r="D215" s="265"/>
      <c r="E215" s="265"/>
      <c r="F215" s="265"/>
      <c r="G215" s="265"/>
      <c r="H215" s="265"/>
      <c r="I215" s="265"/>
      <c r="J215" s="265"/>
      <c r="K215" s="265"/>
      <c r="L215" s="265"/>
      <c r="M215" s="261"/>
      <c r="N215" s="241"/>
      <c r="O215" s="6"/>
    </row>
    <row r="216" spans="1:16" hidden="1">
      <c r="A216" s="265" t="s">
        <v>8</v>
      </c>
      <c r="B216" s="265"/>
      <c r="C216" s="265"/>
      <c r="D216" s="265"/>
      <c r="E216" s="265"/>
      <c r="F216" s="265"/>
      <c r="G216" s="265"/>
      <c r="H216" s="265"/>
      <c r="I216" s="265"/>
      <c r="J216" s="265"/>
      <c r="K216" s="265"/>
      <c r="L216" s="265"/>
      <c r="M216" s="261"/>
      <c r="N216" s="241"/>
      <c r="O216" s="6"/>
    </row>
    <row r="217" spans="1:16" hidden="1">
      <c r="A217" s="265" t="s">
        <v>9</v>
      </c>
      <c r="B217" s="265"/>
      <c r="C217" s="265"/>
      <c r="D217" s="265"/>
      <c r="E217" s="265"/>
      <c r="F217" s="265"/>
      <c r="G217" s="265"/>
      <c r="H217" s="265"/>
      <c r="I217" s="265"/>
      <c r="J217" s="265"/>
      <c r="K217" s="265"/>
      <c r="L217" s="265"/>
      <c r="M217" s="6"/>
      <c r="N217" s="9"/>
      <c r="O217" s="6"/>
    </row>
    <row r="218" spans="1:16" hidden="1">
      <c r="A218" s="265" t="s">
        <v>233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6"/>
      <c r="L218" s="6"/>
      <c r="M218" s="6"/>
      <c r="N218" s="9"/>
      <c r="O218" s="6"/>
    </row>
    <row r="219" spans="1:16" ht="47.25" hidden="1" customHeight="1">
      <c r="A219" s="237" t="s">
        <v>10</v>
      </c>
      <c r="B219" s="237" t="s">
        <v>11</v>
      </c>
      <c r="C219" s="237"/>
      <c r="D219" s="237"/>
      <c r="E219" s="237" t="s">
        <v>12</v>
      </c>
      <c r="F219" s="237"/>
      <c r="G219" s="237" t="s">
        <v>13</v>
      </c>
      <c r="H219" s="237"/>
      <c r="I219" s="237"/>
      <c r="J219" s="237" t="s">
        <v>14</v>
      </c>
      <c r="K219" s="237"/>
      <c r="L219" s="237"/>
      <c r="M219" s="238" t="s">
        <v>170</v>
      </c>
      <c r="N219" s="240"/>
      <c r="O219" s="6"/>
      <c r="P219" s="6"/>
    </row>
    <row r="220" spans="1:16" ht="59.25" hidden="1" customHeight="1">
      <c r="A220" s="248"/>
      <c r="B220" s="237"/>
      <c r="C220" s="237"/>
      <c r="D220" s="237"/>
      <c r="E220" s="237"/>
      <c r="F220" s="237"/>
      <c r="G220" s="237" t="s">
        <v>15</v>
      </c>
      <c r="H220" s="237" t="s">
        <v>16</v>
      </c>
      <c r="I220" s="237"/>
      <c r="J220" s="237" t="s">
        <v>216</v>
      </c>
      <c r="K220" s="237" t="s">
        <v>217</v>
      </c>
      <c r="L220" s="237" t="s">
        <v>218</v>
      </c>
      <c r="M220" s="241" t="s">
        <v>171</v>
      </c>
      <c r="N220" s="237" t="s">
        <v>172</v>
      </c>
      <c r="O220" s="6"/>
      <c r="P220" s="6"/>
    </row>
    <row r="221" spans="1:16" ht="56.25" hidden="1" customHeight="1">
      <c r="A221" s="248"/>
      <c r="B221" s="10" t="s">
        <v>18</v>
      </c>
      <c r="C221" s="10" t="s">
        <v>19</v>
      </c>
      <c r="D221" s="10" t="s">
        <v>21</v>
      </c>
      <c r="E221" s="10" t="s">
        <v>59</v>
      </c>
      <c r="F221" s="10" t="s">
        <v>21</v>
      </c>
      <c r="G221" s="248"/>
      <c r="H221" s="10" t="s">
        <v>22</v>
      </c>
      <c r="I221" s="10" t="s">
        <v>23</v>
      </c>
      <c r="J221" s="237"/>
      <c r="K221" s="237"/>
      <c r="L221" s="248"/>
      <c r="M221" s="241"/>
      <c r="N221" s="237"/>
      <c r="O221" s="6"/>
      <c r="P221" s="6"/>
    </row>
    <row r="222" spans="1:16" hidden="1">
      <c r="A222" s="10">
        <v>1</v>
      </c>
      <c r="B222" s="10">
        <v>2</v>
      </c>
      <c r="C222" s="10">
        <v>3</v>
      </c>
      <c r="D222" s="10">
        <v>4</v>
      </c>
      <c r="E222" s="10">
        <v>5</v>
      </c>
      <c r="F222" s="10">
        <v>6</v>
      </c>
      <c r="G222" s="10">
        <v>7</v>
      </c>
      <c r="H222" s="10">
        <v>8</v>
      </c>
      <c r="I222" s="10">
        <v>9</v>
      </c>
      <c r="J222" s="10">
        <v>10</v>
      </c>
      <c r="K222" s="10">
        <v>11</v>
      </c>
      <c r="L222" s="10">
        <v>12</v>
      </c>
      <c r="M222" s="12">
        <v>13</v>
      </c>
      <c r="N222" s="12">
        <v>14</v>
      </c>
      <c r="O222" s="6"/>
      <c r="P222" s="6"/>
    </row>
    <row r="223" spans="1:16" hidden="1">
      <c r="A223" s="14"/>
      <c r="B223" s="10"/>
      <c r="C223" s="10"/>
      <c r="D223" s="17"/>
      <c r="E223" s="12"/>
      <c r="F223" s="17"/>
      <c r="G223" s="13"/>
      <c r="H223" s="13"/>
      <c r="I223" s="13"/>
      <c r="J223" s="13"/>
      <c r="K223" s="10"/>
      <c r="L223" s="10"/>
      <c r="M223" s="12">
        <v>5</v>
      </c>
      <c r="N223" s="42">
        <f>J223*0.05</f>
        <v>0</v>
      </c>
      <c r="O223" s="6"/>
      <c r="P223" s="6"/>
    </row>
    <row r="224" spans="1:16" hidden="1">
      <c r="A224" s="26"/>
      <c r="B224" s="27"/>
      <c r="C224" s="27"/>
      <c r="D224" s="21"/>
      <c r="E224" s="9"/>
      <c r="F224" s="21"/>
      <c r="G224" s="22"/>
      <c r="H224" s="22"/>
      <c r="I224" s="22"/>
      <c r="J224" s="22"/>
      <c r="K224" s="27"/>
      <c r="L224" s="27"/>
      <c r="M224" s="12">
        <v>5</v>
      </c>
      <c r="N224" s="42">
        <f>J224*0.05</f>
        <v>0</v>
      </c>
      <c r="O224" s="6"/>
      <c r="P224" s="6"/>
    </row>
    <row r="225" spans="1:17" hidden="1">
      <c r="A225" s="272"/>
      <c r="B225" s="272"/>
      <c r="C225" s="272"/>
      <c r="D225" s="272"/>
      <c r="E225" s="272"/>
      <c r="F225" s="272"/>
      <c r="G225" s="272"/>
      <c r="H225" s="272"/>
      <c r="I225" s="272"/>
      <c r="J225" s="272"/>
      <c r="K225" s="272"/>
      <c r="L225" s="272"/>
      <c r="M225" s="272"/>
      <c r="N225" s="272"/>
      <c r="O225" s="272"/>
      <c r="P225" s="6"/>
    </row>
    <row r="226" spans="1:17" hidden="1">
      <c r="A226" s="265" t="s">
        <v>190</v>
      </c>
      <c r="B226" s="265"/>
      <c r="C226" s="265"/>
      <c r="D226" s="265"/>
      <c r="E226" s="265"/>
      <c r="F226" s="265"/>
      <c r="G226" s="265"/>
      <c r="H226" s="265"/>
      <c r="I226" s="265"/>
      <c r="J226" s="265"/>
      <c r="K226" s="6"/>
      <c r="L226" s="6"/>
      <c r="M226" s="6"/>
      <c r="N226" s="6"/>
      <c r="O226" s="6"/>
      <c r="P226" s="6"/>
    </row>
    <row r="227" spans="1:17" ht="45" hidden="1" customHeight="1">
      <c r="A227" s="237" t="s">
        <v>10</v>
      </c>
      <c r="B227" s="237" t="s">
        <v>11</v>
      </c>
      <c r="C227" s="237"/>
      <c r="D227" s="237"/>
      <c r="E227" s="237" t="s">
        <v>12</v>
      </c>
      <c r="F227" s="237"/>
      <c r="G227" s="237" t="s">
        <v>24</v>
      </c>
      <c r="H227" s="237"/>
      <c r="I227" s="237"/>
      <c r="J227" s="237" t="s">
        <v>25</v>
      </c>
      <c r="K227" s="237"/>
      <c r="L227" s="237"/>
      <c r="M227" s="237" t="s">
        <v>26</v>
      </c>
      <c r="N227" s="237"/>
      <c r="O227" s="237"/>
      <c r="P227" s="238" t="s">
        <v>170</v>
      </c>
      <c r="Q227" s="240"/>
    </row>
    <row r="228" spans="1:17" ht="63" hidden="1" customHeight="1">
      <c r="A228" s="248"/>
      <c r="B228" s="237"/>
      <c r="C228" s="237"/>
      <c r="D228" s="237"/>
      <c r="E228" s="237"/>
      <c r="F228" s="237"/>
      <c r="G228" s="237" t="s">
        <v>60</v>
      </c>
      <c r="H228" s="237" t="s">
        <v>16</v>
      </c>
      <c r="I228" s="237"/>
      <c r="J228" s="237" t="s">
        <v>216</v>
      </c>
      <c r="K228" s="237" t="s">
        <v>217</v>
      </c>
      <c r="L228" s="237" t="s">
        <v>218</v>
      </c>
      <c r="M228" s="237" t="s">
        <v>216</v>
      </c>
      <c r="N228" s="237" t="s">
        <v>217</v>
      </c>
      <c r="O228" s="237" t="s">
        <v>218</v>
      </c>
      <c r="P228" s="237" t="s">
        <v>171</v>
      </c>
      <c r="Q228" s="237" t="s">
        <v>172</v>
      </c>
    </row>
    <row r="229" spans="1:17" ht="52.5" hidden="1" customHeight="1">
      <c r="A229" s="248"/>
      <c r="B229" s="10" t="s">
        <v>18</v>
      </c>
      <c r="C229" s="10" t="s">
        <v>19</v>
      </c>
      <c r="D229" s="10" t="s">
        <v>21</v>
      </c>
      <c r="E229" s="10" t="s">
        <v>59</v>
      </c>
      <c r="F229" s="10" t="s">
        <v>21</v>
      </c>
      <c r="G229" s="248"/>
      <c r="H229" s="10" t="s">
        <v>28</v>
      </c>
      <c r="I229" s="10" t="s">
        <v>23</v>
      </c>
      <c r="J229" s="237"/>
      <c r="K229" s="237"/>
      <c r="L229" s="248"/>
      <c r="M229" s="237"/>
      <c r="N229" s="237"/>
      <c r="O229" s="248"/>
      <c r="P229" s="237"/>
      <c r="Q229" s="237"/>
    </row>
    <row r="230" spans="1:17" hidden="1">
      <c r="A230" s="226" t="s">
        <v>197</v>
      </c>
      <c r="B230" s="10">
        <v>2</v>
      </c>
      <c r="C230" s="10">
        <v>3</v>
      </c>
      <c r="D230" s="10">
        <v>4</v>
      </c>
      <c r="E230" s="10">
        <v>5</v>
      </c>
      <c r="F230" s="10">
        <v>6</v>
      </c>
      <c r="G230" s="10">
        <v>7</v>
      </c>
      <c r="H230" s="10">
        <v>8</v>
      </c>
      <c r="I230" s="10">
        <v>9</v>
      </c>
      <c r="J230" s="10">
        <v>10</v>
      </c>
      <c r="K230" s="10">
        <v>11</v>
      </c>
      <c r="L230" s="10">
        <v>12</v>
      </c>
      <c r="M230" s="10">
        <v>13</v>
      </c>
      <c r="N230" s="10">
        <v>14</v>
      </c>
      <c r="O230" s="10">
        <v>15</v>
      </c>
      <c r="P230" s="35">
        <v>16</v>
      </c>
      <c r="Q230" s="35">
        <v>17</v>
      </c>
    </row>
    <row r="231" spans="1:17" ht="56.25" hidden="1">
      <c r="A231" s="226" t="s">
        <v>198</v>
      </c>
      <c r="B231" s="1" t="s">
        <v>134</v>
      </c>
      <c r="C231" s="1" t="s">
        <v>132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126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>
        <v>5</v>
      </c>
      <c r="Q231" s="42">
        <f>J231*0.1</f>
        <v>0</v>
      </c>
    </row>
    <row r="232" spans="1:17" ht="75" hidden="1">
      <c r="A232" s="226" t="s">
        <v>199</v>
      </c>
      <c r="B232" s="1" t="s">
        <v>65</v>
      </c>
      <c r="C232" s="1" t="s">
        <v>132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126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/>
      <c r="Q232" s="42">
        <f t="shared" ref="Q232:Q250" si="10">J232*0.1</f>
        <v>0</v>
      </c>
    </row>
    <row r="233" spans="1:17" hidden="1">
      <c r="A233" s="226" t="s">
        <v>200</v>
      </c>
      <c r="B233" s="1" t="s">
        <v>64</v>
      </c>
      <c r="C233" s="1" t="s">
        <v>132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126</v>
      </c>
      <c r="J233" s="10"/>
      <c r="K233" s="10"/>
      <c r="L233" s="10"/>
      <c r="M233" s="18" t="s">
        <v>21</v>
      </c>
      <c r="N233" s="18" t="s">
        <v>21</v>
      </c>
      <c r="O233" s="18" t="s">
        <v>21</v>
      </c>
      <c r="P233" s="12">
        <v>10</v>
      </c>
      <c r="Q233" s="42">
        <f t="shared" si="10"/>
        <v>0</v>
      </c>
    </row>
    <row r="234" spans="1:17" ht="93.75" hidden="1">
      <c r="A234" s="226" t="s">
        <v>199</v>
      </c>
      <c r="B234" s="1" t="s">
        <v>135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20" t="s">
        <v>136</v>
      </c>
      <c r="N234" s="20" t="s">
        <v>136</v>
      </c>
      <c r="O234" s="20" t="s">
        <v>136</v>
      </c>
      <c r="P234" s="12">
        <v>10</v>
      </c>
      <c r="Q234" s="42">
        <f t="shared" si="10"/>
        <v>0</v>
      </c>
    </row>
    <row r="235" spans="1:17" ht="75" hidden="1">
      <c r="A235" s="226" t="s">
        <v>200</v>
      </c>
      <c r="B235" s="1" t="s">
        <v>61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20" t="s">
        <v>137</v>
      </c>
      <c r="N235" s="20" t="s">
        <v>137</v>
      </c>
      <c r="O235" s="20" t="s">
        <v>137</v>
      </c>
      <c r="P235" s="12">
        <v>10</v>
      </c>
      <c r="Q235" s="42">
        <f t="shared" si="10"/>
        <v>0</v>
      </c>
    </row>
    <row r="236" spans="1:17" ht="56.25" hidden="1">
      <c r="A236" s="226"/>
      <c r="B236" s="1" t="s">
        <v>134</v>
      </c>
      <c r="C236" s="1" t="s">
        <v>132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75" hidden="1">
      <c r="A237" s="226"/>
      <c r="B237" s="1" t="s">
        <v>65</v>
      </c>
      <c r="C237" s="1" t="s">
        <v>132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/>
      <c r="Q237" s="42">
        <f t="shared" si="10"/>
        <v>0</v>
      </c>
    </row>
    <row r="238" spans="1:17" ht="56.25" hidden="1">
      <c r="A238" s="226"/>
      <c r="B238" s="1" t="s">
        <v>64</v>
      </c>
      <c r="C238" s="1" t="s">
        <v>132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18" t="s">
        <v>21</v>
      </c>
      <c r="N238" s="18" t="s">
        <v>21</v>
      </c>
      <c r="O238" s="18" t="s">
        <v>21</v>
      </c>
      <c r="P238" s="12">
        <v>5</v>
      </c>
      <c r="Q238" s="42">
        <f t="shared" si="10"/>
        <v>0</v>
      </c>
    </row>
    <row r="239" spans="1:17" ht="93.75" hidden="1">
      <c r="A239" s="226" t="s">
        <v>201</v>
      </c>
      <c r="B239" s="1" t="s">
        <v>135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20" t="s">
        <v>138</v>
      </c>
      <c r="N239" s="20" t="s">
        <v>138</v>
      </c>
      <c r="O239" s="20" t="s">
        <v>138</v>
      </c>
      <c r="P239" s="12">
        <v>6</v>
      </c>
      <c r="Q239" s="42">
        <f t="shared" si="10"/>
        <v>0</v>
      </c>
    </row>
    <row r="240" spans="1:17" ht="75" hidden="1">
      <c r="A240" s="226" t="s">
        <v>202</v>
      </c>
      <c r="B240" s="1" t="s">
        <v>61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20" t="s">
        <v>139</v>
      </c>
      <c r="N240" s="20" t="s">
        <v>139</v>
      </c>
      <c r="O240" s="20" t="s">
        <v>139</v>
      </c>
      <c r="P240" s="12">
        <v>7</v>
      </c>
      <c r="Q240" s="42">
        <f t="shared" si="10"/>
        <v>0</v>
      </c>
    </row>
    <row r="241" spans="1:17" ht="56.25" hidden="1">
      <c r="A241" s="226" t="s">
        <v>203</v>
      </c>
      <c r="B241" s="1" t="s">
        <v>134</v>
      </c>
      <c r="C241" s="1" t="s">
        <v>133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8</v>
      </c>
      <c r="Q241" s="42">
        <f t="shared" si="10"/>
        <v>0</v>
      </c>
    </row>
    <row r="242" spans="1:17" ht="75" hidden="1">
      <c r="A242" s="226" t="s">
        <v>204</v>
      </c>
      <c r="B242" s="1" t="s">
        <v>65</v>
      </c>
      <c r="C242" s="1" t="s">
        <v>133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9</v>
      </c>
      <c r="Q242" s="42">
        <f t="shared" si="10"/>
        <v>0</v>
      </c>
    </row>
    <row r="243" spans="1:17" hidden="1">
      <c r="A243" s="226" t="s">
        <v>205</v>
      </c>
      <c r="B243" s="1" t="s">
        <v>64</v>
      </c>
      <c r="C243" s="1" t="s">
        <v>133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21</v>
      </c>
      <c r="N243" s="20" t="s">
        <v>21</v>
      </c>
      <c r="O243" s="20" t="s">
        <v>21</v>
      </c>
      <c r="P243" s="12">
        <v>10</v>
      </c>
      <c r="Q243" s="42">
        <f t="shared" si="10"/>
        <v>0</v>
      </c>
    </row>
    <row r="244" spans="1:17" ht="93.75" hidden="1">
      <c r="A244" s="226" t="s">
        <v>204</v>
      </c>
      <c r="B244" s="1" t="s">
        <v>135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136</v>
      </c>
      <c r="N244" s="20" t="s">
        <v>136</v>
      </c>
      <c r="O244" s="20" t="s">
        <v>136</v>
      </c>
      <c r="P244" s="12">
        <v>10</v>
      </c>
      <c r="Q244" s="42">
        <f t="shared" si="10"/>
        <v>0</v>
      </c>
    </row>
    <row r="245" spans="1:17" ht="75" hidden="1">
      <c r="A245" s="226" t="s">
        <v>205</v>
      </c>
      <c r="B245" s="1" t="s">
        <v>61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137</v>
      </c>
      <c r="N245" s="20" t="s">
        <v>137</v>
      </c>
      <c r="O245" s="20" t="s">
        <v>137</v>
      </c>
      <c r="P245" s="12">
        <v>10</v>
      </c>
      <c r="Q245" s="42">
        <f t="shared" si="10"/>
        <v>0</v>
      </c>
    </row>
    <row r="246" spans="1:17" ht="56.25" hidden="1">
      <c r="A246" s="226"/>
      <c r="B246" s="1" t="s">
        <v>134</v>
      </c>
      <c r="C246" s="1" t="s">
        <v>133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13</v>
      </c>
      <c r="Q246" s="42">
        <f t="shared" si="10"/>
        <v>0</v>
      </c>
    </row>
    <row r="247" spans="1:17" ht="75" hidden="1">
      <c r="A247" s="226"/>
      <c r="B247" s="1" t="s">
        <v>65</v>
      </c>
      <c r="C247" s="1" t="s">
        <v>133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14</v>
      </c>
      <c r="Q247" s="42">
        <f t="shared" si="10"/>
        <v>0</v>
      </c>
    </row>
    <row r="248" spans="1:17" ht="56.25" hidden="1">
      <c r="A248" s="226"/>
      <c r="B248" s="1" t="s">
        <v>64</v>
      </c>
      <c r="C248" s="1" t="s">
        <v>133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21</v>
      </c>
      <c r="N248" s="20" t="s">
        <v>21</v>
      </c>
      <c r="O248" s="20" t="s">
        <v>21</v>
      </c>
      <c r="P248" s="12">
        <v>15</v>
      </c>
      <c r="Q248" s="42">
        <f t="shared" si="10"/>
        <v>0</v>
      </c>
    </row>
    <row r="249" spans="1:17" ht="93.75" hidden="1">
      <c r="A249" s="28"/>
      <c r="B249" s="1" t="s">
        <v>135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138</v>
      </c>
      <c r="N249" s="20" t="s">
        <v>138</v>
      </c>
      <c r="O249" s="20" t="s">
        <v>138</v>
      </c>
      <c r="P249" s="12">
        <v>16</v>
      </c>
      <c r="Q249" s="42">
        <f t="shared" si="10"/>
        <v>0</v>
      </c>
    </row>
    <row r="250" spans="1:17" ht="75" hidden="1">
      <c r="A250" s="28"/>
      <c r="B250" s="1" t="s">
        <v>61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139</v>
      </c>
      <c r="N250" s="20" t="s">
        <v>139</v>
      </c>
      <c r="O250" s="20" t="s">
        <v>139</v>
      </c>
      <c r="P250" s="12">
        <v>17</v>
      </c>
      <c r="Q250" s="42">
        <f t="shared" si="10"/>
        <v>0</v>
      </c>
    </row>
    <row r="251" spans="1:17" hidden="1">
      <c r="A251" s="14"/>
      <c r="B251" s="10"/>
      <c r="C251" s="10"/>
      <c r="D251" s="12"/>
      <c r="E251" s="10"/>
      <c r="F251" s="12"/>
      <c r="G251" s="10"/>
      <c r="H251" s="10"/>
      <c r="I251" s="15"/>
      <c r="J251" s="10"/>
      <c r="K251" s="10"/>
      <c r="L251" s="10"/>
      <c r="M251" s="10"/>
      <c r="N251" s="10"/>
      <c r="O251" s="10"/>
      <c r="P251" s="12">
        <v>18</v>
      </c>
      <c r="Q251" s="42">
        <f>J251*0.05</f>
        <v>0</v>
      </c>
    </row>
    <row r="252" spans="1:17" ht="21.75" hidden="1" customHeight="1">
      <c r="A252" s="14" t="s">
        <v>34</v>
      </c>
      <c r="B252" s="10"/>
      <c r="C252" s="10"/>
      <c r="D252" s="12"/>
      <c r="E252" s="10"/>
      <c r="F252" s="12"/>
      <c r="G252" s="10"/>
      <c r="H252" s="10"/>
      <c r="I252" s="15"/>
      <c r="J252" s="10">
        <f>SUM(J231:J251)</f>
        <v>0</v>
      </c>
      <c r="K252" s="10">
        <f>SUM(K231:K251)</f>
        <v>0</v>
      </c>
      <c r="L252" s="10">
        <f>SUM(L231:L251)</f>
        <v>0</v>
      </c>
      <c r="M252" s="10"/>
      <c r="N252" s="10"/>
      <c r="O252" s="10"/>
      <c r="P252" s="12">
        <v>5</v>
      </c>
      <c r="Q252" s="42">
        <f>J252*0.05</f>
        <v>0</v>
      </c>
    </row>
    <row r="253" spans="1:17" hidden="1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  <c r="N253" s="268"/>
      <c r="O253" s="268"/>
      <c r="P253" s="6"/>
    </row>
    <row r="254" spans="1:17" hidden="1">
      <c r="A254" s="6" t="s">
        <v>35</v>
      </c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</row>
    <row r="255" spans="1:17" hidden="1">
      <c r="A255" s="237" t="s">
        <v>36</v>
      </c>
      <c r="B255" s="237"/>
      <c r="C255" s="237"/>
      <c r="D255" s="237"/>
      <c r="E255" s="237"/>
      <c r="F255" s="266"/>
      <c r="G255" s="266"/>
      <c r="H255" s="266"/>
      <c r="I255" s="266"/>
      <c r="J255" s="266"/>
      <c r="K255" s="266"/>
      <c r="L255" s="6"/>
      <c r="M255" s="6"/>
      <c r="N255" s="6"/>
      <c r="O255" s="6"/>
      <c r="P255" s="6"/>
    </row>
    <row r="256" spans="1:17" hidden="1">
      <c r="A256" s="10" t="s">
        <v>37</v>
      </c>
      <c r="B256" s="10" t="s">
        <v>38</v>
      </c>
      <c r="C256" s="10" t="s">
        <v>39</v>
      </c>
      <c r="D256" s="10" t="s">
        <v>40</v>
      </c>
      <c r="E256" s="237" t="s">
        <v>22</v>
      </c>
      <c r="F256" s="266"/>
      <c r="G256" s="266"/>
      <c r="H256" s="266"/>
      <c r="I256" s="266"/>
      <c r="J256" s="266"/>
      <c r="K256" s="266"/>
      <c r="L256" s="6"/>
      <c r="M256" s="6"/>
      <c r="N256" s="6"/>
      <c r="O256" s="6"/>
      <c r="P256" s="6"/>
    </row>
    <row r="257" spans="1:16" hidden="1">
      <c r="A257" s="10">
        <v>1</v>
      </c>
      <c r="B257" s="10">
        <v>2</v>
      </c>
      <c r="C257" s="10">
        <v>3</v>
      </c>
      <c r="D257" s="10">
        <v>4</v>
      </c>
      <c r="E257" s="237">
        <v>5</v>
      </c>
      <c r="F257" s="266"/>
      <c r="G257" s="266"/>
      <c r="H257" s="266"/>
      <c r="I257" s="266"/>
      <c r="J257" s="266"/>
      <c r="K257" s="266"/>
      <c r="L257" s="6"/>
      <c r="M257" s="6"/>
      <c r="N257" s="6"/>
      <c r="O257" s="6"/>
      <c r="P257" s="6"/>
    </row>
    <row r="258" spans="1:16" ht="75.75" hidden="1" customHeight="1">
      <c r="A258" s="10" t="s">
        <v>67</v>
      </c>
      <c r="B258" s="10" t="s">
        <v>68</v>
      </c>
      <c r="C258" s="19">
        <v>42443</v>
      </c>
      <c r="D258" s="10">
        <v>529</v>
      </c>
      <c r="E258" s="237" t="s">
        <v>140</v>
      </c>
      <c r="F258" s="241"/>
      <c r="G258" s="241"/>
      <c r="H258" s="241"/>
      <c r="I258" s="241"/>
      <c r="J258" s="241"/>
      <c r="K258" s="241"/>
      <c r="L258" s="6"/>
      <c r="M258" s="6"/>
      <c r="N258" s="6"/>
      <c r="O258" s="6"/>
    </row>
    <row r="259" spans="1:16" ht="75.75" hidden="1" customHeight="1">
      <c r="A259" s="10" t="s">
        <v>67</v>
      </c>
      <c r="B259" s="10" t="s">
        <v>68</v>
      </c>
      <c r="C259" s="19">
        <v>42450</v>
      </c>
      <c r="D259" s="10">
        <v>601</v>
      </c>
      <c r="E259" s="289" t="s">
        <v>141</v>
      </c>
      <c r="F259" s="290"/>
      <c r="G259" s="290"/>
      <c r="H259" s="290"/>
      <c r="I259" s="290"/>
      <c r="J259" s="290"/>
      <c r="K259" s="291"/>
      <c r="L259" s="6"/>
      <c r="M259" s="6"/>
      <c r="N259" s="6"/>
      <c r="O259" s="6"/>
    </row>
    <row r="260" spans="1:16" hidden="1">
      <c r="A260" s="265" t="s">
        <v>41</v>
      </c>
      <c r="B260" s="265"/>
      <c r="C260" s="265"/>
      <c r="D260" s="265"/>
      <c r="E260" s="265"/>
      <c r="F260" s="265"/>
      <c r="G260" s="6"/>
      <c r="H260" s="6"/>
      <c r="I260" s="6"/>
      <c r="J260" s="6"/>
      <c r="K260" s="6"/>
      <c r="L260" s="6"/>
      <c r="M260" s="6"/>
      <c r="N260" s="6"/>
      <c r="O260" s="6"/>
      <c r="P260" s="6"/>
    </row>
    <row r="261" spans="1:16" hidden="1">
      <c r="A261" s="286" t="s">
        <v>42</v>
      </c>
      <c r="B261" s="286"/>
      <c r="C261" s="286"/>
      <c r="D261" s="286"/>
      <c r="E261" s="286"/>
      <c r="F261" s="286"/>
      <c r="G261" s="286"/>
      <c r="H261" s="286"/>
      <c r="I261" s="286"/>
      <c r="J261" s="286"/>
      <c r="K261" s="286"/>
      <c r="L261" s="16"/>
      <c r="M261" s="16"/>
      <c r="N261" s="16"/>
      <c r="O261" s="16"/>
      <c r="P261" s="6"/>
    </row>
    <row r="262" spans="1:16" ht="40.5" hidden="1" customHeight="1">
      <c r="A262" s="287" t="s">
        <v>43</v>
      </c>
      <c r="B262" s="287"/>
      <c r="C262" s="287"/>
      <c r="D262" s="287"/>
      <c r="E262" s="287"/>
      <c r="F262" s="287"/>
      <c r="G262" s="287"/>
      <c r="H262" s="287"/>
      <c r="I262" s="287"/>
      <c r="J262" s="287"/>
      <c r="K262" s="287"/>
      <c r="L262" s="16"/>
      <c r="M262" s="16"/>
      <c r="N262" s="16"/>
      <c r="O262" s="16"/>
      <c r="P262" s="6"/>
    </row>
    <row r="263" spans="1:16" ht="17.25" hidden="1" customHeight="1">
      <c r="A263" s="288" t="s">
        <v>44</v>
      </c>
      <c r="B263" s="288"/>
      <c r="C263" s="288"/>
      <c r="D263" s="288"/>
      <c r="E263" s="288"/>
      <c r="F263" s="288"/>
      <c r="G263" s="288"/>
      <c r="H263" s="288"/>
      <c r="I263" s="288"/>
      <c r="J263" s="288"/>
      <c r="K263" s="288"/>
      <c r="L263" s="16"/>
      <c r="M263" s="16"/>
      <c r="N263" s="16"/>
      <c r="O263" s="16"/>
      <c r="P263" s="6"/>
    </row>
    <row r="264" spans="1:16" hidden="1">
      <c r="A264" s="265" t="s">
        <v>45</v>
      </c>
      <c r="B264" s="265"/>
      <c r="C264" s="265"/>
      <c r="D264" s="265"/>
      <c r="E264" s="265"/>
      <c r="F264" s="265"/>
      <c r="G264" s="265"/>
      <c r="H264" s="265"/>
      <c r="I264" s="265"/>
      <c r="J264" s="6"/>
      <c r="K264" s="6"/>
      <c r="L264" s="6"/>
      <c r="M264" s="6"/>
      <c r="N264" s="6"/>
      <c r="O264" s="6"/>
      <c r="P264" s="6"/>
    </row>
    <row r="265" spans="1:16" hidden="1">
      <c r="A265" s="10" t="s">
        <v>46</v>
      </c>
      <c r="B265" s="237" t="s">
        <v>47</v>
      </c>
      <c r="C265" s="266"/>
      <c r="D265" s="266"/>
      <c r="E265" s="241" t="s">
        <v>48</v>
      </c>
      <c r="F265" s="241"/>
      <c r="G265" s="241"/>
      <c r="H265" s="241"/>
      <c r="I265" s="241"/>
      <c r="J265" s="6"/>
      <c r="K265" s="6"/>
      <c r="L265" s="6"/>
      <c r="M265" s="6"/>
      <c r="N265" s="6"/>
      <c r="O265" s="6"/>
      <c r="P265" s="6"/>
    </row>
    <row r="266" spans="1:16" hidden="1">
      <c r="A266" s="10">
        <v>1</v>
      </c>
      <c r="B266" s="237">
        <v>2</v>
      </c>
      <c r="C266" s="266"/>
      <c r="D266" s="266"/>
      <c r="E266" s="241">
        <v>3</v>
      </c>
      <c r="F266" s="241"/>
      <c r="G266" s="241"/>
      <c r="H266" s="241"/>
      <c r="I266" s="241"/>
      <c r="J266" s="6"/>
      <c r="K266" s="6"/>
      <c r="L266" s="6"/>
      <c r="M266" s="6"/>
      <c r="N266" s="6"/>
      <c r="O266" s="6"/>
      <c r="P266" s="6"/>
    </row>
    <row r="267" spans="1:16" ht="45" hidden="1" customHeight="1">
      <c r="A267" s="258" t="s">
        <v>49</v>
      </c>
      <c r="B267" s="237" t="s">
        <v>50</v>
      </c>
      <c r="C267" s="266"/>
      <c r="D267" s="266"/>
      <c r="E267" s="237" t="s">
        <v>51</v>
      </c>
      <c r="F267" s="237"/>
      <c r="G267" s="237"/>
      <c r="H267" s="237"/>
      <c r="I267" s="237"/>
      <c r="J267" s="6"/>
      <c r="K267" s="6"/>
      <c r="L267" s="6"/>
      <c r="M267" s="6"/>
      <c r="N267" s="6"/>
      <c r="O267" s="6"/>
      <c r="P267" s="6"/>
    </row>
    <row r="268" spans="1:16" ht="45" hidden="1" customHeight="1">
      <c r="A268" s="276"/>
      <c r="B268" s="237" t="s">
        <v>52</v>
      </c>
      <c r="C268" s="241"/>
      <c r="D268" s="241"/>
      <c r="E268" s="237" t="s">
        <v>53</v>
      </c>
      <c r="F268" s="237"/>
      <c r="G268" s="237"/>
      <c r="H268" s="237"/>
      <c r="I268" s="237"/>
      <c r="J268" s="6"/>
      <c r="K268" s="6"/>
      <c r="L268" s="6"/>
      <c r="M268" s="6"/>
      <c r="N268" s="6"/>
      <c r="O268" s="6"/>
      <c r="P268" s="6"/>
    </row>
    <row r="269" spans="1:16" ht="45" hidden="1" customHeight="1">
      <c r="A269" s="276" t="s">
        <v>108</v>
      </c>
      <c r="B269" s="237" t="s">
        <v>54</v>
      </c>
      <c r="C269" s="266"/>
      <c r="D269" s="266"/>
      <c r="E269" s="241" t="s">
        <v>173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59"/>
      <c r="B270" s="237" t="s">
        <v>56</v>
      </c>
      <c r="C270" s="241"/>
      <c r="D270" s="241"/>
      <c r="E270" s="241" t="s">
        <v>51</v>
      </c>
      <c r="F270" s="241"/>
      <c r="G270" s="241"/>
      <c r="H270" s="241"/>
      <c r="I270" s="241"/>
      <c r="J270" s="6"/>
      <c r="K270" s="6"/>
      <c r="L270" s="6"/>
      <c r="M270" s="6"/>
      <c r="N270" s="6"/>
      <c r="O270" s="6"/>
      <c r="P270" s="6"/>
    </row>
    <row r="271" spans="1:16" ht="45" customHeight="1">
      <c r="A271" s="27"/>
      <c r="B271" s="27"/>
      <c r="C271" s="9"/>
      <c r="D271" s="9"/>
      <c r="E271" s="9"/>
      <c r="F271" s="9"/>
      <c r="G271" s="9"/>
      <c r="H271" s="9"/>
      <c r="I271" s="9"/>
      <c r="J271" s="6"/>
      <c r="K271" s="6"/>
      <c r="L271" s="6"/>
      <c r="M271" s="6"/>
      <c r="N271" s="6"/>
      <c r="O271" s="6"/>
      <c r="P271" s="6"/>
    </row>
    <row r="272" spans="1:16" ht="40.5" customHeight="1">
      <c r="A272" s="280" t="s">
        <v>94</v>
      </c>
      <c r="B272" s="280"/>
      <c r="C272" s="280"/>
      <c r="D272" s="280"/>
      <c r="E272" s="280"/>
      <c r="F272" s="280"/>
      <c r="G272" s="280"/>
      <c r="H272" s="280"/>
      <c r="I272" s="280"/>
      <c r="J272" s="280"/>
      <c r="K272" s="280"/>
      <c r="L272" s="280"/>
      <c r="M272" s="6"/>
      <c r="N272" s="6"/>
      <c r="O272" s="6"/>
      <c r="P272" s="6"/>
    </row>
    <row r="273" spans="1:18" s="39" customFormat="1">
      <c r="A273" s="279" t="s">
        <v>231</v>
      </c>
      <c r="B273" s="279"/>
      <c r="C273" s="279"/>
      <c r="D273" s="279"/>
      <c r="E273" s="279"/>
      <c r="F273" s="279"/>
      <c r="G273" s="279"/>
      <c r="H273" s="279"/>
      <c r="I273" s="279"/>
      <c r="J273" s="279"/>
      <c r="K273" s="279"/>
      <c r="L273" s="279"/>
      <c r="M273" s="260" t="s">
        <v>185</v>
      </c>
      <c r="N273" s="282" t="s">
        <v>254</v>
      </c>
      <c r="O273" s="102"/>
      <c r="P273" s="102"/>
      <c r="Q273" s="102"/>
      <c r="R273" s="102"/>
    </row>
    <row r="274" spans="1:18" s="39" customFormat="1">
      <c r="A274" s="102" t="s">
        <v>8</v>
      </c>
      <c r="B274" s="102"/>
      <c r="C274" s="102"/>
      <c r="D274" s="102"/>
      <c r="E274" s="102"/>
      <c r="F274" s="102"/>
      <c r="G274" s="102"/>
      <c r="H274" s="102"/>
      <c r="I274" s="102"/>
      <c r="J274" s="111"/>
      <c r="K274" s="102"/>
      <c r="L274" s="102"/>
      <c r="M274" s="261"/>
      <c r="N274" s="282"/>
      <c r="O274" s="102"/>
      <c r="P274" s="102"/>
      <c r="Q274" s="102"/>
      <c r="R274" s="102"/>
    </row>
    <row r="275" spans="1:18" s="39" customFormat="1">
      <c r="A275" s="279" t="s">
        <v>9</v>
      </c>
      <c r="B275" s="279"/>
      <c r="C275" s="279"/>
      <c r="D275" s="279"/>
      <c r="E275" s="279"/>
      <c r="F275" s="279"/>
      <c r="G275" s="279"/>
      <c r="H275" s="279"/>
      <c r="I275" s="279"/>
      <c r="J275" s="279"/>
      <c r="K275" s="279"/>
      <c r="L275" s="279"/>
      <c r="M275" s="261"/>
      <c r="N275" s="282"/>
      <c r="O275" s="102"/>
      <c r="P275" s="102"/>
      <c r="Q275" s="102"/>
      <c r="R275" s="102"/>
    </row>
    <row r="276" spans="1:18" s="39" customFormat="1">
      <c r="A276" s="281" t="s">
        <v>232</v>
      </c>
      <c r="B276" s="281"/>
      <c r="C276" s="281"/>
      <c r="D276" s="281"/>
      <c r="E276" s="281"/>
      <c r="F276" s="281"/>
      <c r="G276" s="281"/>
      <c r="H276" s="281"/>
      <c r="I276" s="281"/>
      <c r="J276" s="281"/>
      <c r="K276" s="102"/>
      <c r="L276" s="102"/>
      <c r="M276" s="102"/>
      <c r="N276" s="51"/>
      <c r="O276" s="102"/>
      <c r="P276" s="102"/>
      <c r="Q276" s="102"/>
      <c r="R276" s="102"/>
    </row>
    <row r="277" spans="1:18" s="39" customFormat="1" hidden="1">
      <c r="A277" s="279" t="s">
        <v>120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102"/>
      <c r="L277" s="102"/>
      <c r="M277" s="102"/>
      <c r="N277" s="102"/>
      <c r="O277" s="102"/>
      <c r="P277" s="102"/>
      <c r="Q277" s="102"/>
      <c r="R277" s="102"/>
    </row>
    <row r="278" spans="1:18" s="39" customFormat="1" ht="80.25" customHeight="1">
      <c r="A278" s="269" t="s">
        <v>10</v>
      </c>
      <c r="B278" s="269" t="s">
        <v>11</v>
      </c>
      <c r="C278" s="269"/>
      <c r="D278" s="269"/>
      <c r="E278" s="269" t="s">
        <v>12</v>
      </c>
      <c r="F278" s="269"/>
      <c r="G278" s="269" t="s">
        <v>13</v>
      </c>
      <c r="H278" s="269"/>
      <c r="I278" s="269"/>
      <c r="J278" s="269" t="s">
        <v>14</v>
      </c>
      <c r="K278" s="269"/>
      <c r="L278" s="269"/>
      <c r="M278" s="238" t="s">
        <v>170</v>
      </c>
      <c r="N278" s="240"/>
      <c r="O278" s="102"/>
      <c r="P278" s="102"/>
      <c r="Q278" s="102"/>
      <c r="R278" s="102"/>
    </row>
    <row r="279" spans="1:18" s="39" customFormat="1" ht="60" customHeight="1">
      <c r="A279" s="270"/>
      <c r="B279" s="269"/>
      <c r="C279" s="269"/>
      <c r="D279" s="269"/>
      <c r="E279" s="269"/>
      <c r="F279" s="269"/>
      <c r="G279" s="269" t="s">
        <v>15</v>
      </c>
      <c r="H279" s="269" t="s">
        <v>16</v>
      </c>
      <c r="I279" s="269"/>
      <c r="J279" s="237" t="s">
        <v>360</v>
      </c>
      <c r="K279" s="237" t="s">
        <v>361</v>
      </c>
      <c r="L279" s="237" t="s">
        <v>362</v>
      </c>
      <c r="M279" s="241" t="s">
        <v>171</v>
      </c>
      <c r="N279" s="237" t="s">
        <v>172</v>
      </c>
      <c r="O279" s="102"/>
      <c r="P279" s="102"/>
      <c r="Q279" s="102"/>
      <c r="R279" s="102"/>
    </row>
    <row r="280" spans="1:18" s="39" customFormat="1" ht="60" customHeight="1">
      <c r="A280" s="270"/>
      <c r="B280" s="99" t="s">
        <v>17</v>
      </c>
      <c r="C280" s="99" t="s">
        <v>18</v>
      </c>
      <c r="D280" s="99" t="s">
        <v>243</v>
      </c>
      <c r="E280" s="99" t="s">
        <v>20</v>
      </c>
      <c r="F280" s="99" t="s">
        <v>21</v>
      </c>
      <c r="G280" s="270"/>
      <c r="H280" s="99" t="s">
        <v>22</v>
      </c>
      <c r="I280" s="99" t="s">
        <v>23</v>
      </c>
      <c r="J280" s="237"/>
      <c r="K280" s="237"/>
      <c r="L280" s="248"/>
      <c r="M280" s="241"/>
      <c r="N280" s="237"/>
      <c r="O280" s="102"/>
      <c r="P280" s="102"/>
      <c r="Q280" s="102"/>
      <c r="R280" s="102"/>
    </row>
    <row r="281" spans="1:18" s="39" customFormat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1">
        <v>7</v>
      </c>
      <c r="H281" s="1">
        <v>8</v>
      </c>
      <c r="I281" s="1">
        <v>9</v>
      </c>
      <c r="J281" s="1">
        <v>10</v>
      </c>
      <c r="K281" s="1">
        <v>11</v>
      </c>
      <c r="L281" s="1">
        <v>12</v>
      </c>
      <c r="M281" s="12">
        <v>13</v>
      </c>
      <c r="N281" s="12">
        <v>14</v>
      </c>
      <c r="O281" s="102"/>
      <c r="P281" s="102"/>
      <c r="Q281" s="102"/>
      <c r="R281" s="102"/>
    </row>
    <row r="282" spans="1:18" s="39" customFormat="1" ht="112.5" hidden="1">
      <c r="A282" s="300" t="s">
        <v>125</v>
      </c>
      <c r="B282" s="283" t="s">
        <v>125</v>
      </c>
      <c r="C282" s="283" t="s">
        <v>125</v>
      </c>
      <c r="D282" s="283" t="s">
        <v>125</v>
      </c>
      <c r="E282" s="283" t="s">
        <v>125</v>
      </c>
      <c r="F282" s="283" t="s">
        <v>21</v>
      </c>
      <c r="G282" s="101" t="s">
        <v>244</v>
      </c>
      <c r="H282" s="1" t="s">
        <v>113</v>
      </c>
      <c r="I282" s="1">
        <v>744</v>
      </c>
      <c r="J282" s="1"/>
      <c r="K282" s="108" t="s">
        <v>21</v>
      </c>
      <c r="L282" s="108" t="s">
        <v>21</v>
      </c>
      <c r="M282" s="12">
        <v>5</v>
      </c>
      <c r="N282" s="12">
        <f>J282*0.05</f>
        <v>0</v>
      </c>
      <c r="O282" s="102"/>
      <c r="P282" s="102"/>
      <c r="Q282" s="102"/>
      <c r="R282" s="102"/>
    </row>
    <row r="283" spans="1:18" s="39" customFormat="1" ht="78.75">
      <c r="A283" s="301"/>
      <c r="B283" s="284"/>
      <c r="C283" s="284"/>
      <c r="D283" s="284"/>
      <c r="E283" s="284"/>
      <c r="F283" s="284"/>
      <c r="G283" s="54" t="s">
        <v>114</v>
      </c>
      <c r="H283" s="1" t="s">
        <v>113</v>
      </c>
      <c r="I283" s="1">
        <v>744</v>
      </c>
      <c r="J283" s="1">
        <v>95</v>
      </c>
      <c r="K283" s="1">
        <v>95</v>
      </c>
      <c r="L283" s="1">
        <v>95</v>
      </c>
      <c r="M283" s="12">
        <v>10</v>
      </c>
      <c r="N283" s="12">
        <v>10</v>
      </c>
      <c r="O283" s="102"/>
      <c r="P283" s="102"/>
      <c r="Q283" s="102"/>
      <c r="R283" s="102"/>
    </row>
    <row r="284" spans="1:18" s="39" customFormat="1" ht="141.75">
      <c r="A284" s="302"/>
      <c r="B284" s="285"/>
      <c r="C284" s="285"/>
      <c r="D284" s="285"/>
      <c r="E284" s="285"/>
      <c r="F284" s="285"/>
      <c r="G284" s="54" t="s">
        <v>123</v>
      </c>
      <c r="H284" s="1" t="s">
        <v>113</v>
      </c>
      <c r="I284" s="1">
        <v>744</v>
      </c>
      <c r="J284" s="1">
        <v>100</v>
      </c>
      <c r="K284" s="1">
        <v>100</v>
      </c>
      <c r="L284" s="1">
        <v>100</v>
      </c>
      <c r="M284" s="12">
        <v>10</v>
      </c>
      <c r="N284" s="12">
        <v>10</v>
      </c>
      <c r="O284" s="102"/>
      <c r="P284" s="102"/>
      <c r="Q284" s="102"/>
      <c r="R284" s="102"/>
    </row>
    <row r="285" spans="1:18" s="39" customFormat="1" hidden="1">
      <c r="A285" s="102"/>
      <c r="B285" s="102"/>
      <c r="C285" s="102"/>
      <c r="D285" s="102"/>
      <c r="E285" s="102"/>
      <c r="F285" s="102"/>
      <c r="G285" s="102"/>
      <c r="H285" s="102"/>
      <c r="I285" s="102"/>
      <c r="J285" s="111"/>
      <c r="K285" s="102"/>
      <c r="L285" s="102"/>
      <c r="M285" s="102"/>
      <c r="N285" s="102"/>
      <c r="O285" s="102"/>
      <c r="P285" s="102"/>
      <c r="Q285" s="102"/>
      <c r="R285" s="102"/>
    </row>
    <row r="286" spans="1:18" s="39" customFormat="1">
      <c r="A286" s="102"/>
      <c r="B286" s="102"/>
      <c r="C286" s="102"/>
      <c r="D286" s="102"/>
      <c r="E286" s="102"/>
      <c r="F286" s="102"/>
      <c r="G286" s="102"/>
      <c r="H286" s="102"/>
      <c r="I286" s="102"/>
      <c r="J286" s="111"/>
      <c r="K286" s="102"/>
      <c r="L286" s="102"/>
      <c r="M286" s="102"/>
      <c r="N286" s="102"/>
      <c r="O286" s="102"/>
      <c r="P286" s="102"/>
      <c r="Q286" s="102"/>
      <c r="R286" s="102"/>
    </row>
    <row r="287" spans="1:18" s="39" customFormat="1">
      <c r="A287" s="279" t="s">
        <v>120</v>
      </c>
      <c r="B287" s="279"/>
      <c r="C287" s="279"/>
      <c r="D287" s="279"/>
      <c r="E287" s="279"/>
      <c r="F287" s="279"/>
      <c r="G287" s="279"/>
      <c r="H287" s="279"/>
      <c r="I287" s="279"/>
      <c r="J287" s="279"/>
      <c r="K287" s="102"/>
      <c r="L287" s="102"/>
      <c r="M287" s="102"/>
      <c r="N287" s="102"/>
      <c r="O287" s="102"/>
      <c r="P287" s="102"/>
      <c r="Q287" s="102"/>
      <c r="R287" s="102"/>
    </row>
    <row r="288" spans="1:18" s="39" customFormat="1">
      <c r="A288" s="102"/>
      <c r="B288" s="102"/>
      <c r="C288" s="102"/>
      <c r="D288" s="102"/>
      <c r="E288" s="102"/>
      <c r="F288" s="102"/>
      <c r="G288" s="102"/>
      <c r="H288" s="102"/>
      <c r="I288" s="102"/>
      <c r="J288" s="111"/>
      <c r="K288" s="102"/>
      <c r="L288" s="102"/>
      <c r="M288" s="102"/>
      <c r="N288" s="102"/>
      <c r="O288" s="102"/>
      <c r="P288" s="102"/>
      <c r="Q288" s="102"/>
      <c r="R288" s="102"/>
    </row>
    <row r="289" spans="1:18" s="39" customFormat="1" ht="99" customHeight="1">
      <c r="A289" s="269" t="s">
        <v>10</v>
      </c>
      <c r="B289" s="269" t="s">
        <v>11</v>
      </c>
      <c r="C289" s="269"/>
      <c r="D289" s="269"/>
      <c r="E289" s="269" t="s">
        <v>12</v>
      </c>
      <c r="F289" s="269"/>
      <c r="G289" s="269" t="s">
        <v>24</v>
      </c>
      <c r="H289" s="269"/>
      <c r="I289" s="269"/>
      <c r="J289" s="269" t="s">
        <v>25</v>
      </c>
      <c r="K289" s="269"/>
      <c r="L289" s="269"/>
      <c r="M289" s="269" t="s">
        <v>26</v>
      </c>
      <c r="N289" s="269"/>
      <c r="O289" s="269"/>
      <c r="P289" s="238" t="s">
        <v>207</v>
      </c>
      <c r="Q289" s="240"/>
      <c r="R289" s="102"/>
    </row>
    <row r="290" spans="1:18" s="39" customFormat="1" ht="41.25" customHeight="1">
      <c r="A290" s="270"/>
      <c r="B290" s="269"/>
      <c r="C290" s="269"/>
      <c r="D290" s="269"/>
      <c r="E290" s="269"/>
      <c r="F290" s="269"/>
      <c r="G290" s="269" t="s">
        <v>60</v>
      </c>
      <c r="H290" s="269" t="s">
        <v>16</v>
      </c>
      <c r="I290" s="269"/>
      <c r="J290" s="237" t="s">
        <v>360</v>
      </c>
      <c r="K290" s="237" t="s">
        <v>361</v>
      </c>
      <c r="L290" s="237" t="s">
        <v>362</v>
      </c>
      <c r="M290" s="237" t="s">
        <v>360</v>
      </c>
      <c r="N290" s="237" t="s">
        <v>361</v>
      </c>
      <c r="O290" s="237" t="s">
        <v>362</v>
      </c>
      <c r="P290" s="258" t="s">
        <v>171</v>
      </c>
      <c r="Q290" s="237" t="s">
        <v>172</v>
      </c>
      <c r="R290" s="152"/>
    </row>
    <row r="291" spans="1:18" s="39" customFormat="1" ht="75">
      <c r="A291" s="270"/>
      <c r="B291" s="150" t="s">
        <v>17</v>
      </c>
      <c r="C291" s="150" t="s">
        <v>18</v>
      </c>
      <c r="D291" s="150" t="s">
        <v>220</v>
      </c>
      <c r="E291" s="150" t="s">
        <v>20</v>
      </c>
      <c r="F291" s="150" t="s">
        <v>21</v>
      </c>
      <c r="G291" s="270"/>
      <c r="H291" s="150" t="s">
        <v>28</v>
      </c>
      <c r="I291" s="150" t="s">
        <v>23</v>
      </c>
      <c r="J291" s="237"/>
      <c r="K291" s="237"/>
      <c r="L291" s="248"/>
      <c r="M291" s="237"/>
      <c r="N291" s="237"/>
      <c r="O291" s="248"/>
      <c r="P291" s="259"/>
      <c r="Q291" s="237"/>
      <c r="R291" s="152"/>
    </row>
    <row r="292" spans="1:18" s="39" customFormat="1">
      <c r="A292" s="150">
        <v>1</v>
      </c>
      <c r="B292" s="150">
        <v>2</v>
      </c>
      <c r="C292" s="150">
        <v>3</v>
      </c>
      <c r="D292" s="150">
        <v>4</v>
      </c>
      <c r="E292" s="150">
        <v>5</v>
      </c>
      <c r="F292" s="150">
        <v>6</v>
      </c>
      <c r="G292" s="150">
        <v>7</v>
      </c>
      <c r="H292" s="150">
        <v>8</v>
      </c>
      <c r="I292" s="150">
        <v>9</v>
      </c>
      <c r="J292" s="150">
        <v>10</v>
      </c>
      <c r="K292" s="150">
        <v>11</v>
      </c>
      <c r="L292" s="150">
        <v>12</v>
      </c>
      <c r="M292" s="150">
        <v>13</v>
      </c>
      <c r="N292" s="150">
        <v>14</v>
      </c>
      <c r="O292" s="150">
        <v>15</v>
      </c>
      <c r="P292" s="35">
        <v>16</v>
      </c>
      <c r="Q292" s="35">
        <v>17</v>
      </c>
      <c r="R292" s="152"/>
    </row>
    <row r="293" spans="1:18" s="39" customFormat="1" ht="37.5" hidden="1">
      <c r="A293" s="117" t="s">
        <v>248</v>
      </c>
      <c r="B293" s="1" t="s">
        <v>29</v>
      </c>
      <c r="C293" s="1" t="s">
        <v>29</v>
      </c>
      <c r="D293" s="1" t="s">
        <v>221</v>
      </c>
      <c r="E293" s="1" t="s">
        <v>98</v>
      </c>
      <c r="F293" s="1" t="s">
        <v>21</v>
      </c>
      <c r="G293" s="1" t="s">
        <v>222</v>
      </c>
      <c r="H293" s="1" t="s">
        <v>223</v>
      </c>
      <c r="I293" s="2" t="s">
        <v>224</v>
      </c>
      <c r="J293" s="47"/>
      <c r="K293" s="47">
        <f t="shared" ref="K293:K298" si="11">J293</f>
        <v>0</v>
      </c>
      <c r="L293" s="47">
        <f t="shared" ref="L293:L298" si="12">J293</f>
        <v>0</v>
      </c>
      <c r="M293" s="1" t="s">
        <v>21</v>
      </c>
      <c r="N293" s="1" t="s">
        <v>21</v>
      </c>
      <c r="O293" s="1" t="s">
        <v>21</v>
      </c>
      <c r="P293" s="12">
        <v>10</v>
      </c>
      <c r="Q293" s="42">
        <f t="shared" ref="Q293:Q300" si="13">J293*0.1</f>
        <v>0</v>
      </c>
      <c r="R293" s="102"/>
    </row>
    <row r="294" spans="1:18" s="39" customFormat="1" ht="37.5">
      <c r="A294" s="117" t="s">
        <v>249</v>
      </c>
      <c r="B294" s="1" t="s">
        <v>29</v>
      </c>
      <c r="C294" s="1" t="s">
        <v>29</v>
      </c>
      <c r="D294" s="1" t="s">
        <v>225</v>
      </c>
      <c r="E294" s="1" t="s">
        <v>98</v>
      </c>
      <c r="F294" s="1" t="s">
        <v>21</v>
      </c>
      <c r="G294" s="1" t="s">
        <v>222</v>
      </c>
      <c r="H294" s="1" t="s">
        <v>223</v>
      </c>
      <c r="I294" s="2" t="s">
        <v>224</v>
      </c>
      <c r="J294" s="47">
        <v>8143</v>
      </c>
      <c r="K294" s="47">
        <f t="shared" si="11"/>
        <v>8143</v>
      </c>
      <c r="L294" s="47">
        <f t="shared" si="12"/>
        <v>8143</v>
      </c>
      <c r="M294" s="1" t="s">
        <v>21</v>
      </c>
      <c r="N294" s="1" t="s">
        <v>21</v>
      </c>
      <c r="O294" s="1" t="s">
        <v>21</v>
      </c>
      <c r="P294" s="12">
        <v>10</v>
      </c>
      <c r="Q294" s="42">
        <f t="shared" si="13"/>
        <v>814</v>
      </c>
      <c r="R294" s="102"/>
    </row>
    <row r="295" spans="1:18" s="39" customFormat="1" ht="37.5">
      <c r="A295" s="117" t="s">
        <v>250</v>
      </c>
      <c r="B295" s="1" t="s">
        <v>29</v>
      </c>
      <c r="C295" s="1" t="s">
        <v>29</v>
      </c>
      <c r="D295" s="1" t="s">
        <v>226</v>
      </c>
      <c r="E295" s="1" t="s">
        <v>98</v>
      </c>
      <c r="F295" s="1" t="s">
        <v>21</v>
      </c>
      <c r="G295" s="1" t="s">
        <v>222</v>
      </c>
      <c r="H295" s="1" t="s">
        <v>223</v>
      </c>
      <c r="I295" s="2" t="s">
        <v>224</v>
      </c>
      <c r="J295" s="47">
        <v>8143</v>
      </c>
      <c r="K295" s="47">
        <f t="shared" si="11"/>
        <v>8143</v>
      </c>
      <c r="L295" s="47">
        <f t="shared" si="12"/>
        <v>8143</v>
      </c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3"/>
        <v>814</v>
      </c>
      <c r="R295" s="102"/>
    </row>
    <row r="296" spans="1:18" s="39" customFormat="1" ht="37.5" hidden="1">
      <c r="A296" s="117" t="s">
        <v>251</v>
      </c>
      <c r="B296" s="1" t="s">
        <v>29</v>
      </c>
      <c r="C296" s="1" t="s">
        <v>29</v>
      </c>
      <c r="D296" s="1" t="s">
        <v>227</v>
      </c>
      <c r="E296" s="1" t="s">
        <v>98</v>
      </c>
      <c r="F296" s="1" t="s">
        <v>21</v>
      </c>
      <c r="G296" s="1" t="s">
        <v>222</v>
      </c>
      <c r="H296" s="1" t="s">
        <v>223</v>
      </c>
      <c r="I296" s="2" t="s">
        <v>224</v>
      </c>
      <c r="J296" s="47"/>
      <c r="K296" s="47">
        <f t="shared" si="11"/>
        <v>0</v>
      </c>
      <c r="L296" s="47">
        <f t="shared" si="12"/>
        <v>0</v>
      </c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3"/>
        <v>0</v>
      </c>
      <c r="R296" s="102"/>
    </row>
    <row r="297" spans="1:18" s="39" customFormat="1" ht="37.5">
      <c r="A297" s="117" t="s">
        <v>252</v>
      </c>
      <c r="B297" s="1" t="s">
        <v>29</v>
      </c>
      <c r="C297" s="1" t="s">
        <v>29</v>
      </c>
      <c r="D297" s="1" t="s">
        <v>228</v>
      </c>
      <c r="E297" s="1" t="s">
        <v>98</v>
      </c>
      <c r="F297" s="1" t="s">
        <v>21</v>
      </c>
      <c r="G297" s="1" t="s">
        <v>222</v>
      </c>
      <c r="H297" s="1" t="s">
        <v>223</v>
      </c>
      <c r="I297" s="2" t="s">
        <v>224</v>
      </c>
      <c r="J297" s="47">
        <v>2714</v>
      </c>
      <c r="K297" s="47">
        <f t="shared" si="11"/>
        <v>2714</v>
      </c>
      <c r="L297" s="47">
        <f t="shared" si="12"/>
        <v>2714</v>
      </c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3"/>
        <v>271</v>
      </c>
      <c r="R297" s="102"/>
    </row>
    <row r="298" spans="1:18" s="39" customFormat="1" ht="37.5" hidden="1">
      <c r="A298" s="117" t="s">
        <v>253</v>
      </c>
      <c r="B298" s="1" t="s">
        <v>29</v>
      </c>
      <c r="C298" s="1" t="s">
        <v>29</v>
      </c>
      <c r="D298" s="1" t="s">
        <v>229</v>
      </c>
      <c r="E298" s="1" t="s">
        <v>98</v>
      </c>
      <c r="F298" s="1" t="s">
        <v>21</v>
      </c>
      <c r="G298" s="1" t="s">
        <v>222</v>
      </c>
      <c r="H298" s="1" t="s">
        <v>223</v>
      </c>
      <c r="I298" s="2" t="s">
        <v>224</v>
      </c>
      <c r="J298" s="47"/>
      <c r="K298" s="47">
        <f t="shared" si="11"/>
        <v>0</v>
      </c>
      <c r="L298" s="47">
        <f t="shared" si="12"/>
        <v>0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3"/>
        <v>0</v>
      </c>
      <c r="R298" s="102"/>
    </row>
    <row r="299" spans="1:18" s="39" customFormat="1" hidden="1">
      <c r="A299" s="49"/>
      <c r="B299" s="1"/>
      <c r="C299" s="1"/>
      <c r="D299" s="1"/>
      <c r="E299" s="1"/>
      <c r="F299" s="10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3"/>
        <v>0</v>
      </c>
      <c r="R299" s="102"/>
    </row>
    <row r="300" spans="1:18" s="39" customFormat="1">
      <c r="A300" s="49" t="s">
        <v>34</v>
      </c>
      <c r="B300" s="108"/>
      <c r="C300" s="1"/>
      <c r="D300" s="1"/>
      <c r="E300" s="108"/>
      <c r="F300" s="108"/>
      <c r="G300" s="1"/>
      <c r="H300" s="1"/>
      <c r="I300" s="2"/>
      <c r="J300" s="50">
        <f>SUM(J293:J299)</f>
        <v>19000</v>
      </c>
      <c r="K300" s="50">
        <f>SUM(K293:K299)</f>
        <v>19000</v>
      </c>
      <c r="L300" s="50">
        <f>SUM(L293:L299)</f>
        <v>19000</v>
      </c>
      <c r="M300" s="1"/>
      <c r="N300" s="1"/>
      <c r="O300" s="1"/>
      <c r="P300" s="12">
        <v>10</v>
      </c>
      <c r="Q300" s="42">
        <f t="shared" si="13"/>
        <v>1900</v>
      </c>
    </row>
    <row r="301" spans="1:18">
      <c r="A301" s="9"/>
      <c r="B301" s="9"/>
      <c r="C301" s="9"/>
      <c r="D301" s="9"/>
      <c r="E301" s="9"/>
      <c r="F301" s="9"/>
      <c r="G301" s="9"/>
      <c r="H301" s="9"/>
      <c r="I301" s="9"/>
      <c r="J301" s="6"/>
      <c r="K301" s="6"/>
      <c r="L301" s="6"/>
      <c r="M301" s="6"/>
      <c r="N301" s="6"/>
      <c r="O301" s="6"/>
      <c r="P301" s="6"/>
    </row>
    <row r="302" spans="1:18">
      <c r="A302" s="265" t="s">
        <v>35</v>
      </c>
      <c r="B302" s="265"/>
      <c r="C302" s="265"/>
      <c r="D302" s="265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  <c r="P302" s="6"/>
    </row>
    <row r="303" spans="1:18">
      <c r="A303" s="237" t="s">
        <v>36</v>
      </c>
      <c r="B303" s="237"/>
      <c r="C303" s="237"/>
      <c r="D303" s="237"/>
      <c r="E303" s="237"/>
      <c r="F303" s="266"/>
      <c r="G303" s="266"/>
      <c r="H303" s="266"/>
      <c r="I303" s="266"/>
      <c r="J303" s="266"/>
      <c r="K303" s="266"/>
      <c r="L303" s="6"/>
      <c r="M303" s="6"/>
      <c r="N303" s="6"/>
      <c r="O303" s="6"/>
      <c r="P303" s="6"/>
    </row>
    <row r="304" spans="1:18">
      <c r="A304" s="10" t="s">
        <v>37</v>
      </c>
      <c r="B304" s="10" t="s">
        <v>38</v>
      </c>
      <c r="C304" s="10" t="s">
        <v>39</v>
      </c>
      <c r="D304" s="10" t="s">
        <v>40</v>
      </c>
      <c r="E304" s="237" t="s">
        <v>22</v>
      </c>
      <c r="F304" s="266"/>
      <c r="G304" s="266"/>
      <c r="H304" s="266"/>
      <c r="I304" s="266"/>
      <c r="J304" s="266"/>
      <c r="K304" s="266"/>
      <c r="L304" s="6"/>
      <c r="M304" s="6"/>
      <c r="N304" s="6"/>
      <c r="O304" s="6"/>
      <c r="P304" s="6"/>
    </row>
    <row r="305" spans="1:17">
      <c r="A305" s="10">
        <v>1</v>
      </c>
      <c r="B305" s="10">
        <v>2</v>
      </c>
      <c r="C305" s="10">
        <v>3</v>
      </c>
      <c r="D305" s="10">
        <v>4</v>
      </c>
      <c r="E305" s="237">
        <v>5</v>
      </c>
      <c r="F305" s="266"/>
      <c r="G305" s="266"/>
      <c r="H305" s="266"/>
      <c r="I305" s="266"/>
      <c r="J305" s="266"/>
      <c r="K305" s="266"/>
      <c r="L305" s="6"/>
      <c r="M305" s="6"/>
      <c r="N305" s="6"/>
      <c r="O305" s="6"/>
      <c r="P305" s="6"/>
    </row>
    <row r="306" spans="1:17">
      <c r="A306" s="10" t="s">
        <v>21</v>
      </c>
      <c r="B306" s="10" t="s">
        <v>21</v>
      </c>
      <c r="C306" s="10" t="s">
        <v>21</v>
      </c>
      <c r="D306" s="10" t="s">
        <v>21</v>
      </c>
      <c r="E306" s="237" t="s">
        <v>21</v>
      </c>
      <c r="F306" s="241"/>
      <c r="G306" s="241"/>
      <c r="H306" s="241"/>
      <c r="I306" s="241"/>
      <c r="J306" s="241"/>
      <c r="K306" s="241"/>
      <c r="L306" s="6"/>
      <c r="M306" s="6"/>
      <c r="N306" s="6"/>
      <c r="O306" s="6"/>
      <c r="P306" s="6"/>
    </row>
    <row r="307" spans="1:17">
      <c r="A307" s="265" t="s">
        <v>41</v>
      </c>
      <c r="B307" s="265"/>
      <c r="C307" s="265"/>
      <c r="D307" s="265"/>
      <c r="E307" s="265"/>
      <c r="F307" s="265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7">
      <c r="A308" s="286" t="s">
        <v>42</v>
      </c>
      <c r="B308" s="286"/>
      <c r="C308" s="286"/>
      <c r="D308" s="286"/>
      <c r="E308" s="286"/>
      <c r="F308" s="286"/>
      <c r="G308" s="286"/>
      <c r="H308" s="286"/>
      <c r="I308" s="286"/>
      <c r="J308" s="286"/>
      <c r="K308" s="286"/>
      <c r="L308" s="16"/>
      <c r="M308" s="16"/>
      <c r="N308" s="16"/>
      <c r="O308" s="16"/>
      <c r="P308" s="6"/>
    </row>
    <row r="309" spans="1:17" ht="84.75" customHeight="1">
      <c r="A309" s="287" t="s">
        <v>246</v>
      </c>
      <c r="B309" s="287"/>
      <c r="C309" s="287"/>
      <c r="D309" s="287"/>
      <c r="E309" s="287"/>
      <c r="F309" s="287"/>
      <c r="G309" s="287"/>
      <c r="H309" s="287"/>
      <c r="I309" s="287"/>
      <c r="J309" s="287"/>
      <c r="K309" s="287"/>
      <c r="L309" s="16"/>
      <c r="M309" s="16"/>
      <c r="N309" s="16"/>
      <c r="O309" s="16"/>
      <c r="P309" s="6"/>
    </row>
    <row r="310" spans="1:17" ht="16.5" customHeight="1">
      <c r="A310" s="288" t="s">
        <v>44</v>
      </c>
      <c r="B310" s="288"/>
      <c r="C310" s="288"/>
      <c r="D310" s="288"/>
      <c r="E310" s="288"/>
      <c r="F310" s="288"/>
      <c r="G310" s="288"/>
      <c r="H310" s="288"/>
      <c r="I310" s="288"/>
      <c r="J310" s="288"/>
      <c r="K310" s="288"/>
      <c r="L310" s="16"/>
      <c r="M310" s="16"/>
      <c r="N310" s="16"/>
      <c r="O310" s="16"/>
      <c r="P310" s="6"/>
    </row>
    <row r="311" spans="1:17">
      <c r="A311" s="265" t="s">
        <v>45</v>
      </c>
      <c r="B311" s="265"/>
      <c r="C311" s="265"/>
      <c r="D311" s="265"/>
      <c r="E311" s="265"/>
      <c r="F311" s="265"/>
      <c r="G311" s="265"/>
      <c r="H311" s="265"/>
      <c r="I311" s="265"/>
      <c r="J311" s="6"/>
      <c r="K311" s="6"/>
      <c r="L311" s="6"/>
      <c r="M311" s="6"/>
      <c r="N311" s="6"/>
      <c r="O311" s="6"/>
      <c r="P311" s="6"/>
    </row>
    <row r="312" spans="1:17">
      <c r="A312" s="241" t="s">
        <v>46</v>
      </c>
      <c r="B312" s="241"/>
      <c r="C312" s="241"/>
      <c r="D312" s="241"/>
      <c r="E312" s="241" t="s">
        <v>47</v>
      </c>
      <c r="F312" s="241"/>
      <c r="G312" s="241"/>
      <c r="H312" s="241" t="s">
        <v>48</v>
      </c>
      <c r="I312" s="241"/>
      <c r="J312" s="241"/>
      <c r="K312" s="241"/>
      <c r="L312" s="241"/>
      <c r="M312" s="6"/>
      <c r="N312" s="6"/>
      <c r="O312" s="6"/>
      <c r="P312" s="6"/>
    </row>
    <row r="313" spans="1:17">
      <c r="A313" s="237">
        <v>1</v>
      </c>
      <c r="B313" s="237"/>
      <c r="C313" s="237"/>
      <c r="D313" s="237"/>
      <c r="E313" s="238">
        <v>2</v>
      </c>
      <c r="F313" s="239"/>
      <c r="G313" s="240"/>
      <c r="H313" s="241">
        <v>3</v>
      </c>
      <c r="I313" s="241"/>
      <c r="J313" s="241"/>
      <c r="K313" s="241"/>
      <c r="L313" s="241"/>
    </row>
    <row r="314" spans="1:17" ht="57.75" customHeight="1">
      <c r="A314" s="242" t="s">
        <v>397</v>
      </c>
      <c r="B314" s="243"/>
      <c r="C314" s="243"/>
      <c r="D314" s="244"/>
      <c r="E314" s="238" t="s">
        <v>50</v>
      </c>
      <c r="F314" s="239"/>
      <c r="G314" s="240"/>
      <c r="H314" s="238" t="s">
        <v>51</v>
      </c>
      <c r="I314" s="239"/>
      <c r="J314" s="239"/>
      <c r="K314" s="239"/>
      <c r="L314" s="240"/>
    </row>
    <row r="315" spans="1:17" ht="63.75" customHeight="1">
      <c r="A315" s="242" t="s">
        <v>397</v>
      </c>
      <c r="B315" s="243"/>
      <c r="C315" s="243"/>
      <c r="D315" s="244"/>
      <c r="E315" s="238" t="s">
        <v>52</v>
      </c>
      <c r="F315" s="239"/>
      <c r="G315" s="240"/>
      <c r="H315" s="238" t="s">
        <v>53</v>
      </c>
      <c r="I315" s="239"/>
      <c r="J315" s="239"/>
      <c r="K315" s="239"/>
      <c r="L315" s="240"/>
    </row>
    <row r="316" spans="1:17" ht="57.75" customHeight="1">
      <c r="A316" s="242" t="s">
        <v>397</v>
      </c>
      <c r="B316" s="243"/>
      <c r="C316" s="243"/>
      <c r="D316" s="244"/>
      <c r="E316" s="238" t="s">
        <v>56</v>
      </c>
      <c r="F316" s="239"/>
      <c r="G316" s="240"/>
      <c r="H316" s="238" t="s">
        <v>51</v>
      </c>
      <c r="I316" s="239"/>
      <c r="J316" s="239"/>
      <c r="K316" s="239"/>
      <c r="L316" s="240"/>
    </row>
    <row r="317" spans="1:17" ht="40.5" customHeight="1">
      <c r="A317" s="242" t="s">
        <v>398</v>
      </c>
      <c r="B317" s="243"/>
      <c r="C317" s="243"/>
      <c r="D317" s="244"/>
      <c r="E317" s="238" t="s">
        <v>54</v>
      </c>
      <c r="F317" s="239"/>
      <c r="G317" s="240"/>
      <c r="H317" s="262" t="s">
        <v>173</v>
      </c>
      <c r="I317" s="263"/>
      <c r="J317" s="263"/>
      <c r="K317" s="263"/>
      <c r="L317" s="264"/>
    </row>
    <row r="318" spans="1:17" s="39" customFormat="1">
      <c r="A318" s="277" t="s">
        <v>268</v>
      </c>
      <c r="B318" s="278"/>
      <c r="C318" s="278"/>
      <c r="D318" s="278"/>
      <c r="E318" s="278"/>
      <c r="F318" s="278"/>
      <c r="G318" s="278"/>
      <c r="H318" s="278"/>
      <c r="I318" s="278"/>
      <c r="J318" s="278"/>
      <c r="K318" s="278"/>
      <c r="L318" s="278"/>
      <c r="M318" s="278"/>
      <c r="N318" s="278"/>
      <c r="O318" s="278"/>
      <c r="P318" s="9"/>
      <c r="Q318" s="123"/>
    </row>
    <row r="319" spans="1:17" s="39" customFormat="1">
      <c r="A319" s="231" t="s">
        <v>459</v>
      </c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9"/>
      <c r="Q319" s="123"/>
    </row>
    <row r="320" spans="1:17" ht="32.25" customHeight="1">
      <c r="A320" s="277" t="s">
        <v>271</v>
      </c>
      <c r="B320" s="277"/>
      <c r="C320" s="277"/>
      <c r="D320" s="277"/>
      <c r="E320" s="277"/>
      <c r="F320" s="277"/>
      <c r="G320" s="277"/>
      <c r="H320" s="277"/>
      <c r="I320" s="277"/>
      <c r="J320" s="277"/>
      <c r="K320" s="277"/>
      <c r="L320" s="277"/>
      <c r="M320" s="260" t="s">
        <v>185</v>
      </c>
      <c r="N320" s="241" t="s">
        <v>21</v>
      </c>
      <c r="O320" s="6"/>
      <c r="P320" s="6"/>
    </row>
    <row r="321" spans="1:31">
      <c r="A321" s="265" t="s">
        <v>272</v>
      </c>
      <c r="B321" s="265"/>
      <c r="C321" s="265"/>
      <c r="D321" s="265"/>
      <c r="E321" s="265"/>
      <c r="F321" s="265"/>
      <c r="G321" s="265"/>
      <c r="H321" s="265"/>
      <c r="I321" s="265"/>
      <c r="J321" s="265"/>
      <c r="K321" s="265"/>
      <c r="L321" s="265"/>
      <c r="M321" s="261"/>
      <c r="N321" s="241"/>
      <c r="O321" s="6"/>
      <c r="P321" s="6"/>
    </row>
    <row r="322" spans="1:31" ht="27.75" customHeight="1">
      <c r="A322" s="6" t="s">
        <v>273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261"/>
      <c r="N322" s="241"/>
      <c r="O322" s="6"/>
      <c r="P322" s="6"/>
    </row>
    <row r="323" spans="1:31" ht="27.75" customHeight="1">
      <c r="A323" s="265" t="s">
        <v>269</v>
      </c>
      <c r="B323" s="265"/>
      <c r="C323" s="265"/>
      <c r="D323" s="265"/>
      <c r="E323" s="265"/>
      <c r="F323" s="265"/>
      <c r="G323" s="265"/>
      <c r="H323" s="265"/>
      <c r="I323" s="265"/>
      <c r="J323" s="265"/>
      <c r="K323" s="265"/>
      <c r="L323" s="265"/>
      <c r="M323" s="6"/>
      <c r="N323" s="9"/>
      <c r="O323" s="6"/>
      <c r="P323" s="6"/>
    </row>
    <row r="324" spans="1:31">
      <c r="A324" s="247" t="s">
        <v>270</v>
      </c>
      <c r="B324" s="247"/>
      <c r="C324" s="247"/>
      <c r="D324" s="247"/>
      <c r="E324" s="247"/>
      <c r="F324" s="247"/>
      <c r="G324" s="247"/>
      <c r="H324" s="247"/>
      <c r="I324" s="247"/>
      <c r="J324" s="247"/>
      <c r="K324" s="6"/>
      <c r="L324" s="6"/>
      <c r="M324" s="6"/>
      <c r="N324" s="9"/>
      <c r="O324" s="6"/>
      <c r="P324" s="6"/>
    </row>
    <row r="325" spans="1:31" s="39" customFormat="1" ht="96" customHeight="1">
      <c r="A325" s="249" t="s">
        <v>262</v>
      </c>
      <c r="B325" s="249" t="s">
        <v>256</v>
      </c>
      <c r="C325" s="249"/>
      <c r="D325" s="249"/>
      <c r="E325" s="249" t="s">
        <v>257</v>
      </c>
      <c r="F325" s="249"/>
      <c r="G325" s="249" t="s">
        <v>258</v>
      </c>
      <c r="H325" s="249"/>
      <c r="I325" s="249"/>
      <c r="J325" s="249" t="s">
        <v>259</v>
      </c>
      <c r="K325" s="249"/>
      <c r="L325" s="249"/>
      <c r="M325" s="249" t="s">
        <v>263</v>
      </c>
      <c r="N325" s="249"/>
      <c r="O325" s="9"/>
      <c r="P325" s="123"/>
    </row>
    <row r="326" spans="1:31" s="39" customFormat="1" ht="87.75" customHeight="1">
      <c r="A326" s="249"/>
      <c r="B326" s="274" t="s">
        <v>266</v>
      </c>
      <c r="C326" s="274" t="s">
        <v>266</v>
      </c>
      <c r="D326" s="274" t="s">
        <v>266</v>
      </c>
      <c r="E326" s="274" t="s">
        <v>266</v>
      </c>
      <c r="F326" s="274" t="s">
        <v>266</v>
      </c>
      <c r="G326" s="249" t="s">
        <v>264</v>
      </c>
      <c r="H326" s="249" t="s">
        <v>260</v>
      </c>
      <c r="I326" s="249"/>
      <c r="J326" s="249" t="s">
        <v>321</v>
      </c>
      <c r="K326" s="249" t="s">
        <v>322</v>
      </c>
      <c r="L326" s="249" t="s">
        <v>328</v>
      </c>
      <c r="M326" s="249" t="s">
        <v>171</v>
      </c>
      <c r="N326" s="249" t="s">
        <v>172</v>
      </c>
      <c r="O326" s="9"/>
      <c r="P326" s="123"/>
    </row>
    <row r="327" spans="1:31" s="39" customFormat="1" ht="58.5" customHeight="1">
      <c r="A327" s="249"/>
      <c r="B327" s="275"/>
      <c r="C327" s="275"/>
      <c r="D327" s="275"/>
      <c r="E327" s="275"/>
      <c r="F327" s="275"/>
      <c r="G327" s="249"/>
      <c r="H327" s="124" t="s">
        <v>22</v>
      </c>
      <c r="I327" s="125" t="s">
        <v>267</v>
      </c>
      <c r="J327" s="328"/>
      <c r="K327" s="249"/>
      <c r="L327" s="249"/>
      <c r="M327" s="249"/>
      <c r="N327" s="249"/>
      <c r="O327" s="9"/>
      <c r="P327" s="123"/>
    </row>
    <row r="328" spans="1:31" s="39" customFormat="1">
      <c r="A328" s="124">
        <v>1</v>
      </c>
      <c r="B328" s="124">
        <v>2</v>
      </c>
      <c r="C328" s="124">
        <v>3</v>
      </c>
      <c r="D328" s="124">
        <v>4</v>
      </c>
      <c r="E328" s="124">
        <v>5</v>
      </c>
      <c r="F328" s="124">
        <v>6</v>
      </c>
      <c r="G328" s="124">
        <v>7</v>
      </c>
      <c r="H328" s="124">
        <v>8</v>
      </c>
      <c r="I328" s="124">
        <v>9</v>
      </c>
      <c r="J328" s="124">
        <v>10</v>
      </c>
      <c r="K328" s="124">
        <v>11</v>
      </c>
      <c r="L328" s="124">
        <v>12</v>
      </c>
      <c r="M328" s="124">
        <v>13</v>
      </c>
      <c r="N328" s="124">
        <v>14</v>
      </c>
      <c r="O328" s="9"/>
      <c r="P328" s="123"/>
    </row>
    <row r="329" spans="1:31" s="39" customFormat="1">
      <c r="A329" s="249" t="s">
        <v>21</v>
      </c>
      <c r="B329" s="249" t="s">
        <v>21</v>
      </c>
      <c r="C329" s="249" t="s">
        <v>21</v>
      </c>
      <c r="D329" s="249" t="s">
        <v>21</v>
      </c>
      <c r="E329" s="249" t="s">
        <v>21</v>
      </c>
      <c r="F329" s="249" t="s">
        <v>21</v>
      </c>
      <c r="G329" s="124" t="s">
        <v>21</v>
      </c>
      <c r="H329" s="124" t="s">
        <v>21</v>
      </c>
      <c r="I329" s="124" t="s">
        <v>21</v>
      </c>
      <c r="J329" s="124" t="s">
        <v>21</v>
      </c>
      <c r="K329" s="124" t="s">
        <v>21</v>
      </c>
      <c r="L329" s="124" t="s">
        <v>21</v>
      </c>
      <c r="M329" s="124" t="s">
        <v>21</v>
      </c>
      <c r="N329" s="124" t="s">
        <v>21</v>
      </c>
      <c r="O329" s="9"/>
      <c r="P329" s="123"/>
    </row>
    <row r="330" spans="1:31" s="39" customFormat="1">
      <c r="A330" s="249"/>
      <c r="B330" s="249"/>
      <c r="C330" s="249"/>
      <c r="D330" s="249"/>
      <c r="E330" s="249"/>
      <c r="F330" s="249"/>
      <c r="G330" s="124" t="s">
        <v>21</v>
      </c>
      <c r="H330" s="124" t="s">
        <v>21</v>
      </c>
      <c r="I330" s="124" t="s">
        <v>21</v>
      </c>
      <c r="J330" s="124" t="s">
        <v>21</v>
      </c>
      <c r="K330" s="124" t="s">
        <v>21</v>
      </c>
      <c r="L330" s="124" t="s">
        <v>21</v>
      </c>
      <c r="M330" s="124" t="s">
        <v>21</v>
      </c>
      <c r="N330" s="124" t="s">
        <v>21</v>
      </c>
      <c r="O330" s="9"/>
      <c r="P330" s="123"/>
    </row>
    <row r="331" spans="1:31" s="39" customFormat="1">
      <c r="A331" s="127"/>
      <c r="B331" s="127"/>
      <c r="C331" s="127"/>
      <c r="D331" s="127"/>
      <c r="E331" s="127"/>
      <c r="F331" s="127"/>
      <c r="G331" s="127"/>
      <c r="H331" s="127"/>
      <c r="I331" s="127"/>
      <c r="J331" s="134"/>
      <c r="K331" s="127"/>
      <c r="L331" s="127"/>
      <c r="M331" s="127"/>
      <c r="N331" s="127"/>
      <c r="O331" s="9"/>
      <c r="P331" s="123"/>
    </row>
    <row r="332" spans="1:31" s="39" customFormat="1">
      <c r="A332" s="247" t="s">
        <v>278</v>
      </c>
      <c r="B332" s="247"/>
      <c r="C332" s="247"/>
      <c r="D332" s="247"/>
      <c r="E332" s="247"/>
      <c r="F332" s="247"/>
      <c r="G332" s="247"/>
      <c r="H332" s="247"/>
      <c r="I332" s="247"/>
      <c r="J332" s="247"/>
      <c r="K332" s="128"/>
      <c r="L332" s="128"/>
      <c r="M332" s="129"/>
      <c r="N332" s="129"/>
      <c r="O332" s="129"/>
      <c r="P332" s="9"/>
      <c r="Q332" s="123"/>
    </row>
    <row r="333" spans="1:31" s="39" customFormat="1" ht="95.25" customHeight="1">
      <c r="A333" s="236" t="s">
        <v>262</v>
      </c>
      <c r="B333" s="249" t="s">
        <v>256</v>
      </c>
      <c r="C333" s="249"/>
      <c r="D333" s="249"/>
      <c r="E333" s="249" t="s">
        <v>257</v>
      </c>
      <c r="F333" s="249"/>
      <c r="G333" s="249" t="s">
        <v>261</v>
      </c>
      <c r="H333" s="249"/>
      <c r="I333" s="249"/>
      <c r="J333" s="255" t="s">
        <v>259</v>
      </c>
      <c r="K333" s="256"/>
      <c r="L333" s="257"/>
      <c r="M333" s="250" t="s">
        <v>274</v>
      </c>
      <c r="N333" s="251"/>
      <c r="O333" s="252"/>
      <c r="P333" s="253" t="s">
        <v>263</v>
      </c>
      <c r="Q333" s="253"/>
    </row>
    <row r="334" spans="1:31" s="48" customFormat="1" ht="57.75" customHeight="1">
      <c r="A334" s="236"/>
      <c r="B334" s="245" t="s">
        <v>266</v>
      </c>
      <c r="C334" s="245" t="s">
        <v>266</v>
      </c>
      <c r="D334" s="245" t="s">
        <v>266</v>
      </c>
      <c r="E334" s="245" t="s">
        <v>266</v>
      </c>
      <c r="F334" s="245" t="s">
        <v>266</v>
      </c>
      <c r="G334" s="245" t="s">
        <v>264</v>
      </c>
      <c r="H334" s="273" t="s">
        <v>260</v>
      </c>
      <c r="I334" s="273"/>
      <c r="J334" s="274" t="s">
        <v>324</v>
      </c>
      <c r="K334" s="245" t="s">
        <v>325</v>
      </c>
      <c r="L334" s="245" t="s">
        <v>326</v>
      </c>
      <c r="M334" s="245" t="s">
        <v>324</v>
      </c>
      <c r="N334" s="245" t="s">
        <v>325</v>
      </c>
      <c r="O334" s="245" t="s">
        <v>326</v>
      </c>
      <c r="P334" s="236" t="s">
        <v>171</v>
      </c>
      <c r="Q334" s="236" t="s">
        <v>172</v>
      </c>
      <c r="R334" s="68"/>
      <c r="S334" s="68"/>
      <c r="T334" s="68"/>
      <c r="U334" s="68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</row>
    <row r="335" spans="1:31" s="48" customFormat="1" ht="75">
      <c r="A335" s="236"/>
      <c r="B335" s="246"/>
      <c r="C335" s="246"/>
      <c r="D335" s="246"/>
      <c r="E335" s="246"/>
      <c r="F335" s="246"/>
      <c r="G335" s="246"/>
      <c r="H335" s="90" t="s">
        <v>22</v>
      </c>
      <c r="I335" s="85" t="s">
        <v>267</v>
      </c>
      <c r="J335" s="275"/>
      <c r="K335" s="246"/>
      <c r="L335" s="246"/>
      <c r="M335" s="246"/>
      <c r="N335" s="246"/>
      <c r="O335" s="246"/>
      <c r="P335" s="236"/>
      <c r="Q335" s="236"/>
      <c r="R335" s="68"/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</row>
    <row r="336" spans="1:31" s="48" customFormat="1">
      <c r="A336" s="79">
        <v>1</v>
      </c>
      <c r="B336" s="79">
        <v>2</v>
      </c>
      <c r="C336" s="79">
        <v>3</v>
      </c>
      <c r="D336" s="88">
        <v>4</v>
      </c>
      <c r="E336" s="79">
        <v>5</v>
      </c>
      <c r="F336" s="79">
        <v>6</v>
      </c>
      <c r="G336" s="89">
        <v>7</v>
      </c>
      <c r="H336" s="79">
        <v>8</v>
      </c>
      <c r="I336" s="79">
        <v>9</v>
      </c>
      <c r="J336" s="124">
        <v>10</v>
      </c>
      <c r="K336" s="79">
        <v>11</v>
      </c>
      <c r="L336" s="79">
        <v>12</v>
      </c>
      <c r="M336" s="79">
        <v>13</v>
      </c>
      <c r="N336" s="79">
        <v>14</v>
      </c>
      <c r="O336" s="79">
        <v>15</v>
      </c>
      <c r="P336" s="79">
        <v>16</v>
      </c>
      <c r="Q336" s="79">
        <v>17</v>
      </c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</row>
    <row r="337" spans="1:31" s="48" customFormat="1">
      <c r="A337" s="254" t="s">
        <v>21</v>
      </c>
      <c r="B337" s="254" t="s">
        <v>21</v>
      </c>
      <c r="C337" s="254" t="s">
        <v>21</v>
      </c>
      <c r="D337" s="245" t="s">
        <v>21</v>
      </c>
      <c r="E337" s="245" t="s">
        <v>21</v>
      </c>
      <c r="F337" s="236" t="s">
        <v>21</v>
      </c>
      <c r="G337" s="79" t="s">
        <v>21</v>
      </c>
      <c r="H337" s="79" t="s">
        <v>21</v>
      </c>
      <c r="I337" s="79" t="s">
        <v>21</v>
      </c>
      <c r="J337" s="124" t="s">
        <v>21</v>
      </c>
      <c r="K337" s="79" t="s">
        <v>21</v>
      </c>
      <c r="L337" s="79" t="s">
        <v>21</v>
      </c>
      <c r="M337" s="79" t="s">
        <v>21</v>
      </c>
      <c r="N337" s="79" t="s">
        <v>21</v>
      </c>
      <c r="O337" s="79" t="s">
        <v>21</v>
      </c>
      <c r="P337" s="79" t="s">
        <v>21</v>
      </c>
      <c r="Q337" s="79" t="s">
        <v>21</v>
      </c>
      <c r="R337" s="68"/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</row>
    <row r="338" spans="1:31" s="48" customFormat="1">
      <c r="A338" s="254"/>
      <c r="B338" s="254"/>
      <c r="C338" s="254"/>
      <c r="D338" s="246"/>
      <c r="E338" s="246"/>
      <c r="F338" s="236"/>
      <c r="G338" s="79" t="s">
        <v>21</v>
      </c>
      <c r="H338" s="79" t="s">
        <v>21</v>
      </c>
      <c r="I338" s="79" t="s">
        <v>21</v>
      </c>
      <c r="J338" s="124" t="s">
        <v>21</v>
      </c>
      <c r="K338" s="79" t="s">
        <v>21</v>
      </c>
      <c r="L338" s="79" t="s">
        <v>21</v>
      </c>
      <c r="M338" s="79" t="s">
        <v>21</v>
      </c>
      <c r="N338" s="79" t="s">
        <v>21</v>
      </c>
      <c r="O338" s="79" t="s">
        <v>21</v>
      </c>
      <c r="P338" s="79" t="s">
        <v>21</v>
      </c>
      <c r="Q338" s="79" t="s">
        <v>21</v>
      </c>
      <c r="R338" s="3"/>
      <c r="S338" s="3"/>
      <c r="T338" s="3"/>
      <c r="U338" s="3"/>
      <c r="V338" s="3"/>
      <c r="W338" s="3"/>
      <c r="X338" s="68"/>
      <c r="Y338" s="68"/>
      <c r="Z338" s="68"/>
      <c r="AA338" s="68"/>
      <c r="AB338" s="68"/>
      <c r="AC338" s="68"/>
      <c r="AD338" s="68"/>
      <c r="AE338" s="68"/>
    </row>
    <row r="339" spans="1:31" s="48" customFormat="1">
      <c r="A339" s="84"/>
      <c r="B339" s="84"/>
      <c r="C339" s="84"/>
      <c r="D339" s="86"/>
      <c r="E339" s="84"/>
      <c r="F339" s="84"/>
      <c r="G339" s="87"/>
      <c r="H339" s="84"/>
      <c r="I339" s="84"/>
      <c r="J339" s="134"/>
      <c r="K339" s="84"/>
      <c r="L339" s="84"/>
      <c r="M339" s="84"/>
      <c r="N339" s="84"/>
      <c r="O339" s="84"/>
      <c r="P339" s="84"/>
      <c r="Q339" s="84"/>
      <c r="R339" s="3"/>
      <c r="S339" s="3"/>
      <c r="T339" s="3"/>
      <c r="U339" s="3"/>
      <c r="V339" s="3"/>
      <c r="W339" s="3"/>
      <c r="X339" s="68"/>
      <c r="Y339" s="68"/>
      <c r="Z339" s="68"/>
      <c r="AA339" s="68"/>
      <c r="AB339" s="68"/>
      <c r="AC339" s="68"/>
      <c r="AD339" s="68"/>
      <c r="AE339" s="68"/>
    </row>
    <row r="340" spans="1:31" ht="11.25" customHeight="1">
      <c r="A340" s="27"/>
      <c r="B340" s="27"/>
      <c r="C340" s="21"/>
      <c r="D340" s="21"/>
      <c r="E340" s="27"/>
      <c r="F340" s="27"/>
      <c r="G340" s="27"/>
      <c r="H340" s="9"/>
      <c r="I340" s="9"/>
      <c r="J340" s="9"/>
      <c r="K340" s="9"/>
      <c r="L340" s="9"/>
    </row>
    <row r="341" spans="1:31">
      <c r="A341" s="277" t="s">
        <v>255</v>
      </c>
      <c r="B341" s="278"/>
      <c r="C341" s="278"/>
      <c r="D341" s="278"/>
      <c r="E341" s="278"/>
      <c r="F341" s="278"/>
      <c r="G341" s="278"/>
      <c r="H341" s="278"/>
      <c r="I341" s="278"/>
      <c r="J341" s="278"/>
      <c r="K341" s="278"/>
      <c r="L341" s="278"/>
      <c r="M341" s="278"/>
      <c r="N341" s="278"/>
      <c r="O341" s="278"/>
      <c r="P341" s="6"/>
    </row>
    <row r="342" spans="1:31">
      <c r="A342" s="265" t="s">
        <v>70</v>
      </c>
      <c r="B342" s="265"/>
      <c r="C342" s="265"/>
      <c r="D342" s="265"/>
      <c r="E342" s="265"/>
      <c r="F342" s="265"/>
      <c r="G342" s="265"/>
      <c r="H342" s="265"/>
      <c r="I342" s="265"/>
      <c r="J342" s="265"/>
      <c r="K342" s="265"/>
      <c r="L342" s="265"/>
      <c r="M342" s="265"/>
      <c r="N342" s="265"/>
      <c r="O342" s="265"/>
      <c r="P342" s="6"/>
    </row>
    <row r="343" spans="1:31">
      <c r="A343" s="271" t="s">
        <v>71</v>
      </c>
      <c r="B343" s="271"/>
      <c r="C343" s="271"/>
      <c r="D343" s="271"/>
      <c r="E343" s="271"/>
      <c r="F343" s="271"/>
      <c r="G343" s="271"/>
      <c r="H343" s="271"/>
      <c r="I343" s="271"/>
      <c r="J343" s="271"/>
      <c r="K343" s="271"/>
      <c r="L343" s="271"/>
      <c r="M343" s="6"/>
      <c r="N343" s="6"/>
      <c r="O343" s="6"/>
      <c r="P343" s="6"/>
    </row>
    <row r="344" spans="1:31">
      <c r="A344" s="271" t="s">
        <v>72</v>
      </c>
      <c r="B344" s="271"/>
      <c r="C344" s="271"/>
      <c r="D344" s="271"/>
      <c r="E344" s="271"/>
      <c r="F344" s="271"/>
      <c r="G344" s="271"/>
      <c r="H344" s="271"/>
      <c r="I344" s="271"/>
      <c r="J344" s="271"/>
      <c r="K344" s="271"/>
      <c r="L344" s="271"/>
      <c r="M344" s="6"/>
      <c r="N344" s="6"/>
      <c r="O344" s="6"/>
      <c r="P344" s="6"/>
    </row>
    <row r="345" spans="1:31" ht="16.5" customHeight="1">
      <c r="A345" s="271" t="s">
        <v>73</v>
      </c>
      <c r="B345" s="271"/>
      <c r="C345" s="271"/>
      <c r="D345" s="271"/>
      <c r="E345" s="271"/>
      <c r="F345" s="271"/>
      <c r="G345" s="271"/>
      <c r="H345" s="271"/>
      <c r="I345" s="271"/>
      <c r="J345" s="271"/>
      <c r="K345" s="271"/>
      <c r="L345" s="271"/>
      <c r="M345" s="6"/>
      <c r="N345" s="6"/>
      <c r="O345" s="6"/>
      <c r="P345" s="6"/>
    </row>
    <row r="346" spans="1:31">
      <c r="A346" s="271" t="s">
        <v>74</v>
      </c>
      <c r="B346" s="271"/>
      <c r="C346" s="271"/>
      <c r="D346" s="271"/>
      <c r="E346" s="271"/>
      <c r="F346" s="271"/>
      <c r="G346" s="271"/>
      <c r="H346" s="271"/>
      <c r="I346" s="271"/>
      <c r="J346" s="271"/>
      <c r="K346" s="271"/>
      <c r="L346" s="271"/>
      <c r="M346" s="6"/>
      <c r="N346" s="6"/>
      <c r="O346" s="6"/>
      <c r="P346" s="6"/>
    </row>
    <row r="347" spans="1:31">
      <c r="A347" s="271" t="s">
        <v>75</v>
      </c>
      <c r="B347" s="271"/>
      <c r="C347" s="271"/>
      <c r="D347" s="271"/>
      <c r="E347" s="271"/>
      <c r="F347" s="271"/>
      <c r="G347" s="271"/>
      <c r="H347" s="271"/>
      <c r="I347" s="271"/>
      <c r="J347" s="271"/>
      <c r="K347" s="271"/>
      <c r="L347" s="271"/>
      <c r="M347" s="6"/>
      <c r="N347" s="6"/>
      <c r="O347" s="6"/>
      <c r="P347" s="6"/>
    </row>
    <row r="348" spans="1:31">
      <c r="A348" s="271" t="s">
        <v>76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>
      <c r="A349" s="271" t="s">
        <v>77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>
      <c r="A350" s="272" t="s">
        <v>78</v>
      </c>
      <c r="B350" s="272"/>
      <c r="C350" s="272"/>
      <c r="D350" s="272"/>
      <c r="E350" s="272"/>
      <c r="F350" s="272"/>
      <c r="G350" s="272"/>
      <c r="H350" s="272"/>
      <c r="I350" s="272"/>
      <c r="J350" s="272"/>
      <c r="K350" s="272"/>
      <c r="L350" s="272"/>
      <c r="M350" s="272"/>
      <c r="N350" s="272"/>
      <c r="O350" s="272"/>
      <c r="P350" s="6"/>
    </row>
    <row r="351" spans="1:31" ht="60.75" customHeight="1">
      <c r="A351" s="272" t="s">
        <v>127</v>
      </c>
      <c r="B351" s="272"/>
      <c r="C351" s="272"/>
      <c r="D351" s="272"/>
      <c r="E351" s="272"/>
      <c r="F351" s="272"/>
      <c r="G351" s="272"/>
      <c r="H351" s="272"/>
      <c r="I351" s="272"/>
      <c r="J351" s="272"/>
      <c r="K351" s="272"/>
      <c r="L351" s="272"/>
      <c r="M351" s="272"/>
      <c r="N351" s="272"/>
      <c r="O351" s="272"/>
    </row>
    <row r="352" spans="1:31" ht="60.75" customHeight="1">
      <c r="A352" s="272" t="s">
        <v>128</v>
      </c>
      <c r="B352" s="272"/>
      <c r="C352" s="272"/>
      <c r="D352" s="272"/>
      <c r="E352" s="272"/>
      <c r="F352" s="272"/>
      <c r="G352" s="272"/>
      <c r="H352" s="272"/>
      <c r="I352" s="272"/>
      <c r="J352" s="272"/>
      <c r="K352" s="272"/>
      <c r="L352" s="272"/>
      <c r="M352" s="272"/>
      <c r="N352" s="272"/>
      <c r="O352" s="272"/>
    </row>
    <row r="353" spans="1:16">
      <c r="A353" s="265" t="s">
        <v>79</v>
      </c>
      <c r="B353" s="265"/>
      <c r="C353" s="265"/>
      <c r="D353" s="265"/>
      <c r="E353" s="265"/>
      <c r="F353" s="265"/>
      <c r="G353" s="265"/>
      <c r="H353" s="265"/>
      <c r="I353" s="265"/>
      <c r="J353" s="265"/>
      <c r="K353" s="265"/>
      <c r="L353" s="265"/>
      <c r="M353" s="265"/>
      <c r="N353" s="265"/>
      <c r="O353" s="265"/>
      <c r="P353" s="6"/>
    </row>
    <row r="354" spans="1:16">
      <c r="A354" s="10" t="s">
        <v>80</v>
      </c>
      <c r="B354" s="237" t="s">
        <v>81</v>
      </c>
      <c r="C354" s="266"/>
      <c r="D354" s="266"/>
      <c r="E354" s="248" t="s">
        <v>82</v>
      </c>
      <c r="F354" s="266"/>
      <c r="G354" s="266"/>
      <c r="H354" s="266"/>
      <c r="I354" s="266"/>
      <c r="J354" s="266"/>
      <c r="K354" s="266"/>
      <c r="L354" s="266"/>
      <c r="M354" s="6"/>
      <c r="N354" s="6"/>
      <c r="O354" s="6"/>
      <c r="P354" s="6"/>
    </row>
    <row r="355" spans="1:16">
      <c r="A355" s="10">
        <v>1</v>
      </c>
      <c r="B355" s="237">
        <v>2</v>
      </c>
      <c r="C355" s="266"/>
      <c r="D355" s="266"/>
      <c r="E355" s="241">
        <v>3</v>
      </c>
      <c r="F355" s="241"/>
      <c r="G355" s="241"/>
      <c r="H355" s="241"/>
      <c r="I355" s="241"/>
      <c r="J355" s="241"/>
      <c r="K355" s="266"/>
      <c r="L355" s="266"/>
      <c r="M355" s="6"/>
      <c r="N355" s="6"/>
      <c r="O355" s="6"/>
      <c r="P355" s="6"/>
    </row>
    <row r="356" spans="1:16" ht="40.5" customHeight="1">
      <c r="A356" s="10" t="s">
        <v>83</v>
      </c>
      <c r="B356" s="237" t="s">
        <v>235</v>
      </c>
      <c r="C356" s="266"/>
      <c r="D356" s="266"/>
      <c r="E356" s="241" t="s">
        <v>84</v>
      </c>
      <c r="F356" s="241"/>
      <c r="G356" s="241"/>
      <c r="H356" s="241"/>
      <c r="I356" s="241"/>
      <c r="J356" s="241"/>
      <c r="K356" s="241"/>
      <c r="L356" s="241"/>
      <c r="M356" s="6"/>
      <c r="N356" s="6"/>
      <c r="O356" s="6"/>
      <c r="P356" s="6"/>
    </row>
    <row r="357" spans="1:16" ht="42.75" customHeight="1">
      <c r="A357" s="10" t="s">
        <v>85</v>
      </c>
      <c r="B357" s="237" t="s">
        <v>86</v>
      </c>
      <c r="C357" s="248"/>
      <c r="D357" s="248"/>
      <c r="E357" s="241" t="s">
        <v>84</v>
      </c>
      <c r="F357" s="241"/>
      <c r="G357" s="241"/>
      <c r="H357" s="241"/>
      <c r="I357" s="241"/>
      <c r="J357" s="241"/>
      <c r="K357" s="241"/>
      <c r="L357" s="241"/>
      <c r="M357" s="6"/>
      <c r="N357" s="6"/>
      <c r="O357" s="6"/>
      <c r="P357" s="6"/>
    </row>
    <row r="358" spans="1:16" ht="42" customHeight="1">
      <c r="A358" s="10" t="s">
        <v>87</v>
      </c>
      <c r="B358" s="237" t="s">
        <v>206</v>
      </c>
      <c r="C358" s="266"/>
      <c r="D358" s="266"/>
      <c r="E358" s="241" t="s">
        <v>84</v>
      </c>
      <c r="F358" s="241"/>
      <c r="G358" s="241"/>
      <c r="H358" s="241"/>
      <c r="I358" s="241"/>
      <c r="J358" s="241"/>
      <c r="K358" s="241"/>
      <c r="L358" s="241"/>
      <c r="M358" s="6"/>
      <c r="N358" s="6"/>
      <c r="O358" s="6"/>
      <c r="P358" s="6"/>
    </row>
    <row r="359" spans="1:16">
      <c r="A359" s="265" t="s">
        <v>88</v>
      </c>
      <c r="B359" s="265"/>
      <c r="C359" s="265"/>
      <c r="D359" s="265"/>
      <c r="E359" s="265"/>
      <c r="F359" s="265"/>
      <c r="G359" s="265"/>
      <c r="H359" s="265"/>
      <c r="I359" s="265"/>
      <c r="J359" s="265"/>
      <c r="K359" s="265"/>
      <c r="L359" s="265"/>
      <c r="M359" s="265"/>
      <c r="N359" s="265"/>
      <c r="O359" s="265"/>
      <c r="P359" s="6"/>
    </row>
    <row r="360" spans="1:16">
      <c r="A360" s="265" t="s">
        <v>89</v>
      </c>
      <c r="B360" s="265"/>
      <c r="C360" s="265"/>
      <c r="D360" s="265"/>
      <c r="E360" s="265"/>
      <c r="F360" s="265"/>
      <c r="G360" s="265"/>
      <c r="H360" s="265"/>
      <c r="I360" s="265"/>
      <c r="J360" s="265"/>
      <c r="K360" s="265"/>
      <c r="L360" s="265"/>
      <c r="M360" s="265"/>
      <c r="N360" s="265"/>
      <c r="O360" s="265"/>
      <c r="P360" s="6"/>
    </row>
    <row r="361" spans="1:16">
      <c r="A361" s="265" t="s">
        <v>90</v>
      </c>
      <c r="B361" s="265"/>
      <c r="C361" s="265"/>
      <c r="D361" s="265"/>
      <c r="E361" s="265"/>
      <c r="F361" s="265"/>
      <c r="G361" s="265"/>
      <c r="H361" s="265"/>
      <c r="I361" s="265"/>
      <c r="J361" s="265"/>
      <c r="K361" s="265"/>
      <c r="L361" s="265"/>
      <c r="M361" s="265"/>
      <c r="N361" s="265"/>
      <c r="O361" s="265"/>
      <c r="P361" s="6"/>
    </row>
    <row r="362" spans="1:16">
      <c r="A362" s="265" t="s">
        <v>174</v>
      </c>
      <c r="B362" s="265"/>
      <c r="C362" s="265"/>
      <c r="D362" s="265"/>
      <c r="E362" s="265"/>
      <c r="F362" s="265"/>
      <c r="G362" s="265"/>
      <c r="H362" s="265"/>
      <c r="I362" s="265"/>
      <c r="J362" s="265"/>
      <c r="K362" s="265"/>
      <c r="L362" s="265"/>
      <c r="M362" s="265"/>
      <c r="N362" s="265"/>
      <c r="O362" s="265"/>
    </row>
    <row r="363" spans="1:16" ht="21" customHeight="1">
      <c r="A363" s="268" t="s">
        <v>91</v>
      </c>
      <c r="B363" s="268"/>
      <c r="C363" s="268"/>
      <c r="D363" s="268"/>
      <c r="E363" s="268"/>
      <c r="F363" s="268"/>
      <c r="G363" s="268"/>
      <c r="H363" s="268"/>
      <c r="I363" s="268"/>
      <c r="J363" s="268"/>
      <c r="K363" s="268"/>
      <c r="L363" s="268"/>
      <c r="M363" s="268"/>
      <c r="N363" s="268"/>
      <c r="O363" s="268"/>
      <c r="P363" s="6"/>
    </row>
    <row r="364" spans="1:16" ht="62.25" customHeight="1">
      <c r="A364" s="268" t="s">
        <v>92</v>
      </c>
      <c r="B364" s="268"/>
      <c r="C364" s="268"/>
      <c r="D364" s="268"/>
      <c r="E364" s="268"/>
      <c r="F364" s="268"/>
      <c r="G364" s="268"/>
      <c r="H364" s="268"/>
      <c r="I364" s="268"/>
      <c r="J364" s="268"/>
      <c r="K364" s="268"/>
      <c r="L364" s="268"/>
      <c r="M364" s="268"/>
      <c r="N364" s="268"/>
      <c r="O364" s="268"/>
      <c r="P364" s="6"/>
    </row>
    <row r="365" spans="1:16">
      <c r="A365" s="247" t="s">
        <v>93</v>
      </c>
      <c r="B365" s="247"/>
      <c r="C365" s="247"/>
      <c r="D365" s="247"/>
      <c r="E365" s="247"/>
      <c r="F365" s="247"/>
      <c r="G365" s="247"/>
      <c r="H365" s="247"/>
      <c r="I365" s="247"/>
      <c r="J365" s="247"/>
      <c r="K365" s="247"/>
      <c r="L365" s="247"/>
      <c r="M365" s="247"/>
      <c r="N365" s="247"/>
      <c r="O365" s="247"/>
      <c r="P365" s="6"/>
    </row>
    <row r="366" spans="1:1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6" t="s">
        <v>319</v>
      </c>
      <c r="B368" s="6"/>
      <c r="C368" s="6"/>
      <c r="D368" s="6"/>
      <c r="E368" s="6"/>
      <c r="F368" s="6"/>
      <c r="G368" s="6"/>
      <c r="H368" s="6"/>
      <c r="I368" s="6"/>
      <c r="J368" s="6"/>
      <c r="K368" s="6" t="s">
        <v>320</v>
      </c>
      <c r="L368" s="6"/>
      <c r="M368" s="6"/>
      <c r="N368" s="6"/>
      <c r="O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460" spans="10:12">
      <c r="J460" s="237" t="s">
        <v>360</v>
      </c>
      <c r="K460" s="237" t="s">
        <v>361</v>
      </c>
      <c r="L460" s="237" t="s">
        <v>362</v>
      </c>
    </row>
    <row r="461" spans="10:12">
      <c r="J461" s="237"/>
      <c r="K461" s="237"/>
      <c r="L461" s="248"/>
    </row>
    <row r="468" spans="10:15">
      <c r="J468" s="237" t="s">
        <v>360</v>
      </c>
      <c r="K468" s="237" t="s">
        <v>361</v>
      </c>
      <c r="L468" s="237" t="s">
        <v>362</v>
      </c>
      <c r="M468" s="237" t="s">
        <v>360</v>
      </c>
      <c r="N468" s="237" t="s">
        <v>361</v>
      </c>
      <c r="O468" s="237" t="s">
        <v>362</v>
      </c>
    </row>
    <row r="469" spans="10:15">
      <c r="J469" s="237"/>
      <c r="K469" s="237"/>
      <c r="L469" s="248"/>
      <c r="M469" s="237"/>
      <c r="N469" s="237"/>
      <c r="O469" s="248"/>
    </row>
  </sheetData>
  <mergeCells count="568">
    <mergeCell ref="K460:K461"/>
    <mergeCell ref="L460:L461"/>
    <mergeCell ref="J468:J469"/>
    <mergeCell ref="K468:K469"/>
    <mergeCell ref="L468:L469"/>
    <mergeCell ref="M468:M469"/>
    <mergeCell ref="N468:N469"/>
    <mergeCell ref="O468:O469"/>
    <mergeCell ref="A276:J276"/>
    <mergeCell ref="A311:I311"/>
    <mergeCell ref="A307:F307"/>
    <mergeCell ref="A308:K308"/>
    <mergeCell ref="A309:K309"/>
    <mergeCell ref="A310:K310"/>
    <mergeCell ref="A302:O302"/>
    <mergeCell ref="A303:K303"/>
    <mergeCell ref="E304:K304"/>
    <mergeCell ref="A348:L348"/>
    <mergeCell ref="A343:L343"/>
    <mergeCell ref="A344:L344"/>
    <mergeCell ref="A345:L345"/>
    <mergeCell ref="A346:L346"/>
    <mergeCell ref="F326:F327"/>
    <mergeCell ref="G326:G327"/>
    <mergeCell ref="D135:D138"/>
    <mergeCell ref="E135:E138"/>
    <mergeCell ref="F135:F138"/>
    <mergeCell ref="A277:J277"/>
    <mergeCell ref="A289:A291"/>
    <mergeCell ref="B289:D290"/>
    <mergeCell ref="E289:F290"/>
    <mergeCell ref="J460:J461"/>
    <mergeCell ref="L12:M12"/>
    <mergeCell ref="L13:M13"/>
    <mergeCell ref="L14:M14"/>
    <mergeCell ref="A323:L323"/>
    <mergeCell ref="M325:N325"/>
    <mergeCell ref="A317:D317"/>
    <mergeCell ref="A313:D313"/>
    <mergeCell ref="E313:G313"/>
    <mergeCell ref="H313:L313"/>
    <mergeCell ref="N290:N291"/>
    <mergeCell ref="A316:D316"/>
    <mergeCell ref="E305:K305"/>
    <mergeCell ref="E306:K306"/>
    <mergeCell ref="E316:G316"/>
    <mergeCell ref="A324:J324"/>
    <mergeCell ref="A314:D314"/>
    <mergeCell ref="N12:O12"/>
    <mergeCell ref="N13:O13"/>
    <mergeCell ref="N14:O14"/>
    <mergeCell ref="A73:I73"/>
    <mergeCell ref="G87:G88"/>
    <mergeCell ref="H87:I87"/>
    <mergeCell ref="E68:K68"/>
    <mergeCell ref="A69:F69"/>
    <mergeCell ref="A70:K70"/>
    <mergeCell ref="A71:K71"/>
    <mergeCell ref="M81:M83"/>
    <mergeCell ref="N81:N83"/>
    <mergeCell ref="A82:L82"/>
    <mergeCell ref="A84:L84"/>
    <mergeCell ref="A85:J85"/>
    <mergeCell ref="A86:A88"/>
    <mergeCell ref="B86:D87"/>
    <mergeCell ref="G86:I86"/>
    <mergeCell ref="J86:L86"/>
    <mergeCell ref="A72:K72"/>
    <mergeCell ref="E76:G76"/>
    <mergeCell ref="H76:L76"/>
    <mergeCell ref="A77:D77"/>
    <mergeCell ref="E77:G77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A353:O353"/>
    <mergeCell ref="B354:D354"/>
    <mergeCell ref="E354:L354"/>
    <mergeCell ref="A349:L349"/>
    <mergeCell ref="A350:O350"/>
    <mergeCell ref="A351:O351"/>
    <mergeCell ref="A352:O352"/>
    <mergeCell ref="H326:I326"/>
    <mergeCell ref="J326:J327"/>
    <mergeCell ref="K326:K327"/>
    <mergeCell ref="A341:O341"/>
    <mergeCell ref="B326:B327"/>
    <mergeCell ref="C326:C327"/>
    <mergeCell ref="D326:D327"/>
    <mergeCell ref="E326:E327"/>
    <mergeCell ref="A325:A327"/>
    <mergeCell ref="B325:D325"/>
    <mergeCell ref="E325:F325"/>
    <mergeCell ref="G325:I325"/>
    <mergeCell ref="J325:L325"/>
    <mergeCell ref="L326:L327"/>
    <mergeCell ref="A363:O363"/>
    <mergeCell ref="A364:O364"/>
    <mergeCell ref="B357:D357"/>
    <mergeCell ref="E357:L357"/>
    <mergeCell ref="A359:O359"/>
    <mergeCell ref="A360:O360"/>
    <mergeCell ref="A361:O361"/>
    <mergeCell ref="A362:O362"/>
    <mergeCell ref="B355:D355"/>
    <mergeCell ref="E355:L355"/>
    <mergeCell ref="B356:D356"/>
    <mergeCell ref="E356:L356"/>
    <mergeCell ref="B358:D358"/>
    <mergeCell ref="E358:L358"/>
    <mergeCell ref="M273:M275"/>
    <mergeCell ref="N273:N275"/>
    <mergeCell ref="B282:B284"/>
    <mergeCell ref="C282:C284"/>
    <mergeCell ref="D282:D284"/>
    <mergeCell ref="E282:E284"/>
    <mergeCell ref="G279:G280"/>
    <mergeCell ref="A347:L347"/>
    <mergeCell ref="H316:L316"/>
    <mergeCell ref="E314:G314"/>
    <mergeCell ref="H314:L314"/>
    <mergeCell ref="A312:D312"/>
    <mergeCell ref="E312:G312"/>
    <mergeCell ref="H312:L312"/>
    <mergeCell ref="A315:D315"/>
    <mergeCell ref="E315:G315"/>
    <mergeCell ref="H315:L315"/>
    <mergeCell ref="A342:O342"/>
    <mergeCell ref="M326:M327"/>
    <mergeCell ref="N326:N327"/>
    <mergeCell ref="A260:F260"/>
    <mergeCell ref="A261:K261"/>
    <mergeCell ref="A262:K262"/>
    <mergeCell ref="A263:K263"/>
    <mergeCell ref="A264:I264"/>
    <mergeCell ref="A275:L275"/>
    <mergeCell ref="B267:D267"/>
    <mergeCell ref="E267:I267"/>
    <mergeCell ref="B268:D268"/>
    <mergeCell ref="E268:I268"/>
    <mergeCell ref="B265:D265"/>
    <mergeCell ref="E265:I265"/>
    <mergeCell ref="B266:D266"/>
    <mergeCell ref="E266:I266"/>
    <mergeCell ref="A267:A268"/>
    <mergeCell ref="A269:A270"/>
    <mergeCell ref="B269:D269"/>
    <mergeCell ref="E269:I269"/>
    <mergeCell ref="B270:D270"/>
    <mergeCell ref="E270:I270"/>
    <mergeCell ref="A272:L272"/>
    <mergeCell ref="A273:L273"/>
    <mergeCell ref="A253:O253"/>
    <mergeCell ref="A255:K255"/>
    <mergeCell ref="E256:K256"/>
    <mergeCell ref="E257:K257"/>
    <mergeCell ref="E258:K258"/>
    <mergeCell ref="E259:K259"/>
    <mergeCell ref="J228:J229"/>
    <mergeCell ref="K228:K229"/>
    <mergeCell ref="L228:L229"/>
    <mergeCell ref="M228:M229"/>
    <mergeCell ref="N228:N229"/>
    <mergeCell ref="O228:O229"/>
    <mergeCell ref="A225:O225"/>
    <mergeCell ref="A226:J226"/>
    <mergeCell ref="A227:A229"/>
    <mergeCell ref="B227:D228"/>
    <mergeCell ref="E227:F228"/>
    <mergeCell ref="G227:I227"/>
    <mergeCell ref="J227:L227"/>
    <mergeCell ref="M227:O227"/>
    <mergeCell ref="G228:G229"/>
    <mergeCell ref="H228:I228"/>
    <mergeCell ref="A219:A221"/>
    <mergeCell ref="B219:D220"/>
    <mergeCell ref="E219:F220"/>
    <mergeCell ref="G219:I219"/>
    <mergeCell ref="J219:L219"/>
    <mergeCell ref="G220:G221"/>
    <mergeCell ref="H220:I220"/>
    <mergeCell ref="J220:J221"/>
    <mergeCell ref="K220:K221"/>
    <mergeCell ref="L220:L221"/>
    <mergeCell ref="M214:M216"/>
    <mergeCell ref="N214:N216"/>
    <mergeCell ref="A215:L215"/>
    <mergeCell ref="A216:L216"/>
    <mergeCell ref="A217:L217"/>
    <mergeCell ref="A218:J218"/>
    <mergeCell ref="A211:A212"/>
    <mergeCell ref="B211:D211"/>
    <mergeCell ref="E211:I211"/>
    <mergeCell ref="B212:D212"/>
    <mergeCell ref="E212:I212"/>
    <mergeCell ref="A214:L214"/>
    <mergeCell ref="B208:D208"/>
    <mergeCell ref="E208:I208"/>
    <mergeCell ref="A209:A210"/>
    <mergeCell ref="B209:D209"/>
    <mergeCell ref="E209:I209"/>
    <mergeCell ref="B210:D210"/>
    <mergeCell ref="E210:I210"/>
    <mergeCell ref="A202:F202"/>
    <mergeCell ref="A203:K203"/>
    <mergeCell ref="A204:K204"/>
    <mergeCell ref="A205:K205"/>
    <mergeCell ref="A206:I206"/>
    <mergeCell ref="B207:D207"/>
    <mergeCell ref="E207:I207"/>
    <mergeCell ref="A196:O196"/>
    <mergeCell ref="A197:O197"/>
    <mergeCell ref="A198:K198"/>
    <mergeCell ref="E199:K199"/>
    <mergeCell ref="E200:K200"/>
    <mergeCell ref="E201:K201"/>
    <mergeCell ref="M186:O186"/>
    <mergeCell ref="G187:G188"/>
    <mergeCell ref="H187:I187"/>
    <mergeCell ref="J187:J188"/>
    <mergeCell ref="K187:K188"/>
    <mergeCell ref="L187:L188"/>
    <mergeCell ref="M187:M188"/>
    <mergeCell ref="N187:N188"/>
    <mergeCell ref="O187:O188"/>
    <mergeCell ref="B186:D187"/>
    <mergeCell ref="E186:F187"/>
    <mergeCell ref="G186:I186"/>
    <mergeCell ref="J186:L186"/>
    <mergeCell ref="J179:J180"/>
    <mergeCell ref="K179:K180"/>
    <mergeCell ref="L179:L180"/>
    <mergeCell ref="A184:O184"/>
    <mergeCell ref="A182:A183"/>
    <mergeCell ref="B182:B183"/>
    <mergeCell ref="C182:C183"/>
    <mergeCell ref="D182:D183"/>
    <mergeCell ref="E182:E183"/>
    <mergeCell ref="F182:F183"/>
    <mergeCell ref="M173:M175"/>
    <mergeCell ref="N173:N175"/>
    <mergeCell ref="A174:L174"/>
    <mergeCell ref="A176:L176"/>
    <mergeCell ref="A177:J177"/>
    <mergeCell ref="A178:A180"/>
    <mergeCell ref="B178:D179"/>
    <mergeCell ref="A318:O318"/>
    <mergeCell ref="A320:L320"/>
    <mergeCell ref="M320:M322"/>
    <mergeCell ref="N320:N322"/>
    <mergeCell ref="A321:L321"/>
    <mergeCell ref="G178:I178"/>
    <mergeCell ref="J178:L178"/>
    <mergeCell ref="E178:F179"/>
    <mergeCell ref="G179:G180"/>
    <mergeCell ref="H179:I179"/>
    <mergeCell ref="E317:G317"/>
    <mergeCell ref="H317:L317"/>
    <mergeCell ref="H290:I290"/>
    <mergeCell ref="J290:J291"/>
    <mergeCell ref="K290:K291"/>
    <mergeCell ref="L290:L291"/>
    <mergeCell ref="G290:G291"/>
    <mergeCell ref="N132:N133"/>
    <mergeCell ref="O142:O143"/>
    <mergeCell ref="N142:N143"/>
    <mergeCell ref="L142:L143"/>
    <mergeCell ref="A163:K163"/>
    <mergeCell ref="A164:K164"/>
    <mergeCell ref="A165:I165"/>
    <mergeCell ref="A168:D168"/>
    <mergeCell ref="E168:G168"/>
    <mergeCell ref="H168:L168"/>
    <mergeCell ref="A157:K157"/>
    <mergeCell ref="E158:K158"/>
    <mergeCell ref="E159:K159"/>
    <mergeCell ref="E160:K160"/>
    <mergeCell ref="A161:F161"/>
    <mergeCell ref="A162:K162"/>
    <mergeCell ref="E167:G167"/>
    <mergeCell ref="H167:L167"/>
    <mergeCell ref="M142:M143"/>
    <mergeCell ref="A141:A143"/>
    <mergeCell ref="A167:D167"/>
    <mergeCell ref="A135:A138"/>
    <mergeCell ref="B135:B138"/>
    <mergeCell ref="M132:M133"/>
    <mergeCell ref="E124:G124"/>
    <mergeCell ref="J131:L131"/>
    <mergeCell ref="A114:F114"/>
    <mergeCell ref="E122:G122"/>
    <mergeCell ref="A121:D121"/>
    <mergeCell ref="B131:D132"/>
    <mergeCell ref="E131:F132"/>
    <mergeCell ref="G132:G133"/>
    <mergeCell ref="H132:I132"/>
    <mergeCell ref="J132:J133"/>
    <mergeCell ref="K132:K133"/>
    <mergeCell ref="L132:L133"/>
    <mergeCell ref="F90:F93"/>
    <mergeCell ref="A95:J95"/>
    <mergeCell ref="A96:A98"/>
    <mergeCell ref="M97:M98"/>
    <mergeCell ref="J96:L96"/>
    <mergeCell ref="J97:J98"/>
    <mergeCell ref="K97:K98"/>
    <mergeCell ref="L97:L98"/>
    <mergeCell ref="A90:A93"/>
    <mergeCell ref="C135:C138"/>
    <mergeCell ref="O97:O98"/>
    <mergeCell ref="A109:O109"/>
    <mergeCell ref="A110:K110"/>
    <mergeCell ref="G97:G98"/>
    <mergeCell ref="H97:I97"/>
    <mergeCell ref="H124:L124"/>
    <mergeCell ref="A115:K115"/>
    <mergeCell ref="A116:K116"/>
    <mergeCell ref="A117:K117"/>
    <mergeCell ref="A118:I118"/>
    <mergeCell ref="H121:L121"/>
    <mergeCell ref="H120:L120"/>
    <mergeCell ref="H119:L119"/>
    <mergeCell ref="A120:D120"/>
    <mergeCell ref="A122:D122"/>
    <mergeCell ref="M131:N131"/>
    <mergeCell ref="A124:D124"/>
    <mergeCell ref="E111:K111"/>
    <mergeCell ref="E112:K112"/>
    <mergeCell ref="E113:K113"/>
    <mergeCell ref="H122:L122"/>
    <mergeCell ref="E120:G120"/>
    <mergeCell ref="E121:G121"/>
    <mergeCell ref="A170:D170"/>
    <mergeCell ref="E170:G170"/>
    <mergeCell ref="H170:L170"/>
    <mergeCell ref="A140:J140"/>
    <mergeCell ref="B141:D142"/>
    <mergeCell ref="E141:F142"/>
    <mergeCell ref="G141:I141"/>
    <mergeCell ref="J141:L141"/>
    <mergeCell ref="G142:G143"/>
    <mergeCell ref="H142:I142"/>
    <mergeCell ref="J142:J143"/>
    <mergeCell ref="K142:K143"/>
    <mergeCell ref="H77:L77"/>
    <mergeCell ref="A123:D123"/>
    <mergeCell ref="E123:G123"/>
    <mergeCell ref="H123:L123"/>
    <mergeCell ref="A78:D78"/>
    <mergeCell ref="E78:G78"/>
    <mergeCell ref="H78:L78"/>
    <mergeCell ref="E79:G79"/>
    <mergeCell ref="H79:L79"/>
    <mergeCell ref="A79:D79"/>
    <mergeCell ref="E86:F87"/>
    <mergeCell ref="B96:D97"/>
    <mergeCell ref="E96:F97"/>
    <mergeCell ref="G96:I96"/>
    <mergeCell ref="J87:J88"/>
    <mergeCell ref="K87:K88"/>
    <mergeCell ref="L87:L88"/>
    <mergeCell ref="A81:L81"/>
    <mergeCell ref="A94:O94"/>
    <mergeCell ref="M96:O96"/>
    <mergeCell ref="B90:B93"/>
    <mergeCell ref="C90:C93"/>
    <mergeCell ref="D90:D93"/>
    <mergeCell ref="E90:E93"/>
    <mergeCell ref="E67:K67"/>
    <mergeCell ref="A63:O63"/>
    <mergeCell ref="A64:O64"/>
    <mergeCell ref="O51:O52"/>
    <mergeCell ref="A65:K65"/>
    <mergeCell ref="E66:K66"/>
    <mergeCell ref="G51:G52"/>
    <mergeCell ref="H51:I51"/>
    <mergeCell ref="J51:J52"/>
    <mergeCell ref="K51:K52"/>
    <mergeCell ref="L51:L52"/>
    <mergeCell ref="A48:O48"/>
    <mergeCell ref="A49:J49"/>
    <mergeCell ref="A50:A52"/>
    <mergeCell ref="B50:D51"/>
    <mergeCell ref="E50:F51"/>
    <mergeCell ref="G50:I50"/>
    <mergeCell ref="J50:L50"/>
    <mergeCell ref="M50:O50"/>
    <mergeCell ref="A39:J39"/>
    <mergeCell ref="N51:N52"/>
    <mergeCell ref="M51:M52"/>
    <mergeCell ref="A44:A47"/>
    <mergeCell ref="B44:B47"/>
    <mergeCell ref="C44:C47"/>
    <mergeCell ref="D44:D47"/>
    <mergeCell ref="E44:E47"/>
    <mergeCell ref="F44:F47"/>
    <mergeCell ref="K29:M29"/>
    <mergeCell ref="N29:O29"/>
    <mergeCell ref="K30:M30"/>
    <mergeCell ref="N30:O30"/>
    <mergeCell ref="A31:J31"/>
    <mergeCell ref="M40:N40"/>
    <mergeCell ref="A34:O34"/>
    <mergeCell ref="A35:L35"/>
    <mergeCell ref="M35:M37"/>
    <mergeCell ref="N35:N37"/>
    <mergeCell ref="A40:A42"/>
    <mergeCell ref="A36:L36"/>
    <mergeCell ref="A38:L38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365:O365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N22:O22"/>
    <mergeCell ref="A23:J23"/>
    <mergeCell ref="K23:M23"/>
    <mergeCell ref="N23:O23"/>
    <mergeCell ref="A24:J24"/>
    <mergeCell ref="K24:M24"/>
    <mergeCell ref="N24:O24"/>
    <mergeCell ref="A33:J33"/>
    <mergeCell ref="A75:D75"/>
    <mergeCell ref="E75:G75"/>
    <mergeCell ref="H75:L75"/>
    <mergeCell ref="K27:M27"/>
    <mergeCell ref="N27:O27"/>
    <mergeCell ref="A76:D76"/>
    <mergeCell ref="P227:Q227"/>
    <mergeCell ref="A171:D171"/>
    <mergeCell ref="E171:G171"/>
    <mergeCell ref="H171:L171"/>
    <mergeCell ref="A155:O155"/>
    <mergeCell ref="A156:O156"/>
    <mergeCell ref="M141:O141"/>
    <mergeCell ref="M126:M128"/>
    <mergeCell ref="N126:N128"/>
    <mergeCell ref="A127:L127"/>
    <mergeCell ref="A129:L129"/>
    <mergeCell ref="A130:J130"/>
    <mergeCell ref="A131:A133"/>
    <mergeCell ref="A166:D166"/>
    <mergeCell ref="E166:G166"/>
    <mergeCell ref="H166:L166"/>
    <mergeCell ref="A185:J185"/>
    <mergeCell ref="A186:A188"/>
    <mergeCell ref="A173:L173"/>
    <mergeCell ref="A169:D169"/>
    <mergeCell ref="E169:G169"/>
    <mergeCell ref="H169:L169"/>
    <mergeCell ref="A126:L126"/>
    <mergeCell ref="G131:I131"/>
    <mergeCell ref="P228:P229"/>
    <mergeCell ref="Q228:Q229"/>
    <mergeCell ref="P186:Q186"/>
    <mergeCell ref="M220:M221"/>
    <mergeCell ref="N220:N221"/>
    <mergeCell ref="P50:Q50"/>
    <mergeCell ref="P51:P52"/>
    <mergeCell ref="Q51:Q52"/>
    <mergeCell ref="P96:Q96"/>
    <mergeCell ref="P97:P98"/>
    <mergeCell ref="Q97:Q98"/>
    <mergeCell ref="P141:Q141"/>
    <mergeCell ref="P142:P143"/>
    <mergeCell ref="Q142:Q143"/>
    <mergeCell ref="M178:N178"/>
    <mergeCell ref="M179:M180"/>
    <mergeCell ref="N179:N180"/>
    <mergeCell ref="M219:N219"/>
    <mergeCell ref="M86:N86"/>
    <mergeCell ref="P187:P188"/>
    <mergeCell ref="Q187:Q188"/>
    <mergeCell ref="M87:M88"/>
    <mergeCell ref="N87:N88"/>
    <mergeCell ref="N97:N98"/>
    <mergeCell ref="Q290:Q291"/>
    <mergeCell ref="A278:A280"/>
    <mergeCell ref="B278:D279"/>
    <mergeCell ref="E278:F279"/>
    <mergeCell ref="G278:I278"/>
    <mergeCell ref="J278:L278"/>
    <mergeCell ref="M278:N278"/>
    <mergeCell ref="P289:Q289"/>
    <mergeCell ref="P290:P291"/>
    <mergeCell ref="M290:M291"/>
    <mergeCell ref="L279:L280"/>
    <mergeCell ref="M279:M280"/>
    <mergeCell ref="N279:N280"/>
    <mergeCell ref="A282:A284"/>
    <mergeCell ref="F282:F284"/>
    <mergeCell ref="H279:I279"/>
    <mergeCell ref="A287:J287"/>
    <mergeCell ref="K279:K280"/>
    <mergeCell ref="G289:I289"/>
    <mergeCell ref="J289:L289"/>
    <mergeCell ref="J279:J280"/>
    <mergeCell ref="O290:O291"/>
    <mergeCell ref="M289:O289"/>
    <mergeCell ref="P334:P335"/>
    <mergeCell ref="M333:O333"/>
    <mergeCell ref="P333:Q333"/>
    <mergeCell ref="Q334:Q335"/>
    <mergeCell ref="F334:F335"/>
    <mergeCell ref="G334:G335"/>
    <mergeCell ref="A337:A338"/>
    <mergeCell ref="B337:B338"/>
    <mergeCell ref="C337:C338"/>
    <mergeCell ref="D337:D338"/>
    <mergeCell ref="E337:E338"/>
    <mergeCell ref="B334:B335"/>
    <mergeCell ref="C334:C335"/>
    <mergeCell ref="D334:D335"/>
    <mergeCell ref="E334:E335"/>
    <mergeCell ref="H334:I334"/>
    <mergeCell ref="J334:J335"/>
    <mergeCell ref="A333:A335"/>
    <mergeCell ref="B333:D333"/>
    <mergeCell ref="E333:F333"/>
    <mergeCell ref="G333:I333"/>
    <mergeCell ref="J333:L333"/>
    <mergeCell ref="K334:K335"/>
    <mergeCell ref="L334:L335"/>
    <mergeCell ref="L15:M15"/>
    <mergeCell ref="N15:O15"/>
    <mergeCell ref="F337:F338"/>
    <mergeCell ref="A74:D74"/>
    <mergeCell ref="E74:G74"/>
    <mergeCell ref="H74:L74"/>
    <mergeCell ref="A119:D119"/>
    <mergeCell ref="E119:G119"/>
    <mergeCell ref="M334:M335"/>
    <mergeCell ref="N334:N335"/>
    <mergeCell ref="O334:O335"/>
    <mergeCell ref="A329:A330"/>
    <mergeCell ref="B329:B330"/>
    <mergeCell ref="C329:C330"/>
    <mergeCell ref="D329:D330"/>
    <mergeCell ref="E329:E330"/>
    <mergeCell ref="F329:F330"/>
    <mergeCell ref="A332:J332"/>
    <mergeCell ref="K28:M28"/>
    <mergeCell ref="N28:O28"/>
    <mergeCell ref="A28:J28"/>
    <mergeCell ref="M41:M42"/>
    <mergeCell ref="N41:N42"/>
    <mergeCell ref="A32:J32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/>
  <dimension ref="A3:AE468"/>
  <sheetViews>
    <sheetView view="pageBreakPreview" zoomScale="80" zoomScaleSheetLayoutView="80" workbookViewId="0">
      <selection activeCell="G335" sqref="G335:G336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375</v>
      </c>
    </row>
    <row r="4" spans="1:16">
      <c r="L4" s="3" t="s">
        <v>363</v>
      </c>
    </row>
    <row r="5" spans="1:16" ht="35.25" customHeight="1">
      <c r="A5" s="314" t="s">
        <v>356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359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357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358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hidden="1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331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364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45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45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158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234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360</v>
      </c>
      <c r="K41" s="237" t="s">
        <v>361</v>
      </c>
      <c r="L41" s="237" t="s">
        <v>362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8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8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207</v>
      </c>
      <c r="Q50" s="240"/>
    </row>
    <row r="51" spans="1:18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360</v>
      </c>
      <c r="K51" s="237" t="s">
        <v>361</v>
      </c>
      <c r="L51" s="237" t="s">
        <v>362</v>
      </c>
      <c r="M51" s="237" t="s">
        <v>360</v>
      </c>
      <c r="N51" s="237" t="s">
        <v>361</v>
      </c>
      <c r="O51" s="237" t="s">
        <v>362</v>
      </c>
      <c r="P51" s="237" t="s">
        <v>171</v>
      </c>
      <c r="Q51" s="237" t="s">
        <v>172</v>
      </c>
    </row>
    <row r="52" spans="1:18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28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335</v>
      </c>
      <c r="K54" s="10">
        <f t="shared" ref="K54:K59" si="0">J54</f>
        <v>335</v>
      </c>
      <c r="L54" s="10">
        <f t="shared" ref="L54:L59" si="1">J54</f>
        <v>335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34</v>
      </c>
    </row>
    <row r="55" spans="1:18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 hidden="1">
      <c r="A56" s="43" t="s">
        <v>237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  <c r="R56" s="3" t="s">
        <v>387</v>
      </c>
    </row>
    <row r="57" spans="1:18" ht="82.5" hidden="1" customHeight="1">
      <c r="A57" s="113" t="s">
        <v>391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/>
      <c r="K57" s="10">
        <f t="shared" si="0"/>
        <v>0</v>
      </c>
      <c r="L57" s="10">
        <f t="shared" si="1"/>
        <v>0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388</v>
      </c>
    </row>
    <row r="58" spans="1:18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131.25" hidden="1" customHeight="1">
      <c r="A59" s="113" t="s">
        <v>219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385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335</v>
      </c>
      <c r="K62" s="10">
        <f>SUM(K54:K61)</f>
        <v>335</v>
      </c>
      <c r="L62" s="10">
        <f>SUM(L54:L61)</f>
        <v>335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34</v>
      </c>
    </row>
    <row r="63" spans="1:18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8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103.5" customHeight="1">
      <c r="A71" s="287" t="s">
        <v>380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46.5" customHeight="1">
      <c r="A76" s="242" t="s">
        <v>434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46.5" customHeight="1">
      <c r="A77" s="242" t="s">
        <v>434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46.5" customHeight="1">
      <c r="A78" s="242" t="s">
        <v>434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46.5" customHeight="1">
      <c r="A79" s="242" t="s">
        <v>435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360</v>
      </c>
      <c r="K87" s="237" t="s">
        <v>361</v>
      </c>
      <c r="L87" s="237" t="s">
        <v>362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207</v>
      </c>
      <c r="Q96" s="240"/>
    </row>
    <row r="97" spans="1:18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360</v>
      </c>
      <c r="K97" s="237" t="s">
        <v>361</v>
      </c>
      <c r="L97" s="237" t="s">
        <v>362</v>
      </c>
      <c r="M97" s="237" t="s">
        <v>360</v>
      </c>
      <c r="N97" s="237" t="s">
        <v>361</v>
      </c>
      <c r="O97" s="237" t="s">
        <v>362</v>
      </c>
      <c r="P97" s="237" t="s">
        <v>171</v>
      </c>
      <c r="Q97" s="237" t="s">
        <v>172</v>
      </c>
    </row>
    <row r="98" spans="1:18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7.5">
      <c r="A100" s="113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403</v>
      </c>
      <c r="K100" s="10">
        <f t="shared" ref="K100:K105" si="3">J100</f>
        <v>403</v>
      </c>
      <c r="L100" s="10">
        <f t="shared" ref="L100:L105" si="4">J100</f>
        <v>403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40</v>
      </c>
    </row>
    <row r="101" spans="1:18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>
      <c r="A102" s="228" t="s">
        <v>191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>
        <v>14</v>
      </c>
      <c r="K102" s="10">
        <f t="shared" si="3"/>
        <v>14</v>
      </c>
      <c r="L102" s="10">
        <f t="shared" si="4"/>
        <v>14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1</v>
      </c>
      <c r="R102" s="3" t="s">
        <v>387</v>
      </c>
    </row>
    <row r="103" spans="1:18" ht="93.75" hidden="1">
      <c r="A103" s="113" t="s">
        <v>191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96.75" customHeight="1">
      <c r="A104" s="113" t="s">
        <v>392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1</v>
      </c>
      <c r="K104" s="10">
        <f t="shared" si="3"/>
        <v>1</v>
      </c>
      <c r="L104" s="10">
        <f t="shared" si="4"/>
        <v>1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  <c r="R104" s="3" t="s">
        <v>386</v>
      </c>
    </row>
    <row r="105" spans="1:18" ht="84.75" hidden="1" customHeight="1">
      <c r="A105" s="113" t="s">
        <v>238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385</v>
      </c>
    </row>
    <row r="106" spans="1:18" ht="37.5" hidden="1">
      <c r="A106" s="113" t="s">
        <v>393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389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418</v>
      </c>
      <c r="K108" s="10">
        <f>SUM(K100:K107)</f>
        <v>418</v>
      </c>
      <c r="L108" s="10">
        <f>SUM(L100:L107)</f>
        <v>418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42</v>
      </c>
    </row>
    <row r="109" spans="1:18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8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8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3.25" customHeight="1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106.5" customHeight="1">
      <c r="A117" s="287" t="s">
        <v>380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63" customHeight="1">
      <c r="A122" s="242" t="s">
        <v>434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9" customHeight="1">
      <c r="A123" s="242" t="s">
        <v>434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63" customHeight="1">
      <c r="A124" s="242" t="s">
        <v>434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46.5" customHeight="1">
      <c r="A125" s="242" t="s">
        <v>435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360</v>
      </c>
      <c r="K132" s="237" t="s">
        <v>361</v>
      </c>
      <c r="L132" s="237" t="s">
        <v>362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207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360</v>
      </c>
      <c r="K142" s="237" t="s">
        <v>361</v>
      </c>
      <c r="L142" s="237" t="s">
        <v>362</v>
      </c>
      <c r="M142" s="237" t="s">
        <v>360</v>
      </c>
      <c r="N142" s="237" t="s">
        <v>361</v>
      </c>
      <c r="O142" s="237" t="s">
        <v>362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229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93</v>
      </c>
      <c r="K145" s="10">
        <f t="shared" ref="K145:K150" si="6">J145</f>
        <v>93</v>
      </c>
      <c r="L145" s="10">
        <f t="shared" ref="L145:L150" si="7">J145</f>
        <v>93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9</v>
      </c>
    </row>
    <row r="146" spans="1:18" ht="111" hidden="1" customHeight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93.75" hidden="1">
      <c r="A148" s="44" t="s">
        <v>192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93.75" hidden="1">
      <c r="A149" s="229" t="s">
        <v>241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43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386</v>
      </c>
    </row>
    <row r="150" spans="1:18" ht="75" hidden="1">
      <c r="A150" s="229" t="s">
        <v>242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385</v>
      </c>
    </row>
    <row r="151" spans="1:18" ht="37.5" hidden="1">
      <c r="A151" s="229" t="s">
        <v>193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390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93</v>
      </c>
      <c r="K153" s="10">
        <f>SUM(K145:K152)</f>
        <v>93</v>
      </c>
      <c r="L153" s="10">
        <f>SUM(L145:L152)</f>
        <v>93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9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846</v>
      </c>
      <c r="K154" s="10">
        <f>K62+K108+K153</f>
        <v>846</v>
      </c>
      <c r="L154" s="10">
        <f>L62+L108+L153</f>
        <v>846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85</v>
      </c>
    </row>
    <row r="155" spans="1:18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8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8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99" customHeight="1">
      <c r="A163" s="287" t="s">
        <v>380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63" customHeight="1">
      <c r="A168" s="242" t="s">
        <v>434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54" customHeight="1">
      <c r="A169" s="242" t="s">
        <v>434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65.25" customHeight="1">
      <c r="A170" s="242" t="s">
        <v>434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54" customHeight="1">
      <c r="A171" s="242" t="s">
        <v>435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194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360</v>
      </c>
      <c r="K178" s="237" t="s">
        <v>361</v>
      </c>
      <c r="L178" s="237" t="s">
        <v>362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360</v>
      </c>
      <c r="K186" s="237" t="s">
        <v>361</v>
      </c>
      <c r="L186" s="237" t="s">
        <v>362</v>
      </c>
      <c r="M186" s="237" t="s">
        <v>360</v>
      </c>
      <c r="N186" s="237" t="s">
        <v>361</v>
      </c>
      <c r="O186" s="237" t="s">
        <v>362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56.25" hidden="1">
      <c r="A189" s="122" t="s">
        <v>239</v>
      </c>
      <c r="B189" s="45" t="s">
        <v>381</v>
      </c>
      <c r="C189" s="1" t="s">
        <v>29</v>
      </c>
      <c r="D189" s="1" t="s">
        <v>132</v>
      </c>
      <c r="E189" s="12" t="s">
        <v>98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 t="s">
        <v>382</v>
      </c>
      <c r="B190" s="10" t="s">
        <v>97</v>
      </c>
      <c r="C190" s="10" t="s">
        <v>383</v>
      </c>
      <c r="D190" s="1" t="s">
        <v>132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3" si="9">J190*0.05</f>
        <v>0</v>
      </c>
    </row>
    <row r="191" spans="1:17" ht="56.25" hidden="1">
      <c r="A191" s="28" t="s">
        <v>240</v>
      </c>
      <c r="B191" s="45" t="s">
        <v>381</v>
      </c>
      <c r="C191" s="1" t="s">
        <v>29</v>
      </c>
      <c r="D191" s="10" t="s">
        <v>133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10</v>
      </c>
      <c r="Q191" s="42">
        <f>J191*0.1</f>
        <v>0</v>
      </c>
    </row>
    <row r="192" spans="1:17" ht="75" hidden="1">
      <c r="A192" s="28" t="s">
        <v>384</v>
      </c>
      <c r="B192" s="224" t="s">
        <v>97</v>
      </c>
      <c r="C192" s="1" t="s">
        <v>383</v>
      </c>
      <c r="D192" s="224" t="s">
        <v>133</v>
      </c>
      <c r="E192" s="225" t="s">
        <v>98</v>
      </c>
      <c r="F192" s="224" t="s">
        <v>66</v>
      </c>
      <c r="G192" s="224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idden="1">
      <c r="A193" s="14"/>
      <c r="B193" s="12"/>
      <c r="C193" s="10"/>
      <c r="D193" s="10"/>
      <c r="E193" s="12"/>
      <c r="F193" s="12"/>
      <c r="G193" s="10"/>
      <c r="H193" s="10"/>
      <c r="I193" s="15"/>
      <c r="J193" s="10"/>
      <c r="K193" s="10"/>
      <c r="L193" s="10"/>
      <c r="M193" s="10"/>
      <c r="N193" s="10"/>
      <c r="O193" s="10"/>
      <c r="P193" s="6"/>
      <c r="Q193" s="42">
        <f t="shared" si="9"/>
        <v>0</v>
      </c>
    </row>
    <row r="194" spans="1:17" ht="23.25" hidden="1" customHeight="1">
      <c r="A194" s="14" t="s">
        <v>34</v>
      </c>
      <c r="B194" s="12"/>
      <c r="C194" s="10"/>
      <c r="D194" s="10"/>
      <c r="E194" s="12"/>
      <c r="F194" s="12"/>
      <c r="G194" s="10"/>
      <c r="H194" s="10"/>
      <c r="I194" s="15"/>
      <c r="J194" s="10">
        <f>SUM(J189:J193)</f>
        <v>0</v>
      </c>
      <c r="K194" s="10">
        <f>SUM(K189:K193)</f>
        <v>0</v>
      </c>
      <c r="L194" s="10">
        <f>SUM(L189:L193)</f>
        <v>0</v>
      </c>
      <c r="M194" s="10"/>
      <c r="N194" s="10"/>
      <c r="O194" s="10"/>
      <c r="P194" s="12">
        <v>10</v>
      </c>
      <c r="Q194" s="42">
        <f>J194*0.1</f>
        <v>0</v>
      </c>
    </row>
    <row r="195" spans="1:17" hidden="1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  <c r="N195" s="268"/>
      <c r="O195" s="268"/>
      <c r="P195" s="6"/>
    </row>
    <row r="196" spans="1:17" hidden="1">
      <c r="A196" s="265" t="s">
        <v>35</v>
      </c>
      <c r="B196" s="265"/>
      <c r="C196" s="265"/>
      <c r="D196" s="265"/>
      <c r="E196" s="265"/>
      <c r="F196" s="265"/>
      <c r="G196" s="265"/>
      <c r="H196" s="265"/>
      <c r="I196" s="265"/>
      <c r="J196" s="265"/>
      <c r="K196" s="265"/>
      <c r="L196" s="265"/>
      <c r="M196" s="265"/>
      <c r="N196" s="265"/>
      <c r="O196" s="265"/>
      <c r="P196" s="6"/>
    </row>
    <row r="197" spans="1:17" hidden="1">
      <c r="A197" s="237" t="s">
        <v>36</v>
      </c>
      <c r="B197" s="237"/>
      <c r="C197" s="237"/>
      <c r="D197" s="237"/>
      <c r="E197" s="237"/>
      <c r="F197" s="266"/>
      <c r="G197" s="266"/>
      <c r="H197" s="266"/>
      <c r="I197" s="266"/>
      <c r="J197" s="266"/>
      <c r="K197" s="266"/>
      <c r="L197" s="6"/>
      <c r="M197" s="6"/>
      <c r="N197" s="6"/>
      <c r="O197" s="6"/>
      <c r="P197" s="6"/>
    </row>
    <row r="198" spans="1:17" hidden="1">
      <c r="A198" s="10" t="s">
        <v>37</v>
      </c>
      <c r="B198" s="10" t="s">
        <v>38</v>
      </c>
      <c r="C198" s="10" t="s">
        <v>39</v>
      </c>
      <c r="D198" s="10" t="s">
        <v>40</v>
      </c>
      <c r="E198" s="237" t="s">
        <v>22</v>
      </c>
      <c r="F198" s="266"/>
      <c r="G198" s="266"/>
      <c r="H198" s="266"/>
      <c r="I198" s="266"/>
      <c r="J198" s="266"/>
      <c r="K198" s="266"/>
      <c r="L198" s="6"/>
      <c r="M198" s="6"/>
      <c r="N198" s="6"/>
      <c r="O198" s="6"/>
      <c r="P198" s="6"/>
    </row>
    <row r="199" spans="1:17" hidden="1">
      <c r="A199" s="10">
        <v>1</v>
      </c>
      <c r="B199" s="10">
        <v>2</v>
      </c>
      <c r="C199" s="10">
        <v>3</v>
      </c>
      <c r="D199" s="10">
        <v>4</v>
      </c>
      <c r="E199" s="237">
        <v>5</v>
      </c>
      <c r="F199" s="266"/>
      <c r="G199" s="266"/>
      <c r="H199" s="266"/>
      <c r="I199" s="266"/>
      <c r="J199" s="266"/>
      <c r="K199" s="266"/>
      <c r="L199" s="6"/>
      <c r="M199" s="6"/>
      <c r="N199" s="6"/>
      <c r="O199" s="6"/>
      <c r="P199" s="6"/>
    </row>
    <row r="200" spans="1:17" hidden="1">
      <c r="A200" s="10" t="s">
        <v>21</v>
      </c>
      <c r="B200" s="10" t="s">
        <v>21</v>
      </c>
      <c r="C200" s="10" t="s">
        <v>21</v>
      </c>
      <c r="D200" s="10" t="s">
        <v>21</v>
      </c>
      <c r="E200" s="237" t="s">
        <v>21</v>
      </c>
      <c r="F200" s="241"/>
      <c r="G200" s="241"/>
      <c r="H200" s="241"/>
      <c r="I200" s="241"/>
      <c r="J200" s="241"/>
      <c r="K200" s="241"/>
      <c r="L200" s="6"/>
      <c r="M200" s="6"/>
      <c r="N200" s="6"/>
      <c r="O200" s="6"/>
      <c r="P200" s="6"/>
    </row>
    <row r="201" spans="1:17" hidden="1">
      <c r="A201" s="265" t="s">
        <v>41</v>
      </c>
      <c r="B201" s="265"/>
      <c r="C201" s="265"/>
      <c r="D201" s="265"/>
      <c r="E201" s="265"/>
      <c r="F201" s="265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7" hidden="1">
      <c r="A202" s="286" t="s">
        <v>42</v>
      </c>
      <c r="B202" s="286"/>
      <c r="C202" s="286"/>
      <c r="D202" s="286"/>
      <c r="E202" s="286"/>
      <c r="F202" s="286"/>
      <c r="G202" s="286"/>
      <c r="H202" s="286"/>
      <c r="I202" s="286"/>
      <c r="J202" s="286"/>
      <c r="K202" s="286"/>
      <c r="L202" s="16"/>
      <c r="M202" s="16"/>
      <c r="N202" s="16"/>
      <c r="O202" s="16"/>
      <c r="P202" s="6"/>
    </row>
    <row r="203" spans="1:17" ht="40.5" hidden="1" customHeight="1">
      <c r="A203" s="287" t="s">
        <v>43</v>
      </c>
      <c r="B203" s="287"/>
      <c r="C203" s="287"/>
      <c r="D203" s="287"/>
      <c r="E203" s="287"/>
      <c r="F203" s="287"/>
      <c r="G203" s="287"/>
      <c r="H203" s="287"/>
      <c r="I203" s="287"/>
      <c r="J203" s="287"/>
      <c r="K203" s="287"/>
      <c r="L203" s="16"/>
      <c r="M203" s="16"/>
      <c r="N203" s="16"/>
      <c r="O203" s="16"/>
      <c r="P203" s="6"/>
    </row>
    <row r="204" spans="1:17" ht="16.5" hidden="1" customHeight="1">
      <c r="A204" s="288" t="s">
        <v>44</v>
      </c>
      <c r="B204" s="288"/>
      <c r="C204" s="288"/>
      <c r="D204" s="288"/>
      <c r="E204" s="288"/>
      <c r="F204" s="288"/>
      <c r="G204" s="288"/>
      <c r="H204" s="288"/>
      <c r="I204" s="288"/>
      <c r="J204" s="288"/>
      <c r="K204" s="288"/>
      <c r="L204" s="16"/>
      <c r="M204" s="16"/>
      <c r="N204" s="16"/>
      <c r="O204" s="16"/>
      <c r="P204" s="6"/>
    </row>
    <row r="205" spans="1:17" hidden="1">
      <c r="A205" s="265" t="s">
        <v>45</v>
      </c>
      <c r="B205" s="265"/>
      <c r="C205" s="265"/>
      <c r="D205" s="265"/>
      <c r="E205" s="265"/>
      <c r="F205" s="265"/>
      <c r="G205" s="265"/>
      <c r="H205" s="265"/>
      <c r="I205" s="265"/>
      <c r="J205" s="6"/>
      <c r="K205" s="6"/>
      <c r="L205" s="6"/>
      <c r="M205" s="6"/>
      <c r="N205" s="6"/>
      <c r="O205" s="6"/>
      <c r="P205" s="6"/>
    </row>
    <row r="206" spans="1:17" hidden="1">
      <c r="A206" s="10" t="s">
        <v>46</v>
      </c>
      <c r="B206" s="237" t="s">
        <v>47</v>
      </c>
      <c r="C206" s="266"/>
      <c r="D206" s="266"/>
      <c r="E206" s="241" t="s">
        <v>48</v>
      </c>
      <c r="F206" s="241"/>
      <c r="G206" s="241"/>
      <c r="H206" s="241"/>
      <c r="I206" s="241"/>
      <c r="J206" s="6"/>
      <c r="K206" s="6"/>
      <c r="L206" s="6"/>
      <c r="M206" s="6"/>
      <c r="N206" s="6"/>
      <c r="O206" s="6"/>
      <c r="P206" s="6"/>
    </row>
    <row r="207" spans="1:17" hidden="1">
      <c r="A207" s="10">
        <v>1</v>
      </c>
      <c r="B207" s="237">
        <v>2</v>
      </c>
      <c r="C207" s="266"/>
      <c r="D207" s="266"/>
      <c r="E207" s="241">
        <v>3</v>
      </c>
      <c r="F207" s="241"/>
      <c r="G207" s="241"/>
      <c r="H207" s="241"/>
      <c r="I207" s="241"/>
      <c r="J207" s="6"/>
      <c r="K207" s="6"/>
      <c r="L207" s="6"/>
      <c r="M207" s="6"/>
      <c r="N207" s="6"/>
      <c r="O207" s="6"/>
      <c r="P207" s="6"/>
    </row>
    <row r="208" spans="1:17" ht="45" hidden="1" customHeight="1">
      <c r="A208" s="237" t="s">
        <v>49</v>
      </c>
      <c r="B208" s="237" t="s">
        <v>50</v>
      </c>
      <c r="C208" s="266"/>
      <c r="D208" s="266"/>
      <c r="E208" s="237" t="s">
        <v>51</v>
      </c>
      <c r="F208" s="237"/>
      <c r="G208" s="237"/>
      <c r="H208" s="237"/>
      <c r="I208" s="237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37"/>
      <c r="B209" s="237" t="s">
        <v>52</v>
      </c>
      <c r="C209" s="241"/>
      <c r="D209" s="241"/>
      <c r="E209" s="237" t="s">
        <v>53</v>
      </c>
      <c r="F209" s="237"/>
      <c r="G209" s="237"/>
      <c r="H209" s="237"/>
      <c r="I209" s="237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276" t="s">
        <v>108</v>
      </c>
      <c r="B210" s="237" t="s">
        <v>54</v>
      </c>
      <c r="C210" s="266"/>
      <c r="D210" s="266"/>
      <c r="E210" s="241" t="s">
        <v>55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259"/>
      <c r="B211" s="237" t="s">
        <v>56</v>
      </c>
      <c r="C211" s="241"/>
      <c r="D211" s="241"/>
      <c r="E211" s="241" t="s">
        <v>51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idden="1">
      <c r="A212" s="9"/>
      <c r="B212" s="9"/>
      <c r="C212" s="9"/>
      <c r="D212" s="9"/>
      <c r="E212" s="9"/>
      <c r="F212" s="9"/>
      <c r="G212" s="9"/>
      <c r="H212" s="9"/>
      <c r="I212" s="9"/>
      <c r="J212" s="6"/>
      <c r="K212" s="6"/>
      <c r="L212" s="6"/>
      <c r="M212" s="6"/>
      <c r="N212" s="6"/>
      <c r="O212" s="6"/>
      <c r="P212" s="6"/>
    </row>
    <row r="213" spans="1:16" ht="40.5" hidden="1" customHeight="1">
      <c r="A213" s="277" t="s">
        <v>95</v>
      </c>
      <c r="B213" s="277"/>
      <c r="C213" s="277"/>
      <c r="D213" s="277"/>
      <c r="E213" s="277"/>
      <c r="F213" s="277"/>
      <c r="G213" s="277"/>
      <c r="H213" s="277"/>
      <c r="I213" s="277"/>
      <c r="J213" s="277"/>
      <c r="K213" s="277"/>
      <c r="L213" s="277"/>
      <c r="M213" s="260" t="s">
        <v>185</v>
      </c>
      <c r="N213" s="241" t="s">
        <v>195</v>
      </c>
      <c r="O213" s="6"/>
      <c r="P213" s="6"/>
    </row>
    <row r="214" spans="1:16" ht="18" hidden="1" customHeight="1">
      <c r="A214" s="265" t="s">
        <v>58</v>
      </c>
      <c r="B214" s="265"/>
      <c r="C214" s="265"/>
      <c r="D214" s="265"/>
      <c r="E214" s="265"/>
      <c r="F214" s="265"/>
      <c r="G214" s="265"/>
      <c r="H214" s="265"/>
      <c r="I214" s="265"/>
      <c r="J214" s="265"/>
      <c r="K214" s="265"/>
      <c r="L214" s="265"/>
      <c r="M214" s="261"/>
      <c r="N214" s="241"/>
      <c r="O214" s="6"/>
    </row>
    <row r="215" spans="1:16" hidden="1">
      <c r="A215" s="265" t="s">
        <v>8</v>
      </c>
      <c r="B215" s="265"/>
      <c r="C215" s="265"/>
      <c r="D215" s="265"/>
      <c r="E215" s="265"/>
      <c r="F215" s="265"/>
      <c r="G215" s="265"/>
      <c r="H215" s="265"/>
      <c r="I215" s="265"/>
      <c r="J215" s="265"/>
      <c r="K215" s="265"/>
      <c r="L215" s="265"/>
      <c r="M215" s="261"/>
      <c r="N215" s="241"/>
      <c r="O215" s="6"/>
    </row>
    <row r="216" spans="1:16" hidden="1">
      <c r="A216" s="265" t="s">
        <v>9</v>
      </c>
      <c r="B216" s="265"/>
      <c r="C216" s="265"/>
      <c r="D216" s="265"/>
      <c r="E216" s="265"/>
      <c r="F216" s="265"/>
      <c r="G216" s="265"/>
      <c r="H216" s="265"/>
      <c r="I216" s="265"/>
      <c r="J216" s="265"/>
      <c r="K216" s="265"/>
      <c r="L216" s="265"/>
      <c r="M216" s="6"/>
      <c r="N216" s="9"/>
      <c r="O216" s="6"/>
    </row>
    <row r="217" spans="1:16" hidden="1">
      <c r="A217" s="265" t="s">
        <v>233</v>
      </c>
      <c r="B217" s="265"/>
      <c r="C217" s="265"/>
      <c r="D217" s="265"/>
      <c r="E217" s="265"/>
      <c r="F217" s="265"/>
      <c r="G217" s="265"/>
      <c r="H217" s="265"/>
      <c r="I217" s="265"/>
      <c r="J217" s="265"/>
      <c r="K217" s="6"/>
      <c r="L217" s="6"/>
      <c r="M217" s="6"/>
      <c r="N217" s="9"/>
      <c r="O217" s="6"/>
    </row>
    <row r="218" spans="1:16" ht="47.25" hidden="1" customHeight="1">
      <c r="A218" s="237" t="s">
        <v>10</v>
      </c>
      <c r="B218" s="237" t="s">
        <v>11</v>
      </c>
      <c r="C218" s="237"/>
      <c r="D218" s="237"/>
      <c r="E218" s="237" t="s">
        <v>12</v>
      </c>
      <c r="F218" s="237"/>
      <c r="G218" s="237" t="s">
        <v>13</v>
      </c>
      <c r="H218" s="237"/>
      <c r="I218" s="237"/>
      <c r="J218" s="237" t="s">
        <v>14</v>
      </c>
      <c r="K218" s="237"/>
      <c r="L218" s="237"/>
      <c r="M218" s="238" t="s">
        <v>170</v>
      </c>
      <c r="N218" s="240"/>
      <c r="O218" s="6"/>
      <c r="P218" s="6"/>
    </row>
    <row r="219" spans="1:16" ht="59.25" hidden="1" customHeight="1">
      <c r="A219" s="248"/>
      <c r="B219" s="237"/>
      <c r="C219" s="237"/>
      <c r="D219" s="237"/>
      <c r="E219" s="237"/>
      <c r="F219" s="237"/>
      <c r="G219" s="237" t="s">
        <v>15</v>
      </c>
      <c r="H219" s="237" t="s">
        <v>16</v>
      </c>
      <c r="I219" s="237"/>
      <c r="J219" s="237" t="s">
        <v>216</v>
      </c>
      <c r="K219" s="237" t="s">
        <v>217</v>
      </c>
      <c r="L219" s="237" t="s">
        <v>218</v>
      </c>
      <c r="M219" s="241" t="s">
        <v>171</v>
      </c>
      <c r="N219" s="237" t="s">
        <v>172</v>
      </c>
      <c r="O219" s="6"/>
      <c r="P219" s="6"/>
    </row>
    <row r="220" spans="1:16" ht="56.25" hidden="1" customHeight="1">
      <c r="A220" s="248"/>
      <c r="B220" s="10" t="s">
        <v>18</v>
      </c>
      <c r="C220" s="10" t="s">
        <v>19</v>
      </c>
      <c r="D220" s="10" t="s">
        <v>21</v>
      </c>
      <c r="E220" s="10" t="s">
        <v>59</v>
      </c>
      <c r="F220" s="10" t="s">
        <v>21</v>
      </c>
      <c r="G220" s="248"/>
      <c r="H220" s="10" t="s">
        <v>22</v>
      </c>
      <c r="I220" s="10" t="s">
        <v>23</v>
      </c>
      <c r="J220" s="237"/>
      <c r="K220" s="237"/>
      <c r="L220" s="248"/>
      <c r="M220" s="241"/>
      <c r="N220" s="237"/>
      <c r="O220" s="6"/>
      <c r="P220" s="6"/>
    </row>
    <row r="221" spans="1:16" hidden="1">
      <c r="A221" s="10">
        <v>1</v>
      </c>
      <c r="B221" s="10">
        <v>2</v>
      </c>
      <c r="C221" s="10">
        <v>3</v>
      </c>
      <c r="D221" s="10">
        <v>4</v>
      </c>
      <c r="E221" s="10">
        <v>5</v>
      </c>
      <c r="F221" s="10">
        <v>6</v>
      </c>
      <c r="G221" s="10">
        <v>7</v>
      </c>
      <c r="H221" s="10">
        <v>8</v>
      </c>
      <c r="I221" s="10">
        <v>9</v>
      </c>
      <c r="J221" s="10">
        <v>10</v>
      </c>
      <c r="K221" s="10">
        <v>11</v>
      </c>
      <c r="L221" s="10">
        <v>12</v>
      </c>
      <c r="M221" s="12">
        <v>13</v>
      </c>
      <c r="N221" s="12">
        <v>14</v>
      </c>
      <c r="O221" s="6"/>
      <c r="P221" s="6"/>
    </row>
    <row r="222" spans="1:16" ht="63" hidden="1">
      <c r="A222" s="292" t="s">
        <v>125</v>
      </c>
      <c r="B222" s="294" t="s">
        <v>125</v>
      </c>
      <c r="C222" s="294" t="s">
        <v>125</v>
      </c>
      <c r="D222" s="258" t="s">
        <v>21</v>
      </c>
      <c r="E222" s="294" t="s">
        <v>125</v>
      </c>
      <c r="F222" s="258" t="s">
        <v>21</v>
      </c>
      <c r="G222" s="11" t="s">
        <v>112</v>
      </c>
      <c r="H222" s="10" t="s">
        <v>113</v>
      </c>
      <c r="I222" s="10">
        <v>744</v>
      </c>
      <c r="J222" s="10">
        <v>95</v>
      </c>
      <c r="K222" s="12" t="s">
        <v>21</v>
      </c>
      <c r="L222" s="12" t="s">
        <v>21</v>
      </c>
      <c r="M222" s="12">
        <v>5</v>
      </c>
      <c r="N222" s="42">
        <f>J222*0.05</f>
        <v>5</v>
      </c>
      <c r="O222" s="6"/>
      <c r="P222" s="6"/>
    </row>
    <row r="223" spans="1:16" ht="126" hidden="1">
      <c r="A223" s="293"/>
      <c r="B223" s="295"/>
      <c r="C223" s="295"/>
      <c r="D223" s="259"/>
      <c r="E223" s="295"/>
      <c r="F223" s="259"/>
      <c r="G223" s="11" t="s">
        <v>123</v>
      </c>
      <c r="H223" s="10" t="s">
        <v>113</v>
      </c>
      <c r="I223" s="10">
        <v>744</v>
      </c>
      <c r="J223" s="10">
        <v>100</v>
      </c>
      <c r="K223" s="12" t="s">
        <v>21</v>
      </c>
      <c r="L223" s="12" t="s">
        <v>21</v>
      </c>
      <c r="M223" s="12">
        <v>5</v>
      </c>
      <c r="N223" s="42">
        <f>J223*0.05</f>
        <v>5</v>
      </c>
      <c r="O223" s="6"/>
      <c r="P223" s="6"/>
    </row>
    <row r="224" spans="1:16" hidden="1">
      <c r="A224" s="272"/>
      <c r="B224" s="272"/>
      <c r="C224" s="272"/>
      <c r="D224" s="272"/>
      <c r="E224" s="272"/>
      <c r="F224" s="272"/>
      <c r="G224" s="272"/>
      <c r="H224" s="272"/>
      <c r="I224" s="272"/>
      <c r="J224" s="272"/>
      <c r="K224" s="272"/>
      <c r="L224" s="272"/>
      <c r="M224" s="272"/>
      <c r="N224" s="272"/>
      <c r="O224" s="272"/>
      <c r="P224" s="6"/>
    </row>
    <row r="225" spans="1:17" hidden="1">
      <c r="A225" s="265" t="s">
        <v>190</v>
      </c>
      <c r="B225" s="265"/>
      <c r="C225" s="265"/>
      <c r="D225" s="265"/>
      <c r="E225" s="265"/>
      <c r="F225" s="265"/>
      <c r="G225" s="265"/>
      <c r="H225" s="265"/>
      <c r="I225" s="265"/>
      <c r="J225" s="265"/>
      <c r="K225" s="6"/>
      <c r="L225" s="6"/>
      <c r="M225" s="6"/>
      <c r="N225" s="6"/>
      <c r="O225" s="6"/>
      <c r="P225" s="6"/>
    </row>
    <row r="226" spans="1:17" ht="45" hidden="1" customHeight="1">
      <c r="A226" s="237" t="s">
        <v>10</v>
      </c>
      <c r="B226" s="237" t="s">
        <v>11</v>
      </c>
      <c r="C226" s="237"/>
      <c r="D226" s="237"/>
      <c r="E226" s="237" t="s">
        <v>12</v>
      </c>
      <c r="F226" s="237"/>
      <c r="G226" s="237" t="s">
        <v>24</v>
      </c>
      <c r="H226" s="237"/>
      <c r="I226" s="237"/>
      <c r="J226" s="237" t="s">
        <v>25</v>
      </c>
      <c r="K226" s="237"/>
      <c r="L226" s="237"/>
      <c r="M226" s="237" t="s">
        <v>26</v>
      </c>
      <c r="N226" s="237"/>
      <c r="O226" s="237"/>
      <c r="P226" s="238" t="s">
        <v>170</v>
      </c>
      <c r="Q226" s="240"/>
    </row>
    <row r="227" spans="1:17" ht="63" hidden="1" customHeight="1">
      <c r="A227" s="248"/>
      <c r="B227" s="237"/>
      <c r="C227" s="237"/>
      <c r="D227" s="237"/>
      <c r="E227" s="237"/>
      <c r="F227" s="237"/>
      <c r="G227" s="237" t="s">
        <v>60</v>
      </c>
      <c r="H227" s="237" t="s">
        <v>16</v>
      </c>
      <c r="I227" s="237"/>
      <c r="J227" s="237" t="s">
        <v>216</v>
      </c>
      <c r="K227" s="237" t="s">
        <v>217</v>
      </c>
      <c r="L227" s="237" t="s">
        <v>218</v>
      </c>
      <c r="M227" s="237" t="s">
        <v>216</v>
      </c>
      <c r="N227" s="237" t="s">
        <v>217</v>
      </c>
      <c r="O227" s="237" t="s">
        <v>218</v>
      </c>
      <c r="P227" s="237" t="s">
        <v>171</v>
      </c>
      <c r="Q227" s="237" t="s">
        <v>172</v>
      </c>
    </row>
    <row r="228" spans="1:17" ht="52.5" hidden="1" customHeight="1">
      <c r="A228" s="248"/>
      <c r="B228" s="10" t="s">
        <v>18</v>
      </c>
      <c r="C228" s="10" t="s">
        <v>19</v>
      </c>
      <c r="D228" s="10" t="s">
        <v>21</v>
      </c>
      <c r="E228" s="10" t="s">
        <v>59</v>
      </c>
      <c r="F228" s="10" t="s">
        <v>21</v>
      </c>
      <c r="G228" s="248"/>
      <c r="H228" s="10" t="s">
        <v>28</v>
      </c>
      <c r="I228" s="10" t="s">
        <v>23</v>
      </c>
      <c r="J228" s="237"/>
      <c r="K228" s="237"/>
      <c r="L228" s="248"/>
      <c r="M228" s="237"/>
      <c r="N228" s="237"/>
      <c r="O228" s="248"/>
      <c r="P228" s="237"/>
      <c r="Q228" s="237"/>
    </row>
    <row r="229" spans="1:17" hidden="1">
      <c r="A229" s="224" t="s">
        <v>196</v>
      </c>
      <c r="B229" s="10">
        <v>2</v>
      </c>
      <c r="C229" s="10">
        <v>3</v>
      </c>
      <c r="D229" s="10">
        <v>4</v>
      </c>
      <c r="E229" s="10">
        <v>5</v>
      </c>
      <c r="F229" s="10">
        <v>6</v>
      </c>
      <c r="G229" s="10">
        <v>7</v>
      </c>
      <c r="H229" s="10">
        <v>8</v>
      </c>
      <c r="I229" s="10">
        <v>9</v>
      </c>
      <c r="J229" s="10">
        <v>10</v>
      </c>
      <c r="K229" s="10">
        <v>11</v>
      </c>
      <c r="L229" s="10">
        <v>12</v>
      </c>
      <c r="M229" s="10">
        <v>13</v>
      </c>
      <c r="N229" s="10">
        <v>14</v>
      </c>
      <c r="O229" s="10">
        <v>15</v>
      </c>
      <c r="P229" s="35">
        <v>16</v>
      </c>
      <c r="Q229" s="35">
        <v>17</v>
      </c>
    </row>
    <row r="230" spans="1:17" ht="56.25" hidden="1">
      <c r="A230" s="224" t="s">
        <v>197</v>
      </c>
      <c r="B230" s="1" t="s">
        <v>134</v>
      </c>
      <c r="C230" s="1" t="s">
        <v>132</v>
      </c>
      <c r="D230" s="12" t="s">
        <v>21</v>
      </c>
      <c r="E230" s="10" t="s">
        <v>66</v>
      </c>
      <c r="F230" s="12" t="s">
        <v>21</v>
      </c>
      <c r="G230" s="10" t="s">
        <v>63</v>
      </c>
      <c r="H230" s="10" t="s">
        <v>32</v>
      </c>
      <c r="I230" s="2" t="s">
        <v>126</v>
      </c>
      <c r="J230" s="10"/>
      <c r="K230" s="10"/>
      <c r="L230" s="10"/>
      <c r="M230" s="18" t="s">
        <v>21</v>
      </c>
      <c r="N230" s="18" t="s">
        <v>21</v>
      </c>
      <c r="O230" s="18" t="s">
        <v>21</v>
      </c>
      <c r="P230" s="12">
        <v>5</v>
      </c>
      <c r="Q230" s="42">
        <f>J230*0.1</f>
        <v>0</v>
      </c>
    </row>
    <row r="231" spans="1:17" ht="75" hidden="1">
      <c r="A231" s="224" t="s">
        <v>198</v>
      </c>
      <c r="B231" s="1" t="s">
        <v>65</v>
      </c>
      <c r="C231" s="1" t="s">
        <v>132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126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/>
      <c r="Q231" s="42">
        <f t="shared" ref="Q231:Q249" si="10">J231*0.1</f>
        <v>0</v>
      </c>
    </row>
    <row r="232" spans="1:17" ht="37.5" hidden="1">
      <c r="A232" s="224" t="s">
        <v>199</v>
      </c>
      <c r="B232" s="1" t="s">
        <v>64</v>
      </c>
      <c r="C232" s="1" t="s">
        <v>132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126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>
        <v>10</v>
      </c>
      <c r="Q232" s="42">
        <f t="shared" si="10"/>
        <v>0</v>
      </c>
    </row>
    <row r="233" spans="1:17" ht="93.75" hidden="1">
      <c r="A233" s="224" t="s">
        <v>200</v>
      </c>
      <c r="B233" s="1" t="s">
        <v>135</v>
      </c>
      <c r="C233" s="1" t="s">
        <v>132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126</v>
      </c>
      <c r="J233" s="10"/>
      <c r="K233" s="10"/>
      <c r="L233" s="10"/>
      <c r="M233" s="20" t="s">
        <v>136</v>
      </c>
      <c r="N233" s="20" t="s">
        <v>136</v>
      </c>
      <c r="O233" s="20" t="s">
        <v>136</v>
      </c>
      <c r="P233" s="12">
        <v>10</v>
      </c>
      <c r="Q233" s="42">
        <f t="shared" si="10"/>
        <v>0</v>
      </c>
    </row>
    <row r="234" spans="1:17" ht="75" hidden="1">
      <c r="A234" s="224" t="s">
        <v>200</v>
      </c>
      <c r="B234" s="1" t="s">
        <v>61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20" t="s">
        <v>137</v>
      </c>
      <c r="N234" s="20" t="s">
        <v>137</v>
      </c>
      <c r="O234" s="20" t="s">
        <v>137</v>
      </c>
      <c r="P234" s="12">
        <v>10</v>
      </c>
      <c r="Q234" s="42">
        <f t="shared" si="10"/>
        <v>0</v>
      </c>
    </row>
    <row r="235" spans="1:17" ht="56.25" hidden="1">
      <c r="A235" s="224"/>
      <c r="B235" s="1" t="s">
        <v>134</v>
      </c>
      <c r="C235" s="1" t="s">
        <v>132</v>
      </c>
      <c r="D235" s="12" t="s">
        <v>21</v>
      </c>
      <c r="E235" s="10" t="s">
        <v>62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10</v>
      </c>
      <c r="Q235" s="42">
        <f t="shared" si="10"/>
        <v>0</v>
      </c>
    </row>
    <row r="236" spans="1:17" ht="75" hidden="1">
      <c r="A236" s="224"/>
      <c r="B236" s="1" t="s">
        <v>65</v>
      </c>
      <c r="C236" s="1" t="s">
        <v>132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si="10"/>
        <v>0</v>
      </c>
    </row>
    <row r="237" spans="1:17" ht="56.25" hidden="1">
      <c r="A237" s="224"/>
      <c r="B237" s="1" t="s">
        <v>64</v>
      </c>
      <c r="C237" s="1" t="s">
        <v>132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5</v>
      </c>
      <c r="Q237" s="42">
        <f t="shared" si="10"/>
        <v>0</v>
      </c>
    </row>
    <row r="238" spans="1:17" ht="93.75" hidden="1">
      <c r="A238" s="224"/>
      <c r="B238" s="1" t="s">
        <v>135</v>
      </c>
      <c r="C238" s="1" t="s">
        <v>132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138</v>
      </c>
      <c r="N238" s="20" t="s">
        <v>138</v>
      </c>
      <c r="O238" s="20" t="s">
        <v>138</v>
      </c>
      <c r="P238" s="12">
        <v>6</v>
      </c>
      <c r="Q238" s="42">
        <f t="shared" si="10"/>
        <v>0</v>
      </c>
    </row>
    <row r="239" spans="1:17" ht="75" hidden="1">
      <c r="A239" s="224" t="s">
        <v>201</v>
      </c>
      <c r="B239" s="1" t="s">
        <v>61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20" t="s">
        <v>139</v>
      </c>
      <c r="N239" s="20" t="s">
        <v>139</v>
      </c>
      <c r="O239" s="20" t="s">
        <v>139</v>
      </c>
      <c r="P239" s="12">
        <v>7</v>
      </c>
      <c r="Q239" s="42">
        <f t="shared" si="10"/>
        <v>0</v>
      </c>
    </row>
    <row r="240" spans="1:17" ht="56.25" hidden="1">
      <c r="A240" s="224" t="s">
        <v>202</v>
      </c>
      <c r="B240" s="1" t="s">
        <v>134</v>
      </c>
      <c r="C240" s="1" t="s">
        <v>133</v>
      </c>
      <c r="D240" s="12" t="s">
        <v>21</v>
      </c>
      <c r="E240" s="10" t="s">
        <v>66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20" t="s">
        <v>21</v>
      </c>
      <c r="N240" s="20" t="s">
        <v>21</v>
      </c>
      <c r="O240" s="20" t="s">
        <v>21</v>
      </c>
      <c r="P240" s="12">
        <v>8</v>
      </c>
      <c r="Q240" s="42">
        <f t="shared" si="10"/>
        <v>0</v>
      </c>
    </row>
    <row r="241" spans="1:17" ht="75" hidden="1">
      <c r="A241" s="224" t="s">
        <v>203</v>
      </c>
      <c r="B241" s="1" t="s">
        <v>65</v>
      </c>
      <c r="C241" s="1" t="s">
        <v>133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9</v>
      </c>
      <c r="Q241" s="42">
        <f t="shared" si="10"/>
        <v>0</v>
      </c>
    </row>
    <row r="242" spans="1:17" ht="37.5" hidden="1">
      <c r="A242" s="224" t="s">
        <v>204</v>
      </c>
      <c r="B242" s="1" t="s">
        <v>64</v>
      </c>
      <c r="C242" s="1" t="s">
        <v>133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10</v>
      </c>
      <c r="Q242" s="42">
        <f t="shared" si="10"/>
        <v>0</v>
      </c>
    </row>
    <row r="243" spans="1:17" ht="93.75" hidden="1">
      <c r="A243" s="224" t="s">
        <v>205</v>
      </c>
      <c r="B243" s="1" t="s">
        <v>135</v>
      </c>
      <c r="C243" s="1" t="s">
        <v>133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136</v>
      </c>
      <c r="N243" s="20" t="s">
        <v>136</v>
      </c>
      <c r="O243" s="20" t="s">
        <v>136</v>
      </c>
      <c r="P243" s="12">
        <v>10</v>
      </c>
      <c r="Q243" s="42">
        <f t="shared" si="10"/>
        <v>0</v>
      </c>
    </row>
    <row r="244" spans="1:17" ht="75" hidden="1">
      <c r="A244" s="224" t="s">
        <v>205</v>
      </c>
      <c r="B244" s="1" t="s">
        <v>61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137</v>
      </c>
      <c r="N244" s="20" t="s">
        <v>137</v>
      </c>
      <c r="O244" s="20" t="s">
        <v>137</v>
      </c>
      <c r="P244" s="12">
        <v>10</v>
      </c>
      <c r="Q244" s="42">
        <f t="shared" si="10"/>
        <v>0</v>
      </c>
    </row>
    <row r="245" spans="1:17" ht="56.25" hidden="1">
      <c r="A245" s="224"/>
      <c r="B245" s="1" t="s">
        <v>134</v>
      </c>
      <c r="C245" s="1" t="s">
        <v>133</v>
      </c>
      <c r="D245" s="12" t="s">
        <v>21</v>
      </c>
      <c r="E245" s="10" t="s">
        <v>62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13</v>
      </c>
      <c r="Q245" s="42">
        <f t="shared" si="10"/>
        <v>0</v>
      </c>
    </row>
    <row r="246" spans="1:17" ht="75" hidden="1">
      <c r="A246" s="224"/>
      <c r="B246" s="1" t="s">
        <v>65</v>
      </c>
      <c r="C246" s="1" t="s">
        <v>133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14</v>
      </c>
      <c r="Q246" s="42">
        <f t="shared" si="10"/>
        <v>0</v>
      </c>
    </row>
    <row r="247" spans="1:17" ht="56.25" hidden="1">
      <c r="A247" s="224"/>
      <c r="B247" s="1" t="s">
        <v>64</v>
      </c>
      <c r="C247" s="1" t="s">
        <v>133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15</v>
      </c>
      <c r="Q247" s="42">
        <f t="shared" si="10"/>
        <v>0</v>
      </c>
    </row>
    <row r="248" spans="1:17" ht="93.75" hidden="1">
      <c r="A248" s="224"/>
      <c r="B248" s="1" t="s">
        <v>135</v>
      </c>
      <c r="C248" s="1" t="s">
        <v>133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138</v>
      </c>
      <c r="N248" s="20" t="s">
        <v>138</v>
      </c>
      <c r="O248" s="20" t="s">
        <v>138</v>
      </c>
      <c r="P248" s="12">
        <v>16</v>
      </c>
      <c r="Q248" s="42">
        <f t="shared" si="10"/>
        <v>0</v>
      </c>
    </row>
    <row r="249" spans="1:17" ht="75" hidden="1">
      <c r="A249" s="28"/>
      <c r="B249" s="1" t="s">
        <v>61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139</v>
      </c>
      <c r="N249" s="20" t="s">
        <v>139</v>
      </c>
      <c r="O249" s="20" t="s">
        <v>139</v>
      </c>
      <c r="P249" s="12">
        <v>17</v>
      </c>
      <c r="Q249" s="42">
        <f t="shared" si="10"/>
        <v>0</v>
      </c>
    </row>
    <row r="250" spans="1:17" hidden="1">
      <c r="A250" s="14"/>
      <c r="B250" s="10"/>
      <c r="C250" s="10"/>
      <c r="D250" s="12"/>
      <c r="E250" s="10"/>
      <c r="F250" s="12"/>
      <c r="G250" s="10"/>
      <c r="H250" s="10"/>
      <c r="I250" s="15"/>
      <c r="J250" s="10"/>
      <c r="K250" s="10"/>
      <c r="L250" s="10"/>
      <c r="M250" s="10"/>
      <c r="N250" s="10"/>
      <c r="O250" s="10"/>
      <c r="P250" s="12">
        <v>18</v>
      </c>
      <c r="Q250" s="42">
        <f>J250*0.05</f>
        <v>0</v>
      </c>
    </row>
    <row r="251" spans="1:17" ht="21.75" hidden="1" customHeight="1">
      <c r="A251" s="14" t="s">
        <v>34</v>
      </c>
      <c r="B251" s="10"/>
      <c r="C251" s="10"/>
      <c r="D251" s="12"/>
      <c r="E251" s="10"/>
      <c r="F251" s="12"/>
      <c r="G251" s="10"/>
      <c r="H251" s="10"/>
      <c r="I251" s="15"/>
      <c r="J251" s="10">
        <f>SUM(J230:J250)</f>
        <v>0</v>
      </c>
      <c r="K251" s="10">
        <f>SUM(K230:K250)</f>
        <v>0</v>
      </c>
      <c r="L251" s="10">
        <f>SUM(L230:L250)</f>
        <v>0</v>
      </c>
      <c r="M251" s="10"/>
      <c r="N251" s="10"/>
      <c r="O251" s="10"/>
      <c r="P251" s="12">
        <v>5</v>
      </c>
      <c r="Q251" s="42">
        <f>J251*0.05</f>
        <v>0</v>
      </c>
    </row>
    <row r="252" spans="1:17" hidden="1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  <c r="N252" s="268"/>
      <c r="O252" s="268"/>
      <c r="P252" s="6"/>
    </row>
    <row r="253" spans="1:17" hidden="1">
      <c r="A253" s="6" t="s">
        <v>35</v>
      </c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7" hidden="1">
      <c r="A254" s="237" t="s">
        <v>36</v>
      </c>
      <c r="B254" s="237"/>
      <c r="C254" s="237"/>
      <c r="D254" s="237"/>
      <c r="E254" s="237"/>
      <c r="F254" s="266"/>
      <c r="G254" s="266"/>
      <c r="H254" s="266"/>
      <c r="I254" s="266"/>
      <c r="J254" s="266"/>
      <c r="K254" s="266"/>
      <c r="L254" s="6"/>
      <c r="M254" s="6"/>
      <c r="N254" s="6"/>
      <c r="O254" s="6"/>
      <c r="P254" s="6"/>
    </row>
    <row r="255" spans="1:17" hidden="1">
      <c r="A255" s="10" t="s">
        <v>37</v>
      </c>
      <c r="B255" s="10" t="s">
        <v>38</v>
      </c>
      <c r="C255" s="10" t="s">
        <v>39</v>
      </c>
      <c r="D255" s="10" t="s">
        <v>40</v>
      </c>
      <c r="E255" s="237" t="s">
        <v>22</v>
      </c>
      <c r="F255" s="266"/>
      <c r="G255" s="266"/>
      <c r="H255" s="266"/>
      <c r="I255" s="266"/>
      <c r="J255" s="266"/>
      <c r="K255" s="266"/>
      <c r="L255" s="6"/>
      <c r="M255" s="6"/>
      <c r="N255" s="6"/>
      <c r="O255" s="6"/>
      <c r="P255" s="6"/>
    </row>
    <row r="256" spans="1:17" hidden="1">
      <c r="A256" s="10">
        <v>1</v>
      </c>
      <c r="B256" s="10">
        <v>2</v>
      </c>
      <c r="C256" s="10">
        <v>3</v>
      </c>
      <c r="D256" s="10">
        <v>4</v>
      </c>
      <c r="E256" s="237">
        <v>5</v>
      </c>
      <c r="F256" s="266"/>
      <c r="G256" s="266"/>
      <c r="H256" s="266"/>
      <c r="I256" s="266"/>
      <c r="J256" s="266"/>
      <c r="K256" s="266"/>
      <c r="L256" s="6"/>
      <c r="M256" s="6"/>
      <c r="N256" s="6"/>
      <c r="O256" s="6"/>
      <c r="P256" s="6"/>
    </row>
    <row r="257" spans="1:16" ht="75.75" hidden="1" customHeight="1">
      <c r="A257" s="10" t="s">
        <v>67</v>
      </c>
      <c r="B257" s="10" t="s">
        <v>68</v>
      </c>
      <c r="C257" s="19">
        <v>42443</v>
      </c>
      <c r="D257" s="10">
        <v>529</v>
      </c>
      <c r="E257" s="237" t="s">
        <v>140</v>
      </c>
      <c r="F257" s="241"/>
      <c r="G257" s="241"/>
      <c r="H257" s="241"/>
      <c r="I257" s="241"/>
      <c r="J257" s="241"/>
      <c r="K257" s="241"/>
      <c r="L257" s="6"/>
      <c r="M257" s="6"/>
      <c r="N257" s="6"/>
      <c r="O257" s="6"/>
    </row>
    <row r="258" spans="1:16" ht="75.75" hidden="1" customHeight="1">
      <c r="A258" s="10" t="s">
        <v>67</v>
      </c>
      <c r="B258" s="10" t="s">
        <v>68</v>
      </c>
      <c r="C258" s="19">
        <v>42450</v>
      </c>
      <c r="D258" s="10">
        <v>601</v>
      </c>
      <c r="E258" s="289" t="s">
        <v>141</v>
      </c>
      <c r="F258" s="290"/>
      <c r="G258" s="290"/>
      <c r="H258" s="290"/>
      <c r="I258" s="290"/>
      <c r="J258" s="290"/>
      <c r="K258" s="291"/>
      <c r="L258" s="6"/>
      <c r="M258" s="6"/>
      <c r="N258" s="6"/>
      <c r="O258" s="6"/>
    </row>
    <row r="259" spans="1:16" hidden="1">
      <c r="A259" s="265" t="s">
        <v>41</v>
      </c>
      <c r="B259" s="265"/>
      <c r="C259" s="265"/>
      <c r="D259" s="265"/>
      <c r="E259" s="265"/>
      <c r="F259" s="265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hidden="1">
      <c r="A260" s="286" t="s">
        <v>42</v>
      </c>
      <c r="B260" s="286"/>
      <c r="C260" s="286"/>
      <c r="D260" s="286"/>
      <c r="E260" s="286"/>
      <c r="F260" s="286"/>
      <c r="G260" s="286"/>
      <c r="H260" s="286"/>
      <c r="I260" s="286"/>
      <c r="J260" s="286"/>
      <c r="K260" s="286"/>
      <c r="L260" s="16"/>
      <c r="M260" s="16"/>
      <c r="N260" s="16"/>
      <c r="O260" s="16"/>
      <c r="P260" s="6"/>
    </row>
    <row r="261" spans="1:16" ht="40.5" hidden="1" customHeight="1">
      <c r="A261" s="287" t="s">
        <v>43</v>
      </c>
      <c r="B261" s="287"/>
      <c r="C261" s="287"/>
      <c r="D261" s="287"/>
      <c r="E261" s="287"/>
      <c r="F261" s="287"/>
      <c r="G261" s="287"/>
      <c r="H261" s="287"/>
      <c r="I261" s="287"/>
      <c r="J261" s="287"/>
      <c r="K261" s="287"/>
      <c r="L261" s="16"/>
      <c r="M261" s="16"/>
      <c r="N261" s="16"/>
      <c r="O261" s="16"/>
      <c r="P261" s="6"/>
    </row>
    <row r="262" spans="1:16" ht="17.25" hidden="1" customHeight="1">
      <c r="A262" s="288" t="s">
        <v>44</v>
      </c>
      <c r="B262" s="288"/>
      <c r="C262" s="288"/>
      <c r="D262" s="288"/>
      <c r="E262" s="288"/>
      <c r="F262" s="288"/>
      <c r="G262" s="288"/>
      <c r="H262" s="288"/>
      <c r="I262" s="288"/>
      <c r="J262" s="288"/>
      <c r="K262" s="288"/>
      <c r="L262" s="16"/>
      <c r="M262" s="16"/>
      <c r="N262" s="16"/>
      <c r="O262" s="16"/>
      <c r="P262" s="6"/>
    </row>
    <row r="263" spans="1:16" hidden="1">
      <c r="A263" s="265" t="s">
        <v>45</v>
      </c>
      <c r="B263" s="265"/>
      <c r="C263" s="265"/>
      <c r="D263" s="265"/>
      <c r="E263" s="265"/>
      <c r="F263" s="265"/>
      <c r="G263" s="265"/>
      <c r="H263" s="265"/>
      <c r="I263" s="265"/>
      <c r="J263" s="6"/>
      <c r="K263" s="6"/>
      <c r="L263" s="6"/>
      <c r="M263" s="6"/>
      <c r="N263" s="6"/>
      <c r="O263" s="6"/>
      <c r="P263" s="6"/>
    </row>
    <row r="264" spans="1:16" hidden="1">
      <c r="A264" s="10" t="s">
        <v>46</v>
      </c>
      <c r="B264" s="237" t="s">
        <v>47</v>
      </c>
      <c r="C264" s="266"/>
      <c r="D264" s="266"/>
      <c r="E264" s="241" t="s">
        <v>48</v>
      </c>
      <c r="F264" s="241"/>
      <c r="G264" s="241"/>
      <c r="H264" s="241"/>
      <c r="I264" s="241"/>
      <c r="J264" s="6"/>
      <c r="K264" s="6"/>
      <c r="L264" s="6"/>
      <c r="M264" s="6"/>
      <c r="N264" s="6"/>
      <c r="O264" s="6"/>
      <c r="P264" s="6"/>
    </row>
    <row r="265" spans="1:16" hidden="1">
      <c r="A265" s="10">
        <v>1</v>
      </c>
      <c r="B265" s="237">
        <v>2</v>
      </c>
      <c r="C265" s="266"/>
      <c r="D265" s="266"/>
      <c r="E265" s="241">
        <v>3</v>
      </c>
      <c r="F265" s="241"/>
      <c r="G265" s="241"/>
      <c r="H265" s="241"/>
      <c r="I265" s="241"/>
      <c r="J265" s="6"/>
      <c r="K265" s="6"/>
      <c r="L265" s="6"/>
      <c r="M265" s="6"/>
      <c r="N265" s="6"/>
      <c r="O265" s="6"/>
      <c r="P265" s="6"/>
    </row>
    <row r="266" spans="1:16" ht="45" hidden="1" customHeight="1">
      <c r="A266" s="258" t="s">
        <v>49</v>
      </c>
      <c r="B266" s="237" t="s">
        <v>50</v>
      </c>
      <c r="C266" s="266"/>
      <c r="D266" s="266"/>
      <c r="E266" s="237" t="s">
        <v>51</v>
      </c>
      <c r="F266" s="237"/>
      <c r="G266" s="237"/>
      <c r="H266" s="237"/>
      <c r="I266" s="237"/>
      <c r="J266" s="6"/>
      <c r="K266" s="6"/>
      <c r="L266" s="6"/>
      <c r="M266" s="6"/>
      <c r="N266" s="6"/>
      <c r="O266" s="6"/>
      <c r="P266" s="6"/>
    </row>
    <row r="267" spans="1:16" ht="45" hidden="1" customHeight="1">
      <c r="A267" s="276"/>
      <c r="B267" s="237" t="s">
        <v>52</v>
      </c>
      <c r="C267" s="241"/>
      <c r="D267" s="241"/>
      <c r="E267" s="237" t="s">
        <v>53</v>
      </c>
      <c r="F267" s="237"/>
      <c r="G267" s="237"/>
      <c r="H267" s="237"/>
      <c r="I267" s="237"/>
      <c r="J267" s="6"/>
      <c r="K267" s="6"/>
      <c r="L267" s="6"/>
      <c r="M267" s="6"/>
      <c r="N267" s="6"/>
      <c r="O267" s="6"/>
      <c r="P267" s="6"/>
    </row>
    <row r="268" spans="1:16" ht="45" hidden="1" customHeight="1">
      <c r="A268" s="276" t="s">
        <v>108</v>
      </c>
      <c r="B268" s="237" t="s">
        <v>54</v>
      </c>
      <c r="C268" s="266"/>
      <c r="D268" s="266"/>
      <c r="E268" s="241" t="s">
        <v>173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t="45" hidden="1" customHeight="1">
      <c r="A269" s="259"/>
      <c r="B269" s="237" t="s">
        <v>56</v>
      </c>
      <c r="C269" s="241"/>
      <c r="D269" s="241"/>
      <c r="E269" s="241" t="s">
        <v>51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7"/>
      <c r="B270" s="27"/>
      <c r="C270" s="9"/>
      <c r="D270" s="9"/>
      <c r="E270" s="9"/>
      <c r="F270" s="9"/>
      <c r="G270" s="9"/>
      <c r="H270" s="9"/>
      <c r="I270" s="9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"/>
      <c r="B271" s="27"/>
      <c r="C271" s="191"/>
      <c r="D271" s="191"/>
      <c r="E271" s="191"/>
      <c r="F271" s="191"/>
      <c r="G271" s="191"/>
      <c r="H271" s="191"/>
      <c r="I271" s="191"/>
      <c r="J271" s="189"/>
      <c r="K271" s="189"/>
      <c r="L271" s="189"/>
      <c r="M271" s="189"/>
      <c r="N271" s="189"/>
      <c r="O271" s="189"/>
      <c r="P271" s="189"/>
    </row>
    <row r="272" spans="1:16" ht="40.5" hidden="1" customHeight="1">
      <c r="A272" s="280" t="s">
        <v>94</v>
      </c>
      <c r="B272" s="280"/>
      <c r="C272" s="280"/>
      <c r="D272" s="280"/>
      <c r="E272" s="280"/>
      <c r="F272" s="280"/>
      <c r="G272" s="280"/>
      <c r="H272" s="280"/>
      <c r="I272" s="280"/>
      <c r="J272" s="280"/>
      <c r="K272" s="280"/>
      <c r="L272" s="280"/>
      <c r="M272" s="6"/>
      <c r="N272" s="6"/>
      <c r="O272" s="6"/>
      <c r="P272" s="6"/>
    </row>
    <row r="273" spans="1:18" s="39" customFormat="1" hidden="1">
      <c r="A273" s="279" t="s">
        <v>231</v>
      </c>
      <c r="B273" s="279"/>
      <c r="C273" s="279"/>
      <c r="D273" s="279"/>
      <c r="E273" s="279"/>
      <c r="F273" s="279"/>
      <c r="G273" s="279"/>
      <c r="H273" s="279"/>
      <c r="I273" s="279"/>
      <c r="J273" s="279"/>
      <c r="K273" s="279"/>
      <c r="L273" s="279"/>
      <c r="M273" s="260" t="s">
        <v>185</v>
      </c>
      <c r="N273" s="282" t="s">
        <v>254</v>
      </c>
      <c r="O273" s="102"/>
      <c r="P273" s="102"/>
      <c r="Q273" s="102"/>
      <c r="R273" s="102"/>
    </row>
    <row r="274" spans="1:18" s="39" customFormat="1" hidden="1">
      <c r="A274" s="102" t="s">
        <v>8</v>
      </c>
      <c r="B274" s="102"/>
      <c r="C274" s="102"/>
      <c r="D274" s="102"/>
      <c r="E274" s="102"/>
      <c r="F274" s="102"/>
      <c r="G274" s="102"/>
      <c r="H274" s="102"/>
      <c r="I274" s="102"/>
      <c r="J274" s="111"/>
      <c r="K274" s="102"/>
      <c r="L274" s="102"/>
      <c r="M274" s="261"/>
      <c r="N274" s="282"/>
      <c r="O274" s="102"/>
      <c r="P274" s="102"/>
      <c r="Q274" s="102"/>
      <c r="R274" s="102"/>
    </row>
    <row r="275" spans="1:18" s="39" customFormat="1" hidden="1">
      <c r="A275" s="279" t="s">
        <v>9</v>
      </c>
      <c r="B275" s="279"/>
      <c r="C275" s="279"/>
      <c r="D275" s="279"/>
      <c r="E275" s="279"/>
      <c r="F275" s="279"/>
      <c r="G275" s="279"/>
      <c r="H275" s="279"/>
      <c r="I275" s="279"/>
      <c r="J275" s="279"/>
      <c r="K275" s="279"/>
      <c r="L275" s="279"/>
      <c r="M275" s="261"/>
      <c r="N275" s="282"/>
      <c r="O275" s="102"/>
      <c r="P275" s="102"/>
      <c r="Q275" s="102"/>
      <c r="R275" s="102"/>
    </row>
    <row r="276" spans="1:18" s="39" customFormat="1" hidden="1">
      <c r="A276" s="281" t="s">
        <v>232</v>
      </c>
      <c r="B276" s="281"/>
      <c r="C276" s="281"/>
      <c r="D276" s="281"/>
      <c r="E276" s="281"/>
      <c r="F276" s="281"/>
      <c r="G276" s="281"/>
      <c r="H276" s="281"/>
      <c r="I276" s="281"/>
      <c r="J276" s="281"/>
      <c r="K276" s="102"/>
      <c r="L276" s="102"/>
      <c r="M276" s="102"/>
      <c r="N276" s="51"/>
      <c r="O276" s="102"/>
      <c r="P276" s="102"/>
      <c r="Q276" s="102"/>
      <c r="R276" s="102"/>
    </row>
    <row r="277" spans="1:18" s="39" customFormat="1" hidden="1">
      <c r="A277" s="279" t="s">
        <v>120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102"/>
      <c r="L277" s="102"/>
      <c r="M277" s="102"/>
      <c r="N277" s="102"/>
      <c r="O277" s="102"/>
      <c r="P277" s="102"/>
      <c r="Q277" s="102"/>
      <c r="R277" s="102"/>
    </row>
    <row r="278" spans="1:18" s="39" customFormat="1" ht="100.5" hidden="1" customHeight="1">
      <c r="A278" s="269" t="s">
        <v>10</v>
      </c>
      <c r="B278" s="269" t="s">
        <v>11</v>
      </c>
      <c r="C278" s="269"/>
      <c r="D278" s="269"/>
      <c r="E278" s="269" t="s">
        <v>12</v>
      </c>
      <c r="F278" s="269"/>
      <c r="G278" s="269" t="s">
        <v>13</v>
      </c>
      <c r="H278" s="269"/>
      <c r="I278" s="269"/>
      <c r="J278" s="269" t="s">
        <v>14</v>
      </c>
      <c r="K278" s="269"/>
      <c r="L278" s="269"/>
      <c r="M278" s="238" t="s">
        <v>170</v>
      </c>
      <c r="N278" s="240"/>
      <c r="O278" s="102"/>
      <c r="P278" s="102"/>
      <c r="Q278" s="102"/>
      <c r="R278" s="102"/>
    </row>
    <row r="279" spans="1:18" s="39" customFormat="1" ht="18.75" hidden="1" customHeight="1">
      <c r="A279" s="270"/>
      <c r="B279" s="269"/>
      <c r="C279" s="269"/>
      <c r="D279" s="269"/>
      <c r="E279" s="269"/>
      <c r="F279" s="269"/>
      <c r="G279" s="269" t="s">
        <v>15</v>
      </c>
      <c r="H279" s="269" t="s">
        <v>16</v>
      </c>
      <c r="I279" s="269"/>
      <c r="J279" s="237" t="s">
        <v>360</v>
      </c>
      <c r="K279" s="237" t="s">
        <v>361</v>
      </c>
      <c r="L279" s="237" t="s">
        <v>362</v>
      </c>
      <c r="M279" s="241" t="s">
        <v>171</v>
      </c>
      <c r="N279" s="237" t="s">
        <v>172</v>
      </c>
      <c r="O279" s="102"/>
      <c r="P279" s="102"/>
      <c r="Q279" s="102"/>
      <c r="R279" s="102"/>
    </row>
    <row r="280" spans="1:18" s="39" customFormat="1" ht="75" hidden="1" customHeight="1">
      <c r="A280" s="270"/>
      <c r="B280" s="99" t="s">
        <v>17</v>
      </c>
      <c r="C280" s="99" t="s">
        <v>18</v>
      </c>
      <c r="D280" s="99" t="s">
        <v>243</v>
      </c>
      <c r="E280" s="99" t="s">
        <v>20</v>
      </c>
      <c r="F280" s="99" t="s">
        <v>21</v>
      </c>
      <c r="G280" s="270"/>
      <c r="H280" s="99" t="s">
        <v>22</v>
      </c>
      <c r="I280" s="99" t="s">
        <v>23</v>
      </c>
      <c r="J280" s="237"/>
      <c r="K280" s="237"/>
      <c r="L280" s="248"/>
      <c r="M280" s="241"/>
      <c r="N280" s="237"/>
      <c r="O280" s="102"/>
      <c r="P280" s="102"/>
      <c r="Q280" s="102"/>
      <c r="R280" s="102"/>
    </row>
    <row r="281" spans="1:18" s="39" customFormat="1" hidden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1">
        <v>7</v>
      </c>
      <c r="H281" s="1">
        <v>8</v>
      </c>
      <c r="I281" s="1">
        <v>9</v>
      </c>
      <c r="J281" s="1">
        <v>10</v>
      </c>
      <c r="K281" s="1">
        <v>11</v>
      </c>
      <c r="L281" s="1">
        <v>12</v>
      </c>
      <c r="M281" s="12">
        <v>13</v>
      </c>
      <c r="N281" s="12">
        <v>14</v>
      </c>
      <c r="O281" s="102"/>
      <c r="P281" s="102"/>
      <c r="Q281" s="102"/>
      <c r="R281" s="102"/>
    </row>
    <row r="282" spans="1:18" s="39" customFormat="1" ht="75" hidden="1" customHeight="1">
      <c r="A282" s="300" t="s">
        <v>125</v>
      </c>
      <c r="B282" s="283" t="s">
        <v>125</v>
      </c>
      <c r="C282" s="283" t="s">
        <v>125</v>
      </c>
      <c r="D282" s="283" t="s">
        <v>125</v>
      </c>
      <c r="E282" s="283" t="s">
        <v>125</v>
      </c>
      <c r="F282" s="283" t="s">
        <v>21</v>
      </c>
      <c r="G282" s="101" t="s">
        <v>244</v>
      </c>
      <c r="H282" s="1" t="s">
        <v>113</v>
      </c>
      <c r="I282" s="1">
        <v>744</v>
      </c>
      <c r="J282" s="1">
        <v>100</v>
      </c>
      <c r="K282" s="1">
        <v>100</v>
      </c>
      <c r="L282" s="1">
        <v>100</v>
      </c>
      <c r="M282" s="12">
        <v>5</v>
      </c>
      <c r="N282" s="12">
        <f>J282*0.05</f>
        <v>5</v>
      </c>
      <c r="O282" s="102"/>
      <c r="P282" s="102"/>
      <c r="Q282" s="102"/>
      <c r="R282" s="102"/>
    </row>
    <row r="283" spans="1:18" s="39" customFormat="1" ht="78.75" hidden="1">
      <c r="A283" s="301"/>
      <c r="B283" s="284"/>
      <c r="C283" s="284"/>
      <c r="D283" s="284"/>
      <c r="E283" s="284"/>
      <c r="F283" s="284"/>
      <c r="G283" s="54" t="s">
        <v>114</v>
      </c>
      <c r="H283" s="1" t="s">
        <v>113</v>
      </c>
      <c r="I283" s="1">
        <v>744</v>
      </c>
      <c r="J283" s="1">
        <v>95</v>
      </c>
      <c r="K283" s="1">
        <v>95</v>
      </c>
      <c r="L283" s="1">
        <v>95</v>
      </c>
      <c r="M283" s="12">
        <v>10</v>
      </c>
      <c r="N283" s="12">
        <v>10</v>
      </c>
      <c r="O283" s="102"/>
      <c r="P283" s="102"/>
      <c r="Q283" s="102"/>
      <c r="R283" s="102"/>
    </row>
    <row r="284" spans="1:18" s="39" customFormat="1" ht="126" hidden="1">
      <c r="A284" s="302"/>
      <c r="B284" s="285"/>
      <c r="C284" s="285"/>
      <c r="D284" s="285"/>
      <c r="E284" s="285"/>
      <c r="F284" s="285"/>
      <c r="G284" s="54" t="s">
        <v>123</v>
      </c>
      <c r="H284" s="1" t="s">
        <v>113</v>
      </c>
      <c r="I284" s="1">
        <v>744</v>
      </c>
      <c r="J284" s="1">
        <v>100</v>
      </c>
      <c r="K284" s="1">
        <v>100</v>
      </c>
      <c r="L284" s="1">
        <v>100</v>
      </c>
      <c r="M284" s="12">
        <v>10</v>
      </c>
      <c r="N284" s="12">
        <v>10</v>
      </c>
      <c r="O284" s="102"/>
      <c r="P284" s="102"/>
      <c r="Q284" s="102"/>
      <c r="R284" s="102"/>
    </row>
    <row r="285" spans="1:18" s="39" customFormat="1" hidden="1">
      <c r="A285" s="102"/>
      <c r="B285" s="102"/>
      <c r="C285" s="102"/>
      <c r="D285" s="102"/>
      <c r="E285" s="102"/>
      <c r="F285" s="102"/>
      <c r="G285" s="102"/>
      <c r="H285" s="102"/>
      <c r="I285" s="102"/>
      <c r="J285" s="111"/>
      <c r="K285" s="102"/>
      <c r="L285" s="102"/>
      <c r="M285" s="102"/>
      <c r="N285" s="102"/>
      <c r="O285" s="102"/>
      <c r="P285" s="102"/>
      <c r="Q285" s="102"/>
      <c r="R285" s="102"/>
    </row>
    <row r="286" spans="1:18" s="39" customFormat="1" hidden="1">
      <c r="A286" s="102"/>
      <c r="B286" s="102"/>
      <c r="C286" s="102"/>
      <c r="D286" s="102"/>
      <c r="E286" s="102"/>
      <c r="F286" s="102"/>
      <c r="G286" s="102"/>
      <c r="H286" s="102"/>
      <c r="I286" s="102"/>
      <c r="J286" s="111"/>
      <c r="K286" s="102"/>
      <c r="L286" s="102"/>
      <c r="M286" s="102"/>
      <c r="N286" s="102"/>
      <c r="O286" s="102"/>
      <c r="P286" s="102"/>
      <c r="Q286" s="102"/>
      <c r="R286" s="102"/>
    </row>
    <row r="287" spans="1:18" s="39" customFormat="1" hidden="1">
      <c r="A287" s="279" t="s">
        <v>120</v>
      </c>
      <c r="B287" s="279"/>
      <c r="C287" s="279"/>
      <c r="D287" s="279"/>
      <c r="E287" s="279"/>
      <c r="F287" s="279"/>
      <c r="G287" s="279"/>
      <c r="H287" s="279"/>
      <c r="I287" s="279"/>
      <c r="J287" s="279"/>
      <c r="K287" s="102"/>
      <c r="L287" s="102"/>
      <c r="M287" s="102"/>
      <c r="N287" s="102"/>
      <c r="O287" s="102"/>
      <c r="P287" s="102"/>
      <c r="Q287" s="102"/>
      <c r="R287" s="102"/>
    </row>
    <row r="288" spans="1:18" s="39" customFormat="1" hidden="1">
      <c r="A288" s="102"/>
      <c r="B288" s="102"/>
      <c r="C288" s="102"/>
      <c r="D288" s="102"/>
      <c r="E288" s="102"/>
      <c r="F288" s="102"/>
      <c r="G288" s="102"/>
      <c r="H288" s="102"/>
      <c r="I288" s="102"/>
      <c r="J288" s="111"/>
      <c r="K288" s="102"/>
      <c r="L288" s="102"/>
      <c r="M288" s="102"/>
      <c r="N288" s="102"/>
      <c r="O288" s="102"/>
      <c r="P288" s="102"/>
      <c r="Q288" s="102"/>
      <c r="R288" s="102"/>
    </row>
    <row r="289" spans="1:18" s="39" customFormat="1" ht="79.5" hidden="1" customHeight="1">
      <c r="A289" s="269" t="s">
        <v>10</v>
      </c>
      <c r="B289" s="269" t="s">
        <v>11</v>
      </c>
      <c r="C289" s="269"/>
      <c r="D289" s="269"/>
      <c r="E289" s="269" t="s">
        <v>12</v>
      </c>
      <c r="F289" s="269"/>
      <c r="G289" s="269" t="s">
        <v>24</v>
      </c>
      <c r="H289" s="269"/>
      <c r="I289" s="269"/>
      <c r="J289" s="269" t="s">
        <v>25</v>
      </c>
      <c r="K289" s="269"/>
      <c r="L289" s="269"/>
      <c r="M289" s="269" t="s">
        <v>26</v>
      </c>
      <c r="N289" s="269"/>
      <c r="O289" s="269"/>
      <c r="P289" s="238" t="s">
        <v>207</v>
      </c>
      <c r="Q289" s="240"/>
      <c r="R289" s="102"/>
    </row>
    <row r="290" spans="1:18" s="39" customFormat="1" ht="18.75" hidden="1" customHeight="1">
      <c r="A290" s="270"/>
      <c r="B290" s="269"/>
      <c r="C290" s="269"/>
      <c r="D290" s="269"/>
      <c r="E290" s="269"/>
      <c r="F290" s="269"/>
      <c r="G290" s="269" t="s">
        <v>60</v>
      </c>
      <c r="H290" s="269" t="s">
        <v>16</v>
      </c>
      <c r="I290" s="269"/>
      <c r="J290" s="237" t="s">
        <v>360</v>
      </c>
      <c r="K290" s="237" t="s">
        <v>361</v>
      </c>
      <c r="L290" s="237" t="s">
        <v>362</v>
      </c>
      <c r="M290" s="237" t="s">
        <v>360</v>
      </c>
      <c r="N290" s="237" t="s">
        <v>361</v>
      </c>
      <c r="O290" s="237" t="s">
        <v>362</v>
      </c>
      <c r="P290" s="258" t="s">
        <v>171</v>
      </c>
      <c r="Q290" s="237" t="s">
        <v>172</v>
      </c>
      <c r="R290" s="102"/>
    </row>
    <row r="291" spans="1:18" s="39" customFormat="1" ht="75" hidden="1" customHeight="1">
      <c r="A291" s="270"/>
      <c r="B291" s="150" t="s">
        <v>17</v>
      </c>
      <c r="C291" s="150" t="s">
        <v>18</v>
      </c>
      <c r="D291" s="150" t="s">
        <v>220</v>
      </c>
      <c r="E291" s="150" t="s">
        <v>20</v>
      </c>
      <c r="F291" s="150" t="s">
        <v>21</v>
      </c>
      <c r="G291" s="270"/>
      <c r="H291" s="150" t="s">
        <v>28</v>
      </c>
      <c r="I291" s="150" t="s">
        <v>23</v>
      </c>
      <c r="J291" s="237"/>
      <c r="K291" s="237"/>
      <c r="L291" s="248"/>
      <c r="M291" s="237"/>
      <c r="N291" s="237"/>
      <c r="O291" s="248"/>
      <c r="P291" s="259"/>
      <c r="Q291" s="237"/>
      <c r="R291" s="152"/>
    </row>
    <row r="292" spans="1:18" s="39" customFormat="1" hidden="1">
      <c r="A292" s="150">
        <v>1</v>
      </c>
      <c r="B292" s="150">
        <v>2</v>
      </c>
      <c r="C292" s="150">
        <v>3</v>
      </c>
      <c r="D292" s="150">
        <v>4</v>
      </c>
      <c r="E292" s="150">
        <v>5</v>
      </c>
      <c r="F292" s="150">
        <v>6</v>
      </c>
      <c r="G292" s="150">
        <v>7</v>
      </c>
      <c r="H292" s="150">
        <v>8</v>
      </c>
      <c r="I292" s="150">
        <v>9</v>
      </c>
      <c r="J292" s="150">
        <v>10</v>
      </c>
      <c r="K292" s="150">
        <v>11</v>
      </c>
      <c r="L292" s="150">
        <v>12</v>
      </c>
      <c r="M292" s="150">
        <v>13</v>
      </c>
      <c r="N292" s="150">
        <v>14</v>
      </c>
      <c r="O292" s="150">
        <v>15</v>
      </c>
      <c r="P292" s="35">
        <v>16</v>
      </c>
      <c r="Q292" s="35">
        <v>17</v>
      </c>
      <c r="R292" s="152"/>
    </row>
    <row r="293" spans="1:18" s="39" customFormat="1" ht="56.25" hidden="1">
      <c r="A293" s="117" t="s">
        <v>248</v>
      </c>
      <c r="B293" s="1" t="s">
        <v>29</v>
      </c>
      <c r="C293" s="1" t="s">
        <v>29</v>
      </c>
      <c r="D293" s="1" t="s">
        <v>221</v>
      </c>
      <c r="E293" s="1" t="s">
        <v>98</v>
      </c>
      <c r="F293" s="1" t="s">
        <v>21</v>
      </c>
      <c r="G293" s="1" t="s">
        <v>222</v>
      </c>
      <c r="H293" s="1" t="s">
        <v>223</v>
      </c>
      <c r="I293" s="2" t="s">
        <v>224</v>
      </c>
      <c r="J293" s="187"/>
      <c r="K293" s="187"/>
      <c r="L293" s="187"/>
      <c r="M293" s="1" t="s">
        <v>21</v>
      </c>
      <c r="N293" s="1" t="s">
        <v>21</v>
      </c>
      <c r="O293" s="1" t="s">
        <v>21</v>
      </c>
      <c r="P293" s="12">
        <v>10</v>
      </c>
      <c r="Q293" s="42">
        <f>J293*0.1</f>
        <v>0</v>
      </c>
      <c r="R293" s="152"/>
    </row>
    <row r="294" spans="1:18" s="39" customFormat="1" ht="56.25" hidden="1">
      <c r="A294" s="117" t="s">
        <v>249</v>
      </c>
      <c r="B294" s="1" t="s">
        <v>29</v>
      </c>
      <c r="C294" s="1" t="s">
        <v>29</v>
      </c>
      <c r="D294" s="1" t="s">
        <v>225</v>
      </c>
      <c r="E294" s="1" t="s">
        <v>98</v>
      </c>
      <c r="F294" s="1" t="s">
        <v>21</v>
      </c>
      <c r="G294" s="1" t="s">
        <v>222</v>
      </c>
      <c r="H294" s="1" t="s">
        <v>223</v>
      </c>
      <c r="I294" s="2" t="s">
        <v>224</v>
      </c>
      <c r="J294" s="187"/>
      <c r="K294" s="187"/>
      <c r="L294" s="187"/>
      <c r="M294" s="1" t="s">
        <v>21</v>
      </c>
      <c r="N294" s="1" t="s">
        <v>21</v>
      </c>
      <c r="O294" s="1" t="s">
        <v>21</v>
      </c>
      <c r="P294" s="12">
        <v>10</v>
      </c>
      <c r="Q294" s="42">
        <f t="shared" ref="Q294:Q300" si="11">J294*0.1</f>
        <v>0</v>
      </c>
      <c r="R294" s="102"/>
    </row>
    <row r="295" spans="1:18" s="39" customFormat="1" ht="56.25" hidden="1">
      <c r="A295" s="117" t="s">
        <v>250</v>
      </c>
      <c r="B295" s="1" t="s">
        <v>29</v>
      </c>
      <c r="C295" s="1" t="s">
        <v>29</v>
      </c>
      <c r="D295" s="1" t="s">
        <v>226</v>
      </c>
      <c r="E295" s="1" t="s">
        <v>98</v>
      </c>
      <c r="F295" s="1" t="s">
        <v>21</v>
      </c>
      <c r="G295" s="1" t="s">
        <v>222</v>
      </c>
      <c r="H295" s="1" t="s">
        <v>223</v>
      </c>
      <c r="I295" s="2" t="s">
        <v>224</v>
      </c>
      <c r="J295" s="47"/>
      <c r="K295" s="47"/>
      <c r="L295" s="47"/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1"/>
        <v>0</v>
      </c>
      <c r="R295" s="102"/>
    </row>
    <row r="296" spans="1:18" s="39" customFormat="1" ht="56.25" hidden="1">
      <c r="A296" s="117" t="s">
        <v>251</v>
      </c>
      <c r="B296" s="1" t="s">
        <v>29</v>
      </c>
      <c r="C296" s="1" t="s">
        <v>29</v>
      </c>
      <c r="D296" s="1" t="s">
        <v>227</v>
      </c>
      <c r="E296" s="1" t="s">
        <v>98</v>
      </c>
      <c r="F296" s="1" t="s">
        <v>21</v>
      </c>
      <c r="G296" s="1" t="s">
        <v>222</v>
      </c>
      <c r="H296" s="1" t="s">
        <v>223</v>
      </c>
      <c r="I296" s="2" t="s">
        <v>224</v>
      </c>
      <c r="J296" s="47"/>
      <c r="K296" s="47"/>
      <c r="L296" s="47"/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1"/>
        <v>0</v>
      </c>
      <c r="R296" s="102"/>
    </row>
    <row r="297" spans="1:18" s="39" customFormat="1" ht="56.25" hidden="1">
      <c r="A297" s="117" t="s">
        <v>252</v>
      </c>
      <c r="B297" s="1" t="s">
        <v>29</v>
      </c>
      <c r="C297" s="1" t="s">
        <v>29</v>
      </c>
      <c r="D297" s="1" t="s">
        <v>228</v>
      </c>
      <c r="E297" s="1" t="s">
        <v>98</v>
      </c>
      <c r="F297" s="1" t="s">
        <v>21</v>
      </c>
      <c r="G297" s="1" t="s">
        <v>222</v>
      </c>
      <c r="H297" s="1" t="s">
        <v>223</v>
      </c>
      <c r="I297" s="2" t="s">
        <v>224</v>
      </c>
      <c r="J297" s="47"/>
      <c r="K297" s="47"/>
      <c r="L297" s="47"/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1"/>
        <v>0</v>
      </c>
      <c r="R297" s="102"/>
    </row>
    <row r="298" spans="1:18" s="39" customFormat="1" ht="56.25" hidden="1">
      <c r="A298" s="117" t="s">
        <v>253</v>
      </c>
      <c r="B298" s="1" t="s">
        <v>29</v>
      </c>
      <c r="C298" s="1" t="s">
        <v>29</v>
      </c>
      <c r="D298" s="1" t="s">
        <v>229</v>
      </c>
      <c r="E298" s="1" t="s">
        <v>98</v>
      </c>
      <c r="F298" s="1" t="s">
        <v>21</v>
      </c>
      <c r="G298" s="1" t="s">
        <v>222</v>
      </c>
      <c r="H298" s="1" t="s">
        <v>223</v>
      </c>
      <c r="I298" s="2" t="s">
        <v>224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0</v>
      </c>
      <c r="R298" s="102"/>
    </row>
    <row r="299" spans="1:18" s="39" customFormat="1" hidden="1">
      <c r="A299" s="49"/>
      <c r="B299" s="1"/>
      <c r="C299" s="1"/>
      <c r="D299" s="1"/>
      <c r="E299" s="1"/>
      <c r="F299" s="10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1"/>
        <v>0</v>
      </c>
      <c r="R299" s="102"/>
    </row>
    <row r="300" spans="1:18" s="39" customFormat="1" hidden="1">
      <c r="A300" s="49" t="s">
        <v>34</v>
      </c>
      <c r="B300" s="108"/>
      <c r="C300" s="1"/>
      <c r="D300" s="1"/>
      <c r="E300" s="108"/>
      <c r="F300" s="108"/>
      <c r="G300" s="1"/>
      <c r="H300" s="1"/>
      <c r="I300" s="2"/>
      <c r="J300" s="50">
        <f>J296</f>
        <v>0</v>
      </c>
      <c r="K300" s="50">
        <f>K296</f>
        <v>0</v>
      </c>
      <c r="L300" s="50">
        <f>L296</f>
        <v>0</v>
      </c>
      <c r="M300" s="1"/>
      <c r="N300" s="1"/>
      <c r="O300" s="1"/>
      <c r="P300" s="12">
        <v>10</v>
      </c>
      <c r="Q300" s="42">
        <f t="shared" si="11"/>
        <v>0</v>
      </c>
    </row>
    <row r="301" spans="1:18" hidden="1">
      <c r="A301" s="9"/>
      <c r="B301" s="9"/>
      <c r="C301" s="9"/>
      <c r="D301" s="9"/>
      <c r="E301" s="9"/>
      <c r="F301" s="9"/>
      <c r="G301" s="9"/>
      <c r="H301" s="9"/>
      <c r="I301" s="9"/>
      <c r="J301" s="6"/>
      <c r="K301" s="6"/>
      <c r="L301" s="6"/>
      <c r="M301" s="6"/>
      <c r="N301" s="6"/>
      <c r="O301" s="6"/>
      <c r="P301" s="6"/>
    </row>
    <row r="302" spans="1:18" hidden="1">
      <c r="A302" s="265" t="s">
        <v>35</v>
      </c>
      <c r="B302" s="265"/>
      <c r="C302" s="265"/>
      <c r="D302" s="265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  <c r="P302" s="6"/>
    </row>
    <row r="303" spans="1:18" hidden="1">
      <c r="A303" s="237" t="s">
        <v>36</v>
      </c>
      <c r="B303" s="237"/>
      <c r="C303" s="237"/>
      <c r="D303" s="237"/>
      <c r="E303" s="237"/>
      <c r="F303" s="266"/>
      <c r="G303" s="266"/>
      <c r="H303" s="266"/>
      <c r="I303" s="266"/>
      <c r="J303" s="266"/>
      <c r="K303" s="266"/>
      <c r="L303" s="6"/>
      <c r="M303" s="6"/>
      <c r="N303" s="6"/>
      <c r="O303" s="6"/>
      <c r="P303" s="6"/>
    </row>
    <row r="304" spans="1:18" hidden="1">
      <c r="A304" s="10" t="s">
        <v>37</v>
      </c>
      <c r="B304" s="10" t="s">
        <v>38</v>
      </c>
      <c r="C304" s="10" t="s">
        <v>39</v>
      </c>
      <c r="D304" s="10" t="s">
        <v>40</v>
      </c>
      <c r="E304" s="237" t="s">
        <v>22</v>
      </c>
      <c r="F304" s="266"/>
      <c r="G304" s="266"/>
      <c r="H304" s="266"/>
      <c r="I304" s="266"/>
      <c r="J304" s="266"/>
      <c r="K304" s="266"/>
      <c r="L304" s="6"/>
      <c r="M304" s="6"/>
      <c r="N304" s="6"/>
      <c r="O304" s="6"/>
      <c r="P304" s="6"/>
    </row>
    <row r="305" spans="1:17" hidden="1">
      <c r="A305" s="10">
        <v>1</v>
      </c>
      <c r="B305" s="10">
        <v>2</v>
      </c>
      <c r="C305" s="10">
        <v>3</v>
      </c>
      <c r="D305" s="10">
        <v>4</v>
      </c>
      <c r="E305" s="237">
        <v>5</v>
      </c>
      <c r="F305" s="266"/>
      <c r="G305" s="266"/>
      <c r="H305" s="266"/>
      <c r="I305" s="266"/>
      <c r="J305" s="266"/>
      <c r="K305" s="266"/>
      <c r="L305" s="6"/>
      <c r="M305" s="6"/>
      <c r="N305" s="6"/>
      <c r="O305" s="6"/>
      <c r="P305" s="6"/>
    </row>
    <row r="306" spans="1:17" hidden="1">
      <c r="A306" s="10" t="s">
        <v>21</v>
      </c>
      <c r="B306" s="10" t="s">
        <v>21</v>
      </c>
      <c r="C306" s="10" t="s">
        <v>21</v>
      </c>
      <c r="D306" s="10" t="s">
        <v>21</v>
      </c>
      <c r="E306" s="237" t="s">
        <v>21</v>
      </c>
      <c r="F306" s="241"/>
      <c r="G306" s="241"/>
      <c r="H306" s="241"/>
      <c r="I306" s="241"/>
      <c r="J306" s="241"/>
      <c r="K306" s="241"/>
      <c r="L306" s="6"/>
      <c r="M306" s="6"/>
      <c r="N306" s="6"/>
      <c r="O306" s="6"/>
      <c r="P306" s="6"/>
    </row>
    <row r="307" spans="1:17" hidden="1">
      <c r="A307" s="265" t="s">
        <v>41</v>
      </c>
      <c r="B307" s="265"/>
      <c r="C307" s="265"/>
      <c r="D307" s="265"/>
      <c r="E307" s="265"/>
      <c r="F307" s="265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7" hidden="1">
      <c r="A308" s="286" t="s">
        <v>42</v>
      </c>
      <c r="B308" s="286"/>
      <c r="C308" s="286"/>
      <c r="D308" s="286"/>
      <c r="E308" s="286"/>
      <c r="F308" s="286"/>
      <c r="G308" s="286"/>
      <c r="H308" s="286"/>
      <c r="I308" s="286"/>
      <c r="J308" s="286"/>
      <c r="K308" s="286"/>
      <c r="L308" s="16"/>
      <c r="M308" s="16"/>
      <c r="N308" s="16"/>
      <c r="O308" s="16"/>
      <c r="P308" s="6"/>
    </row>
    <row r="309" spans="1:17" ht="84.75" hidden="1" customHeight="1">
      <c r="A309" s="287" t="s">
        <v>246</v>
      </c>
      <c r="B309" s="287"/>
      <c r="C309" s="287"/>
      <c r="D309" s="287"/>
      <c r="E309" s="287"/>
      <c r="F309" s="287"/>
      <c r="G309" s="287"/>
      <c r="H309" s="287"/>
      <c r="I309" s="287"/>
      <c r="J309" s="287"/>
      <c r="K309" s="287"/>
      <c r="L309" s="16"/>
      <c r="M309" s="16"/>
      <c r="N309" s="16"/>
      <c r="O309" s="16"/>
      <c r="P309" s="6"/>
    </row>
    <row r="310" spans="1:17" ht="16.5" hidden="1" customHeight="1">
      <c r="A310" s="288" t="s">
        <v>44</v>
      </c>
      <c r="B310" s="288"/>
      <c r="C310" s="288"/>
      <c r="D310" s="288"/>
      <c r="E310" s="288"/>
      <c r="F310" s="288"/>
      <c r="G310" s="288"/>
      <c r="H310" s="288"/>
      <c r="I310" s="288"/>
      <c r="J310" s="288"/>
      <c r="K310" s="288"/>
      <c r="L310" s="16"/>
      <c r="M310" s="16"/>
      <c r="N310" s="16"/>
      <c r="O310" s="16"/>
      <c r="P310" s="6"/>
    </row>
    <row r="311" spans="1:17" hidden="1">
      <c r="A311" s="265" t="s">
        <v>45</v>
      </c>
      <c r="B311" s="265"/>
      <c r="C311" s="265"/>
      <c r="D311" s="265"/>
      <c r="E311" s="265"/>
      <c r="F311" s="265"/>
      <c r="G311" s="265"/>
      <c r="H311" s="265"/>
      <c r="I311" s="265"/>
      <c r="J311" s="6"/>
      <c r="K311" s="6"/>
      <c r="L311" s="6"/>
      <c r="M311" s="6"/>
      <c r="N311" s="6"/>
      <c r="O311" s="6"/>
      <c r="P311" s="6"/>
    </row>
    <row r="312" spans="1:17" hidden="1">
      <c r="A312" s="241" t="s">
        <v>46</v>
      </c>
      <c r="B312" s="241"/>
      <c r="C312" s="241"/>
      <c r="D312" s="241"/>
      <c r="E312" s="241" t="s">
        <v>47</v>
      </c>
      <c r="F312" s="241"/>
      <c r="G312" s="241"/>
      <c r="H312" s="241" t="s">
        <v>48</v>
      </c>
      <c r="I312" s="241"/>
      <c r="J312" s="241"/>
      <c r="K312" s="241"/>
      <c r="L312" s="241"/>
      <c r="M312" s="6"/>
      <c r="N312" s="6"/>
      <c r="O312" s="6"/>
      <c r="P312" s="6"/>
    </row>
    <row r="313" spans="1:17" hidden="1">
      <c r="A313" s="237">
        <v>1</v>
      </c>
      <c r="B313" s="237"/>
      <c r="C313" s="237"/>
      <c r="D313" s="237"/>
      <c r="E313" s="238">
        <v>2</v>
      </c>
      <c r="F313" s="239"/>
      <c r="G313" s="240"/>
      <c r="H313" s="241">
        <v>3</v>
      </c>
      <c r="I313" s="241"/>
      <c r="J313" s="241"/>
      <c r="K313" s="241"/>
      <c r="L313" s="241"/>
    </row>
    <row r="314" spans="1:17" ht="57.75" hidden="1" customHeight="1">
      <c r="A314" s="242" t="s">
        <v>296</v>
      </c>
      <c r="B314" s="243"/>
      <c r="C314" s="243"/>
      <c r="D314" s="244"/>
      <c r="E314" s="238" t="s">
        <v>50</v>
      </c>
      <c r="F314" s="239"/>
      <c r="G314" s="240"/>
      <c r="H314" s="238" t="s">
        <v>51</v>
      </c>
      <c r="I314" s="239"/>
      <c r="J314" s="239"/>
      <c r="K314" s="239"/>
      <c r="L314" s="240"/>
    </row>
    <row r="315" spans="1:17" ht="60" hidden="1" customHeight="1">
      <c r="A315" s="242" t="s">
        <v>296</v>
      </c>
      <c r="B315" s="243"/>
      <c r="C315" s="243"/>
      <c r="D315" s="244"/>
      <c r="E315" s="238" t="s">
        <v>52</v>
      </c>
      <c r="F315" s="239"/>
      <c r="G315" s="240"/>
      <c r="H315" s="238" t="s">
        <v>53</v>
      </c>
      <c r="I315" s="239"/>
      <c r="J315" s="239"/>
      <c r="K315" s="239"/>
      <c r="L315" s="240"/>
    </row>
    <row r="316" spans="1:17" ht="55.5" hidden="1" customHeight="1">
      <c r="A316" s="242" t="s">
        <v>297</v>
      </c>
      <c r="B316" s="243"/>
      <c r="C316" s="243"/>
      <c r="D316" s="244"/>
      <c r="E316" s="238" t="s">
        <v>56</v>
      </c>
      <c r="F316" s="239"/>
      <c r="G316" s="240"/>
      <c r="H316" s="238" t="s">
        <v>51</v>
      </c>
      <c r="I316" s="239"/>
      <c r="J316" s="239"/>
      <c r="K316" s="239"/>
      <c r="L316" s="240"/>
    </row>
    <row r="317" spans="1:17" ht="46.5" hidden="1" customHeight="1">
      <c r="A317" s="242" t="s">
        <v>313</v>
      </c>
      <c r="B317" s="243"/>
      <c r="C317" s="243"/>
      <c r="D317" s="244"/>
      <c r="E317" s="238" t="s">
        <v>54</v>
      </c>
      <c r="F317" s="239"/>
      <c r="G317" s="240"/>
      <c r="H317" s="262" t="s">
        <v>173</v>
      </c>
      <c r="I317" s="263"/>
      <c r="J317" s="263"/>
      <c r="K317" s="263"/>
      <c r="L317" s="264"/>
    </row>
    <row r="318" spans="1:17" s="39" customFormat="1">
      <c r="A318" s="277" t="s">
        <v>268</v>
      </c>
      <c r="B318" s="278"/>
      <c r="C318" s="278"/>
      <c r="D318" s="278"/>
      <c r="E318" s="278"/>
      <c r="F318" s="278"/>
      <c r="G318" s="278"/>
      <c r="H318" s="278"/>
      <c r="I318" s="278"/>
      <c r="J318" s="278"/>
      <c r="K318" s="278"/>
      <c r="L318" s="278"/>
      <c r="M318" s="278"/>
      <c r="N318" s="278"/>
      <c r="O318" s="278"/>
      <c r="P318" s="9"/>
      <c r="Q318" s="123"/>
    </row>
    <row r="319" spans="1:17" s="39" customFormat="1">
      <c r="A319" s="231" t="s">
        <v>459</v>
      </c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9"/>
      <c r="Q319" s="123"/>
    </row>
    <row r="320" spans="1:17" ht="32.25" customHeight="1">
      <c r="A320" s="277" t="s">
        <v>271</v>
      </c>
      <c r="B320" s="277"/>
      <c r="C320" s="277"/>
      <c r="D320" s="277"/>
      <c r="E320" s="277"/>
      <c r="F320" s="277"/>
      <c r="G320" s="277"/>
      <c r="H320" s="277"/>
      <c r="I320" s="277"/>
      <c r="J320" s="277"/>
      <c r="K320" s="277"/>
      <c r="L320" s="277"/>
      <c r="M320" s="260" t="s">
        <v>185</v>
      </c>
      <c r="N320" s="241" t="s">
        <v>21</v>
      </c>
      <c r="O320" s="6"/>
      <c r="P320" s="6"/>
    </row>
    <row r="321" spans="1:31">
      <c r="A321" s="265" t="s">
        <v>272</v>
      </c>
      <c r="B321" s="265"/>
      <c r="C321" s="265"/>
      <c r="D321" s="265"/>
      <c r="E321" s="265"/>
      <c r="F321" s="265"/>
      <c r="G321" s="265"/>
      <c r="H321" s="265"/>
      <c r="I321" s="265"/>
      <c r="J321" s="265"/>
      <c r="K321" s="265"/>
      <c r="L321" s="265"/>
      <c r="M321" s="261"/>
      <c r="N321" s="241"/>
      <c r="O321" s="6"/>
      <c r="P321" s="6"/>
    </row>
    <row r="322" spans="1:31" ht="20.25" customHeight="1">
      <c r="A322" s="6" t="s">
        <v>273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261"/>
      <c r="N322" s="241"/>
      <c r="O322" s="6"/>
      <c r="P322" s="6"/>
    </row>
    <row r="323" spans="1:31">
      <c r="A323" s="265" t="s">
        <v>269</v>
      </c>
      <c r="B323" s="265"/>
      <c r="C323" s="265"/>
      <c r="D323" s="265"/>
      <c r="E323" s="265"/>
      <c r="F323" s="265"/>
      <c r="G323" s="265"/>
      <c r="H323" s="265"/>
      <c r="I323" s="265"/>
      <c r="J323" s="265"/>
      <c r="K323" s="265"/>
      <c r="L323" s="265"/>
      <c r="M323" s="6"/>
      <c r="N323" s="9"/>
      <c r="O323" s="6"/>
      <c r="P323" s="6"/>
    </row>
    <row r="324" spans="1:31">
      <c r="A324" s="247" t="s">
        <v>270</v>
      </c>
      <c r="B324" s="247"/>
      <c r="C324" s="247"/>
      <c r="D324" s="247"/>
      <c r="E324" s="247"/>
      <c r="F324" s="247"/>
      <c r="G324" s="247"/>
      <c r="H324" s="247"/>
      <c r="I324" s="247"/>
      <c r="J324" s="247"/>
      <c r="K324" s="6"/>
      <c r="L324" s="6"/>
      <c r="M324" s="6"/>
      <c r="N324" s="9"/>
      <c r="O324" s="6"/>
      <c r="P324" s="6"/>
    </row>
    <row r="325" spans="1:31" s="39" customFormat="1" ht="96" customHeight="1">
      <c r="A325" s="249" t="s">
        <v>262</v>
      </c>
      <c r="B325" s="249" t="s">
        <v>256</v>
      </c>
      <c r="C325" s="249"/>
      <c r="D325" s="249"/>
      <c r="E325" s="249" t="s">
        <v>257</v>
      </c>
      <c r="F325" s="249"/>
      <c r="G325" s="249" t="s">
        <v>258</v>
      </c>
      <c r="H325" s="249"/>
      <c r="I325" s="249"/>
      <c r="J325" s="249" t="s">
        <v>259</v>
      </c>
      <c r="K325" s="249"/>
      <c r="L325" s="249"/>
      <c r="M325" s="249" t="s">
        <v>263</v>
      </c>
      <c r="N325" s="249"/>
      <c r="O325" s="9"/>
      <c r="P325" s="123"/>
    </row>
    <row r="326" spans="1:31" s="39" customFormat="1" ht="87.75" customHeight="1">
      <c r="A326" s="249"/>
      <c r="B326" s="274" t="s">
        <v>266</v>
      </c>
      <c r="C326" s="274" t="s">
        <v>266</v>
      </c>
      <c r="D326" s="274" t="s">
        <v>266</v>
      </c>
      <c r="E326" s="274" t="s">
        <v>266</v>
      </c>
      <c r="F326" s="274" t="s">
        <v>266</v>
      </c>
      <c r="G326" s="249" t="s">
        <v>264</v>
      </c>
      <c r="H326" s="249" t="s">
        <v>260</v>
      </c>
      <c r="I326" s="249"/>
      <c r="J326" s="237" t="s">
        <v>321</v>
      </c>
      <c r="K326" s="237" t="s">
        <v>322</v>
      </c>
      <c r="L326" s="237" t="s">
        <v>323</v>
      </c>
      <c r="M326" s="249" t="s">
        <v>171</v>
      </c>
      <c r="N326" s="249" t="s">
        <v>172</v>
      </c>
      <c r="O326" s="9"/>
      <c r="P326" s="123"/>
    </row>
    <row r="327" spans="1:31" s="39" customFormat="1" ht="58.5" customHeight="1">
      <c r="A327" s="249"/>
      <c r="B327" s="275"/>
      <c r="C327" s="275"/>
      <c r="D327" s="275"/>
      <c r="E327" s="275"/>
      <c r="F327" s="275"/>
      <c r="G327" s="249"/>
      <c r="H327" s="124" t="s">
        <v>22</v>
      </c>
      <c r="I327" s="125" t="s">
        <v>267</v>
      </c>
      <c r="J327" s="237"/>
      <c r="K327" s="237"/>
      <c r="L327" s="248"/>
      <c r="M327" s="249"/>
      <c r="N327" s="249"/>
      <c r="O327" s="9"/>
      <c r="P327" s="123"/>
    </row>
    <row r="328" spans="1:31" s="39" customFormat="1">
      <c r="A328" s="124">
        <v>1</v>
      </c>
      <c r="B328" s="124">
        <v>2</v>
      </c>
      <c r="C328" s="124">
        <v>3</v>
      </c>
      <c r="D328" s="124">
        <v>4</v>
      </c>
      <c r="E328" s="124">
        <v>5</v>
      </c>
      <c r="F328" s="124">
        <v>6</v>
      </c>
      <c r="G328" s="124">
        <v>7</v>
      </c>
      <c r="H328" s="124">
        <v>8</v>
      </c>
      <c r="I328" s="124">
        <v>9</v>
      </c>
      <c r="J328" s="126">
        <v>10</v>
      </c>
      <c r="K328" s="124">
        <v>11</v>
      </c>
      <c r="L328" s="124">
        <v>12</v>
      </c>
      <c r="M328" s="124">
        <v>13</v>
      </c>
      <c r="N328" s="124">
        <v>14</v>
      </c>
      <c r="O328" s="9"/>
      <c r="P328" s="123"/>
    </row>
    <row r="329" spans="1:31" s="39" customFormat="1">
      <c r="A329" s="249" t="s">
        <v>21</v>
      </c>
      <c r="B329" s="249" t="s">
        <v>21</v>
      </c>
      <c r="C329" s="249" t="s">
        <v>21</v>
      </c>
      <c r="D329" s="249" t="s">
        <v>21</v>
      </c>
      <c r="E329" s="249" t="s">
        <v>21</v>
      </c>
      <c r="F329" s="249" t="s">
        <v>21</v>
      </c>
      <c r="G329" s="124" t="s">
        <v>21</v>
      </c>
      <c r="H329" s="124" t="s">
        <v>21</v>
      </c>
      <c r="I329" s="124" t="s">
        <v>21</v>
      </c>
      <c r="J329" s="124" t="s">
        <v>21</v>
      </c>
      <c r="K329" s="124" t="s">
        <v>21</v>
      </c>
      <c r="L329" s="124" t="s">
        <v>21</v>
      </c>
      <c r="M329" s="124" t="s">
        <v>21</v>
      </c>
      <c r="N329" s="124" t="s">
        <v>21</v>
      </c>
      <c r="O329" s="9"/>
      <c r="P329" s="123"/>
    </row>
    <row r="330" spans="1:31" s="39" customFormat="1">
      <c r="A330" s="249"/>
      <c r="B330" s="249"/>
      <c r="C330" s="249"/>
      <c r="D330" s="249"/>
      <c r="E330" s="249"/>
      <c r="F330" s="249"/>
      <c r="G330" s="124" t="s">
        <v>21</v>
      </c>
      <c r="H330" s="124" t="s">
        <v>21</v>
      </c>
      <c r="I330" s="124" t="s">
        <v>21</v>
      </c>
      <c r="J330" s="124" t="s">
        <v>21</v>
      </c>
      <c r="K330" s="124" t="s">
        <v>21</v>
      </c>
      <c r="L330" s="124" t="s">
        <v>21</v>
      </c>
      <c r="M330" s="124" t="s">
        <v>21</v>
      </c>
      <c r="N330" s="124" t="s">
        <v>21</v>
      </c>
      <c r="O330" s="9"/>
      <c r="P330" s="123"/>
    </row>
    <row r="331" spans="1:31" s="39" customFormat="1">
      <c r="A331" s="127"/>
      <c r="B331" s="127"/>
      <c r="C331" s="127"/>
      <c r="D331" s="127"/>
      <c r="E331" s="127"/>
      <c r="F331" s="127"/>
      <c r="G331" s="127"/>
      <c r="H331" s="127"/>
      <c r="I331" s="127"/>
      <c r="J331" s="134"/>
      <c r="K331" s="127"/>
      <c r="L331" s="127"/>
      <c r="M331" s="127"/>
      <c r="N331" s="127"/>
      <c r="O331" s="9"/>
      <c r="P331" s="123"/>
    </row>
    <row r="332" spans="1:31" s="39" customFormat="1">
      <c r="A332" s="247" t="s">
        <v>278</v>
      </c>
      <c r="B332" s="247"/>
      <c r="C332" s="247"/>
      <c r="D332" s="247"/>
      <c r="E332" s="247"/>
      <c r="F332" s="247"/>
      <c r="G332" s="247"/>
      <c r="H332" s="247"/>
      <c r="I332" s="247"/>
      <c r="J332" s="247"/>
      <c r="K332" s="128"/>
      <c r="L332" s="128"/>
      <c r="M332" s="129"/>
      <c r="N332" s="129"/>
      <c r="O332" s="129"/>
      <c r="P332" s="9"/>
      <c r="Q332" s="123"/>
    </row>
    <row r="333" spans="1:31" s="39" customFormat="1" ht="95.25" customHeight="1">
      <c r="A333" s="236" t="s">
        <v>262</v>
      </c>
      <c r="B333" s="249" t="s">
        <v>256</v>
      </c>
      <c r="C333" s="249"/>
      <c r="D333" s="249"/>
      <c r="E333" s="249" t="s">
        <v>257</v>
      </c>
      <c r="F333" s="249"/>
      <c r="G333" s="249" t="s">
        <v>261</v>
      </c>
      <c r="H333" s="249"/>
      <c r="I333" s="249"/>
      <c r="J333" s="255" t="s">
        <v>259</v>
      </c>
      <c r="K333" s="256"/>
      <c r="L333" s="257"/>
      <c r="M333" s="250" t="s">
        <v>274</v>
      </c>
      <c r="N333" s="251"/>
      <c r="O333" s="252"/>
      <c r="P333" s="253" t="s">
        <v>263</v>
      </c>
      <c r="Q333" s="253"/>
    </row>
    <row r="334" spans="1:31" s="48" customFormat="1" ht="57.75" customHeight="1">
      <c r="A334" s="236"/>
      <c r="B334" s="245" t="s">
        <v>266</v>
      </c>
      <c r="C334" s="245" t="s">
        <v>266</v>
      </c>
      <c r="D334" s="245" t="s">
        <v>266</v>
      </c>
      <c r="E334" s="245" t="s">
        <v>266</v>
      </c>
      <c r="F334" s="245" t="s">
        <v>266</v>
      </c>
      <c r="G334" s="245" t="s">
        <v>264</v>
      </c>
      <c r="H334" s="273" t="s">
        <v>260</v>
      </c>
      <c r="I334" s="273"/>
      <c r="J334" s="237" t="s">
        <v>321</v>
      </c>
      <c r="K334" s="237" t="s">
        <v>322</v>
      </c>
      <c r="L334" s="237" t="s">
        <v>323</v>
      </c>
      <c r="M334" s="245" t="s">
        <v>275</v>
      </c>
      <c r="N334" s="245" t="s">
        <v>276</v>
      </c>
      <c r="O334" s="245" t="s">
        <v>277</v>
      </c>
      <c r="P334" s="236" t="s">
        <v>171</v>
      </c>
      <c r="Q334" s="236" t="s">
        <v>172</v>
      </c>
      <c r="R334" s="68"/>
      <c r="S334" s="68"/>
      <c r="T334" s="68"/>
      <c r="U334" s="68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</row>
    <row r="335" spans="1:31" s="48" customFormat="1" ht="75">
      <c r="A335" s="236"/>
      <c r="B335" s="246"/>
      <c r="C335" s="246"/>
      <c r="D335" s="246"/>
      <c r="E335" s="246"/>
      <c r="F335" s="246"/>
      <c r="G335" s="246"/>
      <c r="H335" s="90" t="s">
        <v>22</v>
      </c>
      <c r="I335" s="85" t="s">
        <v>267</v>
      </c>
      <c r="J335" s="237"/>
      <c r="K335" s="237"/>
      <c r="L335" s="248"/>
      <c r="M335" s="246"/>
      <c r="N335" s="246"/>
      <c r="O335" s="246"/>
      <c r="P335" s="236"/>
      <c r="Q335" s="236"/>
      <c r="R335" s="68"/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</row>
    <row r="336" spans="1:31" s="48" customFormat="1">
      <c r="A336" s="79">
        <v>1</v>
      </c>
      <c r="B336" s="79">
        <v>2</v>
      </c>
      <c r="C336" s="79">
        <v>3</v>
      </c>
      <c r="D336" s="88">
        <v>4</v>
      </c>
      <c r="E336" s="79">
        <v>5</v>
      </c>
      <c r="F336" s="79">
        <v>6</v>
      </c>
      <c r="G336" s="89">
        <v>7</v>
      </c>
      <c r="H336" s="79">
        <v>8</v>
      </c>
      <c r="I336" s="79">
        <v>9</v>
      </c>
      <c r="J336" s="110">
        <v>10</v>
      </c>
      <c r="K336" s="109">
        <v>11</v>
      </c>
      <c r="L336" s="109">
        <v>12</v>
      </c>
      <c r="M336" s="110">
        <v>13</v>
      </c>
      <c r="N336" s="79">
        <v>14</v>
      </c>
      <c r="O336" s="79">
        <v>15</v>
      </c>
      <c r="P336" s="79">
        <v>16</v>
      </c>
      <c r="Q336" s="79">
        <v>17</v>
      </c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</row>
    <row r="337" spans="1:31" s="48" customFormat="1">
      <c r="A337" s="254" t="s">
        <v>21</v>
      </c>
      <c r="B337" s="254" t="s">
        <v>21</v>
      </c>
      <c r="C337" s="254" t="s">
        <v>21</v>
      </c>
      <c r="D337" s="245" t="s">
        <v>21</v>
      </c>
      <c r="E337" s="245" t="s">
        <v>21</v>
      </c>
      <c r="F337" s="236" t="s">
        <v>21</v>
      </c>
      <c r="G337" s="79" t="s">
        <v>21</v>
      </c>
      <c r="H337" s="79" t="s">
        <v>21</v>
      </c>
      <c r="I337" s="79" t="s">
        <v>21</v>
      </c>
      <c r="J337" s="124" t="s">
        <v>21</v>
      </c>
      <c r="K337" s="79" t="s">
        <v>21</v>
      </c>
      <c r="L337" s="79" t="s">
        <v>21</v>
      </c>
      <c r="M337" s="79" t="s">
        <v>21</v>
      </c>
      <c r="N337" s="79" t="s">
        <v>21</v>
      </c>
      <c r="O337" s="79" t="s">
        <v>21</v>
      </c>
      <c r="P337" s="79" t="s">
        <v>21</v>
      </c>
      <c r="Q337" s="79" t="s">
        <v>21</v>
      </c>
      <c r="R337" s="68"/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</row>
    <row r="338" spans="1:31" s="48" customFormat="1">
      <c r="A338" s="254"/>
      <c r="B338" s="254"/>
      <c r="C338" s="254"/>
      <c r="D338" s="246"/>
      <c r="E338" s="246"/>
      <c r="F338" s="236"/>
      <c r="G338" s="79" t="s">
        <v>21</v>
      </c>
      <c r="H338" s="79" t="s">
        <v>21</v>
      </c>
      <c r="I338" s="79" t="s">
        <v>21</v>
      </c>
      <c r="J338" s="124" t="s">
        <v>21</v>
      </c>
      <c r="K338" s="79" t="s">
        <v>21</v>
      </c>
      <c r="L338" s="79" t="s">
        <v>21</v>
      </c>
      <c r="M338" s="79" t="s">
        <v>21</v>
      </c>
      <c r="N338" s="79" t="s">
        <v>21</v>
      </c>
      <c r="O338" s="79" t="s">
        <v>21</v>
      </c>
      <c r="P338" s="79" t="s">
        <v>21</v>
      </c>
      <c r="Q338" s="79" t="s">
        <v>21</v>
      </c>
      <c r="R338" s="3"/>
      <c r="S338" s="3"/>
      <c r="T338" s="3"/>
      <c r="U338" s="3"/>
      <c r="V338" s="3"/>
      <c r="W338" s="3"/>
      <c r="X338" s="68"/>
      <c r="Y338" s="68"/>
      <c r="Z338" s="68"/>
      <c r="AA338" s="68"/>
      <c r="AB338" s="68"/>
      <c r="AC338" s="68"/>
      <c r="AD338" s="68"/>
      <c r="AE338" s="68"/>
    </row>
    <row r="339" spans="1:31" s="48" customFormat="1">
      <c r="A339" s="84"/>
      <c r="B339" s="84"/>
      <c r="C339" s="84"/>
      <c r="D339" s="86"/>
      <c r="E339" s="84"/>
      <c r="F339" s="84"/>
      <c r="G339" s="87"/>
      <c r="H339" s="84"/>
      <c r="I339" s="84"/>
      <c r="J339" s="134"/>
      <c r="K339" s="84"/>
      <c r="L339" s="84"/>
      <c r="M339" s="84"/>
      <c r="N339" s="84"/>
      <c r="O339" s="84"/>
      <c r="P339" s="84"/>
      <c r="Q339" s="84"/>
      <c r="R339" s="3"/>
      <c r="S339" s="3"/>
      <c r="T339" s="3"/>
      <c r="U339" s="3"/>
      <c r="V339" s="3"/>
      <c r="W339" s="3"/>
      <c r="X339" s="68"/>
      <c r="Y339" s="68"/>
      <c r="Z339" s="68"/>
      <c r="AA339" s="68"/>
      <c r="AB339" s="68"/>
      <c r="AC339" s="68"/>
      <c r="AD339" s="68"/>
      <c r="AE339" s="68"/>
    </row>
    <row r="340" spans="1:31" s="48" customFormat="1">
      <c r="A340" s="91"/>
      <c r="B340" s="91"/>
      <c r="C340" s="91"/>
      <c r="D340" s="92"/>
      <c r="E340" s="91"/>
      <c r="F340" s="91"/>
      <c r="G340" s="92"/>
      <c r="H340" s="91"/>
      <c r="I340" s="91"/>
      <c r="J340" s="137"/>
      <c r="K340" s="91"/>
      <c r="L340" s="91"/>
      <c r="M340" s="91"/>
      <c r="N340" s="91"/>
      <c r="O340" s="91"/>
      <c r="P340" s="91"/>
      <c r="Q340" s="91"/>
      <c r="R340" s="3"/>
      <c r="S340" s="3"/>
      <c r="T340" s="3"/>
      <c r="U340" s="3"/>
      <c r="V340" s="3"/>
      <c r="W340" s="3"/>
      <c r="X340" s="68"/>
      <c r="Y340" s="68"/>
      <c r="Z340" s="68"/>
      <c r="AA340" s="68"/>
      <c r="AB340" s="68"/>
      <c r="AC340" s="68"/>
      <c r="AD340" s="68"/>
      <c r="AE340" s="68"/>
    </row>
    <row r="341" spans="1:31">
      <c r="A341" s="277" t="s">
        <v>255</v>
      </c>
      <c r="B341" s="278"/>
      <c r="C341" s="278"/>
      <c r="D341" s="278"/>
      <c r="E341" s="278"/>
      <c r="F341" s="278"/>
      <c r="G341" s="278"/>
      <c r="H341" s="278"/>
      <c r="I341" s="278"/>
      <c r="J341" s="278"/>
      <c r="K341" s="278"/>
      <c r="L341" s="278"/>
      <c r="M341" s="278"/>
      <c r="N341" s="278"/>
      <c r="O341" s="278"/>
      <c r="P341" s="6"/>
    </row>
    <row r="342" spans="1:31">
      <c r="A342" s="265" t="s">
        <v>70</v>
      </c>
      <c r="B342" s="265"/>
      <c r="C342" s="265"/>
      <c r="D342" s="265"/>
      <c r="E342" s="265"/>
      <c r="F342" s="265"/>
      <c r="G342" s="265"/>
      <c r="H342" s="265"/>
      <c r="I342" s="265"/>
      <c r="J342" s="265"/>
      <c r="K342" s="265"/>
      <c r="L342" s="265"/>
      <c r="M342" s="265"/>
      <c r="N342" s="265"/>
      <c r="O342" s="265"/>
      <c r="P342" s="6"/>
    </row>
    <row r="343" spans="1:31">
      <c r="A343" s="271" t="s">
        <v>71</v>
      </c>
      <c r="B343" s="271"/>
      <c r="C343" s="271"/>
      <c r="D343" s="271"/>
      <c r="E343" s="271"/>
      <c r="F343" s="271"/>
      <c r="G343" s="271"/>
      <c r="H343" s="271"/>
      <c r="I343" s="271"/>
      <c r="J343" s="271"/>
      <c r="K343" s="271"/>
      <c r="L343" s="271"/>
      <c r="M343" s="6"/>
      <c r="N343" s="6"/>
      <c r="O343" s="6"/>
      <c r="P343" s="6"/>
    </row>
    <row r="344" spans="1:31">
      <c r="A344" s="271" t="s">
        <v>72</v>
      </c>
      <c r="B344" s="271"/>
      <c r="C344" s="271"/>
      <c r="D344" s="271"/>
      <c r="E344" s="271"/>
      <c r="F344" s="271"/>
      <c r="G344" s="271"/>
      <c r="H344" s="271"/>
      <c r="I344" s="271"/>
      <c r="J344" s="271"/>
      <c r="K344" s="271"/>
      <c r="L344" s="271"/>
      <c r="M344" s="6"/>
      <c r="N344" s="6"/>
      <c r="O344" s="6"/>
      <c r="P344" s="6"/>
    </row>
    <row r="345" spans="1:31" ht="16.5" customHeight="1">
      <c r="A345" s="271" t="s">
        <v>73</v>
      </c>
      <c r="B345" s="271"/>
      <c r="C345" s="271"/>
      <c r="D345" s="271"/>
      <c r="E345" s="271"/>
      <c r="F345" s="271"/>
      <c r="G345" s="271"/>
      <c r="H345" s="271"/>
      <c r="I345" s="271"/>
      <c r="J345" s="271"/>
      <c r="K345" s="271"/>
      <c r="L345" s="271"/>
      <c r="M345" s="6"/>
      <c r="N345" s="6"/>
      <c r="O345" s="6"/>
      <c r="P345" s="6"/>
    </row>
    <row r="346" spans="1:31">
      <c r="A346" s="271" t="s">
        <v>74</v>
      </c>
      <c r="B346" s="271"/>
      <c r="C346" s="271"/>
      <c r="D346" s="271"/>
      <c r="E346" s="271"/>
      <c r="F346" s="271"/>
      <c r="G346" s="271"/>
      <c r="H346" s="271"/>
      <c r="I346" s="271"/>
      <c r="J346" s="271"/>
      <c r="K346" s="271"/>
      <c r="L346" s="271"/>
      <c r="M346" s="6"/>
      <c r="N346" s="6"/>
      <c r="O346" s="6"/>
      <c r="P346" s="6"/>
    </row>
    <row r="347" spans="1:31">
      <c r="A347" s="271" t="s">
        <v>75</v>
      </c>
      <c r="B347" s="271"/>
      <c r="C347" s="271"/>
      <c r="D347" s="271"/>
      <c r="E347" s="271"/>
      <c r="F347" s="271"/>
      <c r="G347" s="271"/>
      <c r="H347" s="271"/>
      <c r="I347" s="271"/>
      <c r="J347" s="271"/>
      <c r="K347" s="271"/>
      <c r="L347" s="271"/>
      <c r="M347" s="6"/>
      <c r="N347" s="6"/>
      <c r="O347" s="6"/>
      <c r="P347" s="6"/>
    </row>
    <row r="348" spans="1:31">
      <c r="A348" s="271" t="s">
        <v>76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>
      <c r="A349" s="271" t="s">
        <v>77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>
      <c r="A350" s="272" t="s">
        <v>78</v>
      </c>
      <c r="B350" s="272"/>
      <c r="C350" s="272"/>
      <c r="D350" s="272"/>
      <c r="E350" s="272"/>
      <c r="F350" s="272"/>
      <c r="G350" s="272"/>
      <c r="H350" s="272"/>
      <c r="I350" s="272"/>
      <c r="J350" s="272"/>
      <c r="K350" s="272"/>
      <c r="L350" s="272"/>
      <c r="M350" s="272"/>
      <c r="N350" s="272"/>
      <c r="O350" s="272"/>
      <c r="P350" s="6"/>
    </row>
    <row r="351" spans="1:31" ht="60.75" customHeight="1">
      <c r="A351" s="272" t="s">
        <v>127</v>
      </c>
      <c r="B351" s="272"/>
      <c r="C351" s="272"/>
      <c r="D351" s="272"/>
      <c r="E351" s="272"/>
      <c r="F351" s="272"/>
      <c r="G351" s="272"/>
      <c r="H351" s="272"/>
      <c r="I351" s="272"/>
      <c r="J351" s="272"/>
      <c r="K351" s="272"/>
      <c r="L351" s="272"/>
      <c r="M351" s="272"/>
      <c r="N351" s="272"/>
      <c r="O351" s="272"/>
    </row>
    <row r="352" spans="1:31" ht="60.75" customHeight="1">
      <c r="A352" s="272" t="s">
        <v>128</v>
      </c>
      <c r="B352" s="272"/>
      <c r="C352" s="272"/>
      <c r="D352" s="272"/>
      <c r="E352" s="272"/>
      <c r="F352" s="272"/>
      <c r="G352" s="272"/>
      <c r="H352" s="272"/>
      <c r="I352" s="272"/>
      <c r="J352" s="272"/>
      <c r="K352" s="272"/>
      <c r="L352" s="272"/>
      <c r="M352" s="272"/>
      <c r="N352" s="272"/>
      <c r="O352" s="272"/>
    </row>
    <row r="353" spans="1:16">
      <c r="A353" s="265" t="s">
        <v>79</v>
      </c>
      <c r="B353" s="265"/>
      <c r="C353" s="265"/>
      <c r="D353" s="265"/>
      <c r="E353" s="265"/>
      <c r="F353" s="265"/>
      <c r="G353" s="265"/>
      <c r="H353" s="265"/>
      <c r="I353" s="265"/>
      <c r="J353" s="265"/>
      <c r="K353" s="265"/>
      <c r="L353" s="265"/>
      <c r="M353" s="265"/>
      <c r="N353" s="265"/>
      <c r="O353" s="265"/>
      <c r="P353" s="6"/>
    </row>
    <row r="354" spans="1:16">
      <c r="A354" s="10" t="s">
        <v>80</v>
      </c>
      <c r="B354" s="237" t="s">
        <v>81</v>
      </c>
      <c r="C354" s="266"/>
      <c r="D354" s="266"/>
      <c r="E354" s="248" t="s">
        <v>82</v>
      </c>
      <c r="F354" s="266"/>
      <c r="G354" s="266"/>
      <c r="H354" s="266"/>
      <c r="I354" s="266"/>
      <c r="J354" s="266"/>
      <c r="K354" s="266"/>
      <c r="L354" s="266"/>
      <c r="M354" s="6"/>
      <c r="N354" s="6"/>
      <c r="O354" s="6"/>
      <c r="P354" s="6"/>
    </row>
    <row r="355" spans="1:16">
      <c r="A355" s="10">
        <v>1</v>
      </c>
      <c r="B355" s="237">
        <v>2</v>
      </c>
      <c r="C355" s="266"/>
      <c r="D355" s="266"/>
      <c r="E355" s="241">
        <v>3</v>
      </c>
      <c r="F355" s="241"/>
      <c r="G355" s="241"/>
      <c r="H355" s="241"/>
      <c r="I355" s="241"/>
      <c r="J355" s="241"/>
      <c r="K355" s="266"/>
      <c r="L355" s="266"/>
      <c r="M355" s="6"/>
      <c r="N355" s="6"/>
      <c r="O355" s="6"/>
      <c r="P355" s="6"/>
    </row>
    <row r="356" spans="1:16" ht="40.5" customHeight="1">
      <c r="A356" s="10" t="s">
        <v>83</v>
      </c>
      <c r="B356" s="237" t="s">
        <v>235</v>
      </c>
      <c r="C356" s="266"/>
      <c r="D356" s="266"/>
      <c r="E356" s="241" t="s">
        <v>84</v>
      </c>
      <c r="F356" s="241"/>
      <c r="G356" s="241"/>
      <c r="H356" s="241"/>
      <c r="I356" s="241"/>
      <c r="J356" s="241"/>
      <c r="K356" s="241"/>
      <c r="L356" s="241"/>
      <c r="M356" s="6"/>
      <c r="N356" s="6"/>
      <c r="O356" s="6"/>
      <c r="P356" s="6"/>
    </row>
    <row r="357" spans="1:16" ht="42.75" customHeight="1">
      <c r="A357" s="10" t="s">
        <v>85</v>
      </c>
      <c r="B357" s="237" t="s">
        <v>86</v>
      </c>
      <c r="C357" s="248"/>
      <c r="D357" s="248"/>
      <c r="E357" s="241" t="s">
        <v>84</v>
      </c>
      <c r="F357" s="241"/>
      <c r="G357" s="241"/>
      <c r="H357" s="241"/>
      <c r="I357" s="241"/>
      <c r="J357" s="241"/>
      <c r="K357" s="241"/>
      <c r="L357" s="241"/>
      <c r="M357" s="6"/>
      <c r="N357" s="6"/>
      <c r="O357" s="6"/>
      <c r="P357" s="6"/>
    </row>
    <row r="358" spans="1:16" ht="42" customHeight="1">
      <c r="A358" s="10" t="s">
        <v>87</v>
      </c>
      <c r="B358" s="237" t="s">
        <v>206</v>
      </c>
      <c r="C358" s="266"/>
      <c r="D358" s="266"/>
      <c r="E358" s="241" t="s">
        <v>84</v>
      </c>
      <c r="F358" s="241"/>
      <c r="G358" s="241"/>
      <c r="H358" s="241"/>
      <c r="I358" s="241"/>
      <c r="J358" s="241"/>
      <c r="K358" s="241"/>
      <c r="L358" s="241"/>
      <c r="M358" s="6"/>
      <c r="N358" s="6"/>
      <c r="O358" s="6"/>
      <c r="P358" s="6"/>
    </row>
    <row r="359" spans="1:16">
      <c r="A359" s="265" t="s">
        <v>88</v>
      </c>
      <c r="B359" s="265"/>
      <c r="C359" s="265"/>
      <c r="D359" s="265"/>
      <c r="E359" s="265"/>
      <c r="F359" s="265"/>
      <c r="G359" s="265"/>
      <c r="H359" s="265"/>
      <c r="I359" s="265"/>
      <c r="J359" s="265"/>
      <c r="K359" s="265"/>
      <c r="L359" s="265"/>
      <c r="M359" s="265"/>
      <c r="N359" s="265"/>
      <c r="O359" s="265"/>
      <c r="P359" s="6"/>
    </row>
    <row r="360" spans="1:16">
      <c r="A360" s="265" t="s">
        <v>89</v>
      </c>
      <c r="B360" s="265"/>
      <c r="C360" s="265"/>
      <c r="D360" s="265"/>
      <c r="E360" s="265"/>
      <c r="F360" s="265"/>
      <c r="G360" s="265"/>
      <c r="H360" s="265"/>
      <c r="I360" s="265"/>
      <c r="J360" s="265"/>
      <c r="K360" s="265"/>
      <c r="L360" s="265"/>
      <c r="M360" s="265"/>
      <c r="N360" s="265"/>
      <c r="O360" s="265"/>
      <c r="P360" s="6"/>
    </row>
    <row r="361" spans="1:16">
      <c r="A361" s="265" t="s">
        <v>90</v>
      </c>
      <c r="B361" s="265"/>
      <c r="C361" s="265"/>
      <c r="D361" s="265"/>
      <c r="E361" s="265"/>
      <c r="F361" s="265"/>
      <c r="G361" s="265"/>
      <c r="H361" s="265"/>
      <c r="I361" s="265"/>
      <c r="J361" s="265"/>
      <c r="K361" s="265"/>
      <c r="L361" s="265"/>
      <c r="M361" s="265"/>
      <c r="N361" s="265"/>
      <c r="O361" s="265"/>
      <c r="P361" s="6"/>
    </row>
    <row r="362" spans="1:16">
      <c r="A362" s="265" t="s">
        <v>174</v>
      </c>
      <c r="B362" s="265"/>
      <c r="C362" s="265"/>
      <c r="D362" s="265"/>
      <c r="E362" s="265"/>
      <c r="F362" s="265"/>
      <c r="G362" s="265"/>
      <c r="H362" s="265"/>
      <c r="I362" s="265"/>
      <c r="J362" s="265"/>
      <c r="K362" s="265"/>
      <c r="L362" s="265"/>
      <c r="M362" s="265"/>
      <c r="N362" s="265"/>
      <c r="O362" s="265"/>
    </row>
    <row r="363" spans="1:16" ht="21" customHeight="1">
      <c r="A363" s="268" t="s">
        <v>91</v>
      </c>
      <c r="B363" s="268"/>
      <c r="C363" s="268"/>
      <c r="D363" s="268"/>
      <c r="E363" s="268"/>
      <c r="F363" s="268"/>
      <c r="G363" s="268"/>
      <c r="H363" s="268"/>
      <c r="I363" s="268"/>
      <c r="J363" s="268"/>
      <c r="K363" s="268"/>
      <c r="L363" s="268"/>
      <c r="M363" s="268"/>
      <c r="N363" s="268"/>
      <c r="O363" s="268"/>
      <c r="P363" s="6"/>
    </row>
    <row r="364" spans="1:16" ht="62.25" customHeight="1">
      <c r="A364" s="268" t="s">
        <v>92</v>
      </c>
      <c r="B364" s="268"/>
      <c r="C364" s="268"/>
      <c r="D364" s="268"/>
      <c r="E364" s="268"/>
      <c r="F364" s="268"/>
      <c r="G364" s="268"/>
      <c r="H364" s="268"/>
      <c r="I364" s="268"/>
      <c r="J364" s="268"/>
      <c r="K364" s="268"/>
      <c r="L364" s="268"/>
      <c r="M364" s="268"/>
      <c r="N364" s="268"/>
      <c r="O364" s="268"/>
      <c r="P364" s="6"/>
    </row>
    <row r="365" spans="1:16">
      <c r="A365" s="247" t="s">
        <v>93</v>
      </c>
      <c r="B365" s="247"/>
      <c r="C365" s="247"/>
      <c r="D365" s="247"/>
      <c r="E365" s="247"/>
      <c r="F365" s="247"/>
      <c r="G365" s="247"/>
      <c r="H365" s="247"/>
      <c r="I365" s="247"/>
      <c r="J365" s="247"/>
      <c r="K365" s="247"/>
      <c r="L365" s="247"/>
      <c r="M365" s="247"/>
      <c r="N365" s="247"/>
      <c r="O365" s="247"/>
      <c r="P365" s="6"/>
    </row>
    <row r="366" spans="1:1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6" t="s">
        <v>319</v>
      </c>
      <c r="B368" s="6"/>
      <c r="C368" s="6"/>
      <c r="D368" s="6"/>
      <c r="E368" s="6"/>
      <c r="F368" s="6"/>
      <c r="G368" s="6"/>
      <c r="H368" s="6"/>
      <c r="I368" s="6"/>
      <c r="J368" s="6"/>
      <c r="K368" s="6" t="s">
        <v>320</v>
      </c>
      <c r="L368" s="6"/>
      <c r="M368" s="6"/>
      <c r="N368" s="6"/>
      <c r="O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459" spans="10:12">
      <c r="J459" s="237" t="s">
        <v>360</v>
      </c>
      <c r="K459" s="237" t="s">
        <v>361</v>
      </c>
      <c r="L459" s="237" t="s">
        <v>362</v>
      </c>
    </row>
    <row r="460" spans="10:12">
      <c r="J460" s="237"/>
      <c r="K460" s="237"/>
      <c r="L460" s="248"/>
    </row>
    <row r="467" spans="10:15">
      <c r="J467" s="237" t="s">
        <v>360</v>
      </c>
      <c r="K467" s="237" t="s">
        <v>361</v>
      </c>
      <c r="L467" s="237" t="s">
        <v>362</v>
      </c>
      <c r="M467" s="237" t="s">
        <v>360</v>
      </c>
      <c r="N467" s="237" t="s">
        <v>361</v>
      </c>
      <c r="O467" s="237" t="s">
        <v>362</v>
      </c>
    </row>
    <row r="468" spans="10:15">
      <c r="J468" s="237"/>
      <c r="K468" s="237"/>
      <c r="L468" s="248"/>
      <c r="M468" s="237"/>
      <c r="N468" s="237"/>
      <c r="O468" s="248"/>
    </row>
  </sheetData>
  <mergeCells count="576">
    <mergeCell ref="J459:J460"/>
    <mergeCell ref="K459:K460"/>
    <mergeCell ref="L459:L460"/>
    <mergeCell ref="J467:J468"/>
    <mergeCell ref="K467:K468"/>
    <mergeCell ref="L467:L468"/>
    <mergeCell ref="M467:M468"/>
    <mergeCell ref="N467:N468"/>
    <mergeCell ref="O467:O468"/>
    <mergeCell ref="A27:J27"/>
    <mergeCell ref="K27:M27"/>
    <mergeCell ref="N27:O27"/>
    <mergeCell ref="N23:O23"/>
    <mergeCell ref="A24:J24"/>
    <mergeCell ref="K24:M24"/>
    <mergeCell ref="L15:M15"/>
    <mergeCell ref="N15:O15"/>
    <mergeCell ref="N24:O24"/>
    <mergeCell ref="N22:O22"/>
    <mergeCell ref="A23:J23"/>
    <mergeCell ref="K23:M23"/>
    <mergeCell ref="K29:M29"/>
    <mergeCell ref="N29:O29"/>
    <mergeCell ref="K30:M30"/>
    <mergeCell ref="N30:O30"/>
    <mergeCell ref="J41:J42"/>
    <mergeCell ref="K41:K42"/>
    <mergeCell ref="L41:L42"/>
    <mergeCell ref="M40:N40"/>
    <mergeCell ref="N35:N37"/>
    <mergeCell ref="A36:L36"/>
    <mergeCell ref="E40:F41"/>
    <mergeCell ref="G40:I40"/>
    <mergeCell ref="J40:L40"/>
    <mergeCell ref="G41:G42"/>
    <mergeCell ref="H41:I41"/>
    <mergeCell ref="A39:J39"/>
    <mergeCell ref="A40:A42"/>
    <mergeCell ref="B40:D41"/>
    <mergeCell ref="A31:J31"/>
    <mergeCell ref="A32:J32"/>
    <mergeCell ref="A33:J33"/>
    <mergeCell ref="A34:O34"/>
    <mergeCell ref="A35:L35"/>
    <mergeCell ref="M35:M37"/>
    <mergeCell ref="K28:M28"/>
    <mergeCell ref="N28:O28"/>
    <mergeCell ref="A38:L38"/>
    <mergeCell ref="A130:J130"/>
    <mergeCell ref="A131:A133"/>
    <mergeCell ref="B131:D132"/>
    <mergeCell ref="E131:F132"/>
    <mergeCell ref="G131:I131"/>
    <mergeCell ref="J132:J133"/>
    <mergeCell ref="K132:K133"/>
    <mergeCell ref="A72:K72"/>
    <mergeCell ref="A73:I73"/>
    <mergeCell ref="A71:K71"/>
    <mergeCell ref="A69:F69"/>
    <mergeCell ref="A70:K70"/>
    <mergeCell ref="E67:K67"/>
    <mergeCell ref="H125:L125"/>
    <mergeCell ref="A123:D123"/>
    <mergeCell ref="A126:L126"/>
    <mergeCell ref="A127:L127"/>
    <mergeCell ref="A129:L129"/>
    <mergeCell ref="E68:K68"/>
    <mergeCell ref="G86:I86"/>
    <mergeCell ref="J86:L86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12:O12"/>
    <mergeCell ref="N13:O13"/>
    <mergeCell ref="N14:O14"/>
    <mergeCell ref="A122:D122"/>
    <mergeCell ref="E122:G122"/>
    <mergeCell ref="H122:L122"/>
    <mergeCell ref="D90:D93"/>
    <mergeCell ref="E90:E93"/>
    <mergeCell ref="F90:F93"/>
    <mergeCell ref="A287:J287"/>
    <mergeCell ref="G50:I50"/>
    <mergeCell ref="J50:L50"/>
    <mergeCell ref="H51:I51"/>
    <mergeCell ref="K51:K52"/>
    <mergeCell ref="L51:L52"/>
    <mergeCell ref="B50:D51"/>
    <mergeCell ref="E50:F51"/>
    <mergeCell ref="G279:G280"/>
    <mergeCell ref="H279:I279"/>
    <mergeCell ref="J279:J280"/>
    <mergeCell ref="K279:K280"/>
    <mergeCell ref="L279:L280"/>
    <mergeCell ref="A63:O63"/>
    <mergeCell ref="A64:O64"/>
    <mergeCell ref="A65:K65"/>
    <mergeCell ref="E66:K66"/>
    <mergeCell ref="G51:G52"/>
    <mergeCell ref="M142:M143"/>
    <mergeCell ref="N142:N143"/>
    <mergeCell ref="O142:O143"/>
    <mergeCell ref="A81:L81"/>
    <mergeCell ref="B86:D87"/>
    <mergeCell ref="A90:A93"/>
    <mergeCell ref="B90:B93"/>
    <mergeCell ref="C90:C93"/>
    <mergeCell ref="H171:L171"/>
    <mergeCell ref="H87:I87"/>
    <mergeCell ref="J87:J88"/>
    <mergeCell ref="K87:K88"/>
    <mergeCell ref="L87:L88"/>
    <mergeCell ref="G87:G88"/>
    <mergeCell ref="J131:L131"/>
    <mergeCell ref="G132:G133"/>
    <mergeCell ref="H132:I132"/>
    <mergeCell ref="G141:I141"/>
    <mergeCell ref="A119:I119"/>
    <mergeCell ref="A125:D125"/>
    <mergeCell ref="E125:G125"/>
    <mergeCell ref="A121:D121"/>
    <mergeCell ref="E121:G121"/>
    <mergeCell ref="H121:L121"/>
    <mergeCell ref="A135:A138"/>
    <mergeCell ref="B135:B138"/>
    <mergeCell ref="C135:C138"/>
    <mergeCell ref="A140:J140"/>
    <mergeCell ref="A141:A143"/>
    <mergeCell ref="B141:D142"/>
    <mergeCell ref="E141:F142"/>
    <mergeCell ref="J141:L141"/>
    <mergeCell ref="F135:F138"/>
    <mergeCell ref="D135:D138"/>
    <mergeCell ref="E135:E138"/>
    <mergeCell ref="H142:I142"/>
    <mergeCell ref="J142:J143"/>
    <mergeCell ref="K142:K143"/>
    <mergeCell ref="L142:L143"/>
    <mergeCell ref="A162:K162"/>
    <mergeCell ref="A163:K163"/>
    <mergeCell ref="A164:K164"/>
    <mergeCell ref="A165:I165"/>
    <mergeCell ref="A166:D166"/>
    <mergeCell ref="E166:G166"/>
    <mergeCell ref="H166:L166"/>
    <mergeCell ref="A172:L172"/>
    <mergeCell ref="E170:G170"/>
    <mergeCell ref="H170:L170"/>
    <mergeCell ref="A170:D170"/>
    <mergeCell ref="A168:D168"/>
    <mergeCell ref="E168:G168"/>
    <mergeCell ref="H168:L168"/>
    <mergeCell ref="A167:D167"/>
    <mergeCell ref="E167:G167"/>
    <mergeCell ref="A171:D171"/>
    <mergeCell ref="E171:G171"/>
    <mergeCell ref="A155:O155"/>
    <mergeCell ref="A156:O156"/>
    <mergeCell ref="A157:K157"/>
    <mergeCell ref="E158:K158"/>
    <mergeCell ref="E159:K159"/>
    <mergeCell ref="E160:K160"/>
    <mergeCell ref="A74:D74"/>
    <mergeCell ref="E74:G74"/>
    <mergeCell ref="H74:L74"/>
    <mergeCell ref="A120:D120"/>
    <mergeCell ref="E120:G120"/>
    <mergeCell ref="H120:L120"/>
    <mergeCell ref="A115:F115"/>
    <mergeCell ref="A116:K116"/>
    <mergeCell ref="A117:K117"/>
    <mergeCell ref="A118:K118"/>
    <mergeCell ref="H123:L123"/>
    <mergeCell ref="A124:D124"/>
    <mergeCell ref="E124:G124"/>
    <mergeCell ref="H124:L124"/>
    <mergeCell ref="L132:L133"/>
    <mergeCell ref="A139:O139"/>
    <mergeCell ref="M141:O141"/>
    <mergeCell ref="G142:G143"/>
    <mergeCell ref="M172:M174"/>
    <mergeCell ref="N172:N174"/>
    <mergeCell ref="A173:L173"/>
    <mergeCell ref="A175:L175"/>
    <mergeCell ref="A176:J176"/>
    <mergeCell ref="A177:A179"/>
    <mergeCell ref="B177:D178"/>
    <mergeCell ref="E177:F178"/>
    <mergeCell ref="G177:I177"/>
    <mergeCell ref="J177:L177"/>
    <mergeCell ref="A184:J184"/>
    <mergeCell ref="A185:A187"/>
    <mergeCell ref="B185:D186"/>
    <mergeCell ref="E185:F186"/>
    <mergeCell ref="G185:I185"/>
    <mergeCell ref="J185:L185"/>
    <mergeCell ref="G178:G179"/>
    <mergeCell ref="H178:I178"/>
    <mergeCell ref="J178:J179"/>
    <mergeCell ref="K178:K179"/>
    <mergeCell ref="L178:L179"/>
    <mergeCell ref="A183:O183"/>
    <mergeCell ref="A181:A182"/>
    <mergeCell ref="B181:B182"/>
    <mergeCell ref="C181:C182"/>
    <mergeCell ref="D181:D182"/>
    <mergeCell ref="E181:E182"/>
    <mergeCell ref="F181:F182"/>
    <mergeCell ref="M185:O185"/>
    <mergeCell ref="G186:G187"/>
    <mergeCell ref="H186:I186"/>
    <mergeCell ref="J186:J187"/>
    <mergeCell ref="K186:K187"/>
    <mergeCell ref="L186:L187"/>
    <mergeCell ref="B209:D209"/>
    <mergeCell ref="E209:I209"/>
    <mergeCell ref="M186:M187"/>
    <mergeCell ref="N186:N187"/>
    <mergeCell ref="O186:O187"/>
    <mergeCell ref="A201:F201"/>
    <mergeCell ref="A202:K202"/>
    <mergeCell ref="A203:K203"/>
    <mergeCell ref="A204:K204"/>
    <mergeCell ref="A205:I205"/>
    <mergeCell ref="B206:D206"/>
    <mergeCell ref="E206:I206"/>
    <mergeCell ref="A195:O195"/>
    <mergeCell ref="A196:O196"/>
    <mergeCell ref="A197:K197"/>
    <mergeCell ref="E198:K198"/>
    <mergeCell ref="E199:K199"/>
    <mergeCell ref="E200:K200"/>
    <mergeCell ref="N213:N215"/>
    <mergeCell ref="A214:L214"/>
    <mergeCell ref="A215:L215"/>
    <mergeCell ref="A216:L216"/>
    <mergeCell ref="A217:J217"/>
    <mergeCell ref="N227:N228"/>
    <mergeCell ref="A222:A223"/>
    <mergeCell ref="B222:B223"/>
    <mergeCell ref="C222:C223"/>
    <mergeCell ref="D222:D223"/>
    <mergeCell ref="E222:E223"/>
    <mergeCell ref="F222:F223"/>
    <mergeCell ref="A224:O224"/>
    <mergeCell ref="O227:O228"/>
    <mergeCell ref="A226:A228"/>
    <mergeCell ref="B226:D227"/>
    <mergeCell ref="E226:F227"/>
    <mergeCell ref="G226:I226"/>
    <mergeCell ref="J226:L226"/>
    <mergeCell ref="M226:O226"/>
    <mergeCell ref="L227:L228"/>
    <mergeCell ref="E255:K255"/>
    <mergeCell ref="A252:O252"/>
    <mergeCell ref="A254:K254"/>
    <mergeCell ref="A218:A220"/>
    <mergeCell ref="L219:L220"/>
    <mergeCell ref="G227:G228"/>
    <mergeCell ref="A365:O365"/>
    <mergeCell ref="A363:O363"/>
    <mergeCell ref="A364:O364"/>
    <mergeCell ref="B357:D357"/>
    <mergeCell ref="E357:L357"/>
    <mergeCell ref="A359:O359"/>
    <mergeCell ref="A360:O360"/>
    <mergeCell ref="A361:O361"/>
    <mergeCell ref="B354:D354"/>
    <mergeCell ref="E354:L354"/>
    <mergeCell ref="B355:D355"/>
    <mergeCell ref="E355:L355"/>
    <mergeCell ref="B356:D356"/>
    <mergeCell ref="E356:L356"/>
    <mergeCell ref="B358:D358"/>
    <mergeCell ref="E358:L358"/>
    <mergeCell ref="A362:O362"/>
    <mergeCell ref="A353:O353"/>
    <mergeCell ref="A341:O341"/>
    <mergeCell ref="M273:M275"/>
    <mergeCell ref="N273:N275"/>
    <mergeCell ref="A289:A291"/>
    <mergeCell ref="B289:D290"/>
    <mergeCell ref="E289:F290"/>
    <mergeCell ref="G289:I289"/>
    <mergeCell ref="J289:L289"/>
    <mergeCell ref="A316:D316"/>
    <mergeCell ref="E316:G316"/>
    <mergeCell ref="H316:L316"/>
    <mergeCell ref="A314:D314"/>
    <mergeCell ref="E314:G314"/>
    <mergeCell ref="H314:L314"/>
    <mergeCell ref="A313:D313"/>
    <mergeCell ref="E313:G313"/>
    <mergeCell ref="H313:L313"/>
    <mergeCell ref="E278:F279"/>
    <mergeCell ref="G278:I278"/>
    <mergeCell ref="J278:L278"/>
    <mergeCell ref="M278:N278"/>
    <mergeCell ref="M279:M280"/>
    <mergeCell ref="N279:N280"/>
    <mergeCell ref="E305:K305"/>
    <mergeCell ref="A312:D312"/>
    <mergeCell ref="E312:G312"/>
    <mergeCell ref="H312:L312"/>
    <mergeCell ref="A282:A284"/>
    <mergeCell ref="B282:B284"/>
    <mergeCell ref="C282:C284"/>
    <mergeCell ref="D282:D284"/>
    <mergeCell ref="E282:E284"/>
    <mergeCell ref="F282:F284"/>
    <mergeCell ref="E306:K306"/>
    <mergeCell ref="A311:I311"/>
    <mergeCell ref="A307:F307"/>
    <mergeCell ref="A308:K308"/>
    <mergeCell ref="A309:K309"/>
    <mergeCell ref="A310:K310"/>
    <mergeCell ref="A302:O302"/>
    <mergeCell ref="A303:K303"/>
    <mergeCell ref="E304:K304"/>
    <mergeCell ref="A349:L349"/>
    <mergeCell ref="A350:O350"/>
    <mergeCell ref="A351:O351"/>
    <mergeCell ref="A352:O352"/>
    <mergeCell ref="A342:O342"/>
    <mergeCell ref="A343:L343"/>
    <mergeCell ref="A344:L344"/>
    <mergeCell ref="A345:L345"/>
    <mergeCell ref="A346:L346"/>
    <mergeCell ref="A348:L348"/>
    <mergeCell ref="A347:L347"/>
    <mergeCell ref="A266:A267"/>
    <mergeCell ref="B266:D266"/>
    <mergeCell ref="E266:I266"/>
    <mergeCell ref="A273:L273"/>
    <mergeCell ref="B278:D279"/>
    <mergeCell ref="A275:L275"/>
    <mergeCell ref="A276:J276"/>
    <mergeCell ref="A278:A280"/>
    <mergeCell ref="A272:L272"/>
    <mergeCell ref="B269:D269"/>
    <mergeCell ref="E269:I269"/>
    <mergeCell ref="A277:J277"/>
    <mergeCell ref="A268:A269"/>
    <mergeCell ref="B268:D268"/>
    <mergeCell ref="E268:I268"/>
    <mergeCell ref="E123:G123"/>
    <mergeCell ref="M213:M215"/>
    <mergeCell ref="H227:I227"/>
    <mergeCell ref="M227:M228"/>
    <mergeCell ref="J227:J228"/>
    <mergeCell ref="K227:K228"/>
    <mergeCell ref="B264:D264"/>
    <mergeCell ref="E264:I264"/>
    <mergeCell ref="B265:D265"/>
    <mergeCell ref="E265:I265"/>
    <mergeCell ref="A225:J225"/>
    <mergeCell ref="E256:K256"/>
    <mergeCell ref="E257:K257"/>
    <mergeCell ref="A210:A211"/>
    <mergeCell ref="B210:D210"/>
    <mergeCell ref="E210:I210"/>
    <mergeCell ref="B211:D211"/>
    <mergeCell ref="E211:I211"/>
    <mergeCell ref="A213:L213"/>
    <mergeCell ref="B207:D207"/>
    <mergeCell ref="E207:I207"/>
    <mergeCell ref="A208:A209"/>
    <mergeCell ref="B208:D208"/>
    <mergeCell ref="E208:I208"/>
    <mergeCell ref="A111:K111"/>
    <mergeCell ref="E112:K112"/>
    <mergeCell ref="E113:K113"/>
    <mergeCell ref="E114:K114"/>
    <mergeCell ref="G96:I96"/>
    <mergeCell ref="J96:L96"/>
    <mergeCell ref="E77:G77"/>
    <mergeCell ref="H77:L77"/>
    <mergeCell ref="A78:D78"/>
    <mergeCell ref="E78:G78"/>
    <mergeCell ref="H78:L78"/>
    <mergeCell ref="E79:G79"/>
    <mergeCell ref="H79:L79"/>
    <mergeCell ref="A79:D79"/>
    <mergeCell ref="N41:N42"/>
    <mergeCell ref="P50:Q50"/>
    <mergeCell ref="P51:P52"/>
    <mergeCell ref="Q51:Q52"/>
    <mergeCell ref="M50:O50"/>
    <mergeCell ref="M51:M52"/>
    <mergeCell ref="A48:O48"/>
    <mergeCell ref="A49:J49"/>
    <mergeCell ref="F44:F47"/>
    <mergeCell ref="O51:O52"/>
    <mergeCell ref="A44:A47"/>
    <mergeCell ref="B44:B47"/>
    <mergeCell ref="C44:C47"/>
    <mergeCell ref="D44:D47"/>
    <mergeCell ref="E44:E47"/>
    <mergeCell ref="A50:A52"/>
    <mergeCell ref="N51:N52"/>
    <mergeCell ref="J51:J52"/>
    <mergeCell ref="M41:M42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O97:O98"/>
    <mergeCell ref="A82:L82"/>
    <mergeCell ref="A84:L84"/>
    <mergeCell ref="A86:A88"/>
    <mergeCell ref="A95:J95"/>
    <mergeCell ref="A96:A98"/>
    <mergeCell ref="A85:J85"/>
    <mergeCell ref="E86:F87"/>
    <mergeCell ref="K97:K98"/>
    <mergeCell ref="L97:L98"/>
    <mergeCell ref="B96:D97"/>
    <mergeCell ref="E96:F97"/>
    <mergeCell ref="P185:Q185"/>
    <mergeCell ref="P186:P187"/>
    <mergeCell ref="Q186:Q187"/>
    <mergeCell ref="P141:Q141"/>
    <mergeCell ref="P142:P143"/>
    <mergeCell ref="Q142:Q143"/>
    <mergeCell ref="P226:Q226"/>
    <mergeCell ref="P227:P228"/>
    <mergeCell ref="Q227:Q228"/>
    <mergeCell ref="A28:J28"/>
    <mergeCell ref="M177:N177"/>
    <mergeCell ref="M178:M179"/>
    <mergeCell ref="N178:N179"/>
    <mergeCell ref="M218:N218"/>
    <mergeCell ref="M219:M220"/>
    <mergeCell ref="N219:N220"/>
    <mergeCell ref="M86:N86"/>
    <mergeCell ref="M87:M88"/>
    <mergeCell ref="N87:N88"/>
    <mergeCell ref="M131:N131"/>
    <mergeCell ref="M132:M133"/>
    <mergeCell ref="N132:N133"/>
    <mergeCell ref="M126:M128"/>
    <mergeCell ref="N126:N128"/>
    <mergeCell ref="A109:O109"/>
    <mergeCell ref="A110:O110"/>
    <mergeCell ref="A75:D75"/>
    <mergeCell ref="E75:G75"/>
    <mergeCell ref="H75:L75"/>
    <mergeCell ref="A76:D76"/>
    <mergeCell ref="E76:G76"/>
    <mergeCell ref="H76:L76"/>
    <mergeCell ref="A77:D77"/>
    <mergeCell ref="P289:Q289"/>
    <mergeCell ref="G290:G291"/>
    <mergeCell ref="H290:I290"/>
    <mergeCell ref="J290:J291"/>
    <mergeCell ref="K290:K291"/>
    <mergeCell ref="L290:L291"/>
    <mergeCell ref="M290:M291"/>
    <mergeCell ref="N290:N291"/>
    <mergeCell ref="O290:O291"/>
    <mergeCell ref="P290:P291"/>
    <mergeCell ref="Q290:Q291"/>
    <mergeCell ref="M289:O289"/>
    <mergeCell ref="A161:F161"/>
    <mergeCell ref="A169:D169"/>
    <mergeCell ref="E169:G169"/>
    <mergeCell ref="H169:L169"/>
    <mergeCell ref="A315:D315"/>
    <mergeCell ref="E315:G315"/>
    <mergeCell ref="H315:L315"/>
    <mergeCell ref="B218:D219"/>
    <mergeCell ref="E218:F219"/>
    <mergeCell ref="J219:J220"/>
    <mergeCell ref="H167:L167"/>
    <mergeCell ref="K219:K220"/>
    <mergeCell ref="G218:I218"/>
    <mergeCell ref="J218:L218"/>
    <mergeCell ref="G219:G220"/>
    <mergeCell ref="H219:I219"/>
    <mergeCell ref="B267:D267"/>
    <mergeCell ref="A259:F259"/>
    <mergeCell ref="A260:K260"/>
    <mergeCell ref="A261:K261"/>
    <mergeCell ref="A262:K262"/>
    <mergeCell ref="A263:I263"/>
    <mergeCell ref="E258:K258"/>
    <mergeCell ref="E267:I267"/>
    <mergeCell ref="A317:D317"/>
    <mergeCell ref="E317:G317"/>
    <mergeCell ref="H317:L317"/>
    <mergeCell ref="A318:O318"/>
    <mergeCell ref="A320:L320"/>
    <mergeCell ref="M320:M322"/>
    <mergeCell ref="N320:N322"/>
    <mergeCell ref="A321:L321"/>
    <mergeCell ref="A323:L323"/>
    <mergeCell ref="A324:J324"/>
    <mergeCell ref="A325:A327"/>
    <mergeCell ref="B325:D325"/>
    <mergeCell ref="E325:F325"/>
    <mergeCell ref="G325:I325"/>
    <mergeCell ref="J325:L325"/>
    <mergeCell ref="L326:L327"/>
    <mergeCell ref="M325:N325"/>
    <mergeCell ref="B326:B327"/>
    <mergeCell ref="C326:C327"/>
    <mergeCell ref="D326:D327"/>
    <mergeCell ref="E326:E327"/>
    <mergeCell ref="F326:F327"/>
    <mergeCell ref="G326:G327"/>
    <mergeCell ref="H326:I326"/>
    <mergeCell ref="J326:J327"/>
    <mergeCell ref="K326:K327"/>
    <mergeCell ref="M326:M327"/>
    <mergeCell ref="N326:N327"/>
    <mergeCell ref="A329:A330"/>
    <mergeCell ref="B329:B330"/>
    <mergeCell ref="C329:C330"/>
    <mergeCell ref="D329:D330"/>
    <mergeCell ref="E329:E330"/>
    <mergeCell ref="F329:F330"/>
    <mergeCell ref="P334:P335"/>
    <mergeCell ref="A332:J332"/>
    <mergeCell ref="A333:A335"/>
    <mergeCell ref="B333:D333"/>
    <mergeCell ref="E333:F333"/>
    <mergeCell ref="G333:I333"/>
    <mergeCell ref="J333:L333"/>
    <mergeCell ref="K334:K335"/>
    <mergeCell ref="L334:L335"/>
    <mergeCell ref="M333:O333"/>
    <mergeCell ref="F337:F338"/>
    <mergeCell ref="M334:M335"/>
    <mergeCell ref="N334:N335"/>
    <mergeCell ref="O334:O335"/>
    <mergeCell ref="P333:Q333"/>
    <mergeCell ref="F334:F335"/>
    <mergeCell ref="G334:G335"/>
    <mergeCell ref="H334:I334"/>
    <mergeCell ref="J334:J335"/>
    <mergeCell ref="Q334:Q335"/>
    <mergeCell ref="A337:A338"/>
    <mergeCell ref="B337:B338"/>
    <mergeCell ref="C337:C338"/>
    <mergeCell ref="D337:D338"/>
    <mergeCell ref="E337:E338"/>
    <mergeCell ref="B334:B335"/>
    <mergeCell ref="C334:C335"/>
    <mergeCell ref="D334:D335"/>
    <mergeCell ref="E334:E335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3" fitToHeight="0" orientation="landscape" r:id="rId1"/>
  <rowBreaks count="2" manualBreakCount="2">
    <brk id="33" max="16" man="1"/>
    <brk id="325" max="1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/>
  <dimension ref="A3:AE468"/>
  <sheetViews>
    <sheetView view="pageBreakPreview" zoomScale="80" zoomScaleSheetLayoutView="80" workbookViewId="0">
      <selection activeCell="G335" sqref="G335:G336"/>
    </sheetView>
  </sheetViews>
  <sheetFormatPr defaultRowHeight="18.75"/>
  <cols>
    <col min="1" max="1" width="35.85546875" style="3" customWidth="1"/>
    <col min="2" max="2" width="22.85546875" style="3" customWidth="1"/>
    <col min="3" max="3" width="20.7109375" style="3" customWidth="1"/>
    <col min="4" max="4" width="18.5703125" style="3" customWidth="1"/>
    <col min="5" max="5" width="26.5703125" style="3" customWidth="1"/>
    <col min="6" max="6" width="10.5703125" style="3" customWidth="1"/>
    <col min="7" max="7" width="39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285156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349</v>
      </c>
    </row>
    <row r="4" spans="1:16">
      <c r="L4" s="3" t="s">
        <v>363</v>
      </c>
    </row>
    <row r="5" spans="1:16" ht="35.25" customHeight="1">
      <c r="A5" s="314" t="s">
        <v>356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359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357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358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331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436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98"/>
      <c r="D20" s="46"/>
      <c r="E20" s="46"/>
      <c r="F20" s="46"/>
      <c r="G20" s="46"/>
      <c r="H20" s="46"/>
      <c r="I20" s="46"/>
      <c r="J20" s="145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45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159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234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360</v>
      </c>
      <c r="K41" s="237" t="s">
        <v>361</v>
      </c>
      <c r="L41" s="237" t="s">
        <v>362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8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8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207</v>
      </c>
      <c r="Q50" s="240"/>
    </row>
    <row r="51" spans="1:18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360</v>
      </c>
      <c r="K51" s="237" t="s">
        <v>361</v>
      </c>
      <c r="L51" s="237" t="s">
        <v>362</v>
      </c>
      <c r="M51" s="237" t="s">
        <v>360</v>
      </c>
      <c r="N51" s="237" t="s">
        <v>361</v>
      </c>
      <c r="O51" s="237" t="s">
        <v>362</v>
      </c>
      <c r="P51" s="237" t="s">
        <v>171</v>
      </c>
      <c r="Q51" s="237" t="s">
        <v>172</v>
      </c>
    </row>
    <row r="52" spans="1:18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28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634</v>
      </c>
      <c r="K54" s="10">
        <f t="shared" ref="K54:K59" si="0">J54</f>
        <v>634</v>
      </c>
      <c r="L54" s="10">
        <f t="shared" ref="L54:L59" si="1">J54</f>
        <v>634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63</v>
      </c>
    </row>
    <row r="55" spans="1:18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 hidden="1">
      <c r="A56" s="43" t="s">
        <v>237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  <c r="R56" s="3" t="s">
        <v>387</v>
      </c>
    </row>
    <row r="57" spans="1:18" ht="105" hidden="1" customHeight="1">
      <c r="A57" s="113" t="s">
        <v>391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/>
      <c r="K57" s="10">
        <f t="shared" si="0"/>
        <v>0</v>
      </c>
      <c r="L57" s="10">
        <f t="shared" si="1"/>
        <v>0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388</v>
      </c>
    </row>
    <row r="58" spans="1:18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91.5" hidden="1" customHeight="1">
      <c r="A59" s="113" t="s">
        <v>219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385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634</v>
      </c>
      <c r="K62" s="10">
        <f>SUM(K54:K61)</f>
        <v>634</v>
      </c>
      <c r="L62" s="10">
        <f>SUM(L54:L61)</f>
        <v>634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63</v>
      </c>
    </row>
    <row r="63" spans="1:18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8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103.5" customHeight="1">
      <c r="A71" s="287" t="s">
        <v>380</v>
      </c>
      <c r="B71" s="364"/>
      <c r="C71" s="364"/>
      <c r="D71" s="364"/>
      <c r="E71" s="364"/>
      <c r="F71" s="364"/>
      <c r="G71" s="364"/>
      <c r="H71" s="364"/>
      <c r="I71" s="364"/>
      <c r="J71" s="364"/>
      <c r="K71" s="364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8.5" customHeight="1">
      <c r="A76" s="242" t="s">
        <v>437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0" customHeight="1">
      <c r="A77" s="242" t="s">
        <v>437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62.25" customHeight="1">
      <c r="A78" s="242" t="s">
        <v>437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49.5" customHeight="1">
      <c r="A79" s="242" t="s">
        <v>438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360</v>
      </c>
      <c r="K87" s="237" t="s">
        <v>361</v>
      </c>
      <c r="L87" s="237" t="s">
        <v>362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111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207</v>
      </c>
      <c r="Q96" s="240"/>
    </row>
    <row r="97" spans="1:18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360</v>
      </c>
      <c r="K97" s="237" t="s">
        <v>361</v>
      </c>
      <c r="L97" s="237" t="s">
        <v>362</v>
      </c>
      <c r="M97" s="237" t="s">
        <v>360</v>
      </c>
      <c r="N97" s="237" t="s">
        <v>361</v>
      </c>
      <c r="O97" s="237" t="s">
        <v>362</v>
      </c>
      <c r="P97" s="237" t="s">
        <v>171</v>
      </c>
      <c r="Q97" s="237" t="s">
        <v>172</v>
      </c>
    </row>
    <row r="98" spans="1:18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7.5">
      <c r="A100" s="113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710</v>
      </c>
      <c r="K100" s="10">
        <f t="shared" ref="K100:K105" si="3">J100</f>
        <v>710</v>
      </c>
      <c r="L100" s="10">
        <f t="shared" ref="L100:L105" si="4">J100</f>
        <v>710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71</v>
      </c>
    </row>
    <row r="101" spans="1:18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 hidden="1">
      <c r="A102" s="228" t="s">
        <v>191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0" t="s">
        <v>21</v>
      </c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  <c r="R102" s="3" t="s">
        <v>387</v>
      </c>
    </row>
    <row r="103" spans="1:18" ht="93.75" hidden="1">
      <c r="A103" s="113" t="s">
        <v>191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96.75" customHeight="1">
      <c r="A104" s="113" t="s">
        <v>392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4</v>
      </c>
      <c r="K104" s="10">
        <f t="shared" si="3"/>
        <v>4</v>
      </c>
      <c r="L104" s="10">
        <f t="shared" si="4"/>
        <v>4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  <c r="R104" s="3" t="s">
        <v>386</v>
      </c>
    </row>
    <row r="105" spans="1:18" ht="84.75" hidden="1" customHeight="1">
      <c r="A105" s="113" t="s">
        <v>238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385</v>
      </c>
    </row>
    <row r="106" spans="1:18" ht="37.5" hidden="1">
      <c r="A106" s="113" t="s">
        <v>393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389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714</v>
      </c>
      <c r="K108" s="10">
        <f>SUM(K100:K107)</f>
        <v>714</v>
      </c>
      <c r="L108" s="10">
        <f>SUM(L100:L107)</f>
        <v>714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71</v>
      </c>
    </row>
    <row r="109" spans="1:18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8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8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3.25" customHeight="1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106.5" customHeight="1">
      <c r="A117" s="287" t="s">
        <v>380</v>
      </c>
      <c r="B117" s="364"/>
      <c r="C117" s="364"/>
      <c r="D117" s="364"/>
      <c r="E117" s="364"/>
      <c r="F117" s="364"/>
      <c r="G117" s="364"/>
      <c r="H117" s="364"/>
      <c r="I117" s="364"/>
      <c r="J117" s="364"/>
      <c r="K117" s="364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6.25" customHeight="1">
      <c r="A122" s="242" t="s">
        <v>437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57.75" customHeight="1">
      <c r="A123" s="242" t="s">
        <v>437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8.5" customHeight="1">
      <c r="A124" s="242" t="s">
        <v>437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43.5" customHeight="1">
      <c r="A125" s="242" t="s">
        <v>438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360</v>
      </c>
      <c r="K132" s="237" t="s">
        <v>361</v>
      </c>
      <c r="L132" s="237" t="s">
        <v>362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207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360</v>
      </c>
      <c r="K142" s="237" t="s">
        <v>361</v>
      </c>
      <c r="L142" s="237" t="s">
        <v>362</v>
      </c>
      <c r="M142" s="237" t="s">
        <v>360</v>
      </c>
      <c r="N142" s="237" t="s">
        <v>361</v>
      </c>
      <c r="O142" s="237" t="s">
        <v>362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229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165</v>
      </c>
      <c r="K145" s="10">
        <f t="shared" ref="K145:K150" si="6">J145</f>
        <v>165</v>
      </c>
      <c r="L145" s="10">
        <f t="shared" ref="L145:L150" si="7">J145</f>
        <v>165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17</v>
      </c>
    </row>
    <row r="146" spans="1:18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93.75" hidden="1">
      <c r="A148" s="44" t="s">
        <v>192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93.75" hidden="1">
      <c r="A149" s="229" t="s">
        <v>241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0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386</v>
      </c>
    </row>
    <row r="150" spans="1:18" ht="75" hidden="1">
      <c r="A150" s="229" t="s">
        <v>242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385</v>
      </c>
    </row>
    <row r="151" spans="1:18" ht="37.5" hidden="1">
      <c r="A151" s="229" t="s">
        <v>193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390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165</v>
      </c>
      <c r="K153" s="10">
        <f>SUM(K145:K152)</f>
        <v>165</v>
      </c>
      <c r="L153" s="10">
        <f>SUM(L145:L152)</f>
        <v>165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17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1513</v>
      </c>
      <c r="K154" s="10">
        <f>K62+K108+K153</f>
        <v>1513</v>
      </c>
      <c r="L154" s="10">
        <f>L62+L108+L153</f>
        <v>1513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151</v>
      </c>
    </row>
    <row r="155" spans="1:18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8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8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99" customHeight="1">
      <c r="A163" s="287" t="s">
        <v>380</v>
      </c>
      <c r="B163" s="364"/>
      <c r="C163" s="364"/>
      <c r="D163" s="364"/>
      <c r="E163" s="364"/>
      <c r="F163" s="364"/>
      <c r="G163" s="364"/>
      <c r="H163" s="364"/>
      <c r="I163" s="364"/>
      <c r="J163" s="364"/>
      <c r="K163" s="364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6.25" customHeight="1">
      <c r="A168" s="242" t="s">
        <v>437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0" customHeight="1">
      <c r="A169" s="242" t="s">
        <v>437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6.25" customHeight="1">
      <c r="A170" s="242" t="s">
        <v>437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43.5" customHeight="1">
      <c r="A171" s="242" t="s">
        <v>438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194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360</v>
      </c>
      <c r="K178" s="237" t="s">
        <v>361</v>
      </c>
      <c r="L178" s="237" t="s">
        <v>362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360</v>
      </c>
      <c r="K186" s="237" t="s">
        <v>361</v>
      </c>
      <c r="L186" s="237" t="s">
        <v>362</v>
      </c>
      <c r="M186" s="237" t="s">
        <v>360</v>
      </c>
      <c r="N186" s="237" t="s">
        <v>361</v>
      </c>
      <c r="O186" s="237" t="s">
        <v>362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56.25" hidden="1">
      <c r="A189" s="122" t="s">
        <v>239</v>
      </c>
      <c r="B189" s="45" t="s">
        <v>381</v>
      </c>
      <c r="C189" s="1" t="s">
        <v>29</v>
      </c>
      <c r="D189" s="1" t="s">
        <v>132</v>
      </c>
      <c r="E189" s="12" t="s">
        <v>98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 t="s">
        <v>382</v>
      </c>
      <c r="B190" s="10" t="s">
        <v>97</v>
      </c>
      <c r="C190" s="10" t="s">
        <v>383</v>
      </c>
      <c r="D190" s="1" t="s">
        <v>132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3" si="9">J190*0.05</f>
        <v>0</v>
      </c>
    </row>
    <row r="191" spans="1:17" ht="56.25" hidden="1">
      <c r="A191" s="28" t="s">
        <v>240</v>
      </c>
      <c r="B191" s="45" t="s">
        <v>381</v>
      </c>
      <c r="C191" s="1" t="s">
        <v>29</v>
      </c>
      <c r="D191" s="10" t="s">
        <v>133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10</v>
      </c>
      <c r="Q191" s="42">
        <f>J191*0.1</f>
        <v>0</v>
      </c>
    </row>
    <row r="192" spans="1:17" ht="75" hidden="1">
      <c r="A192" s="28" t="s">
        <v>384</v>
      </c>
      <c r="B192" s="224" t="s">
        <v>97</v>
      </c>
      <c r="C192" s="1" t="s">
        <v>383</v>
      </c>
      <c r="D192" s="224" t="s">
        <v>133</v>
      </c>
      <c r="E192" s="225" t="s">
        <v>98</v>
      </c>
      <c r="F192" s="224" t="s">
        <v>66</v>
      </c>
      <c r="G192" s="224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idden="1">
      <c r="A193" s="14"/>
      <c r="B193" s="12"/>
      <c r="C193" s="10"/>
      <c r="D193" s="10"/>
      <c r="E193" s="12"/>
      <c r="F193" s="12"/>
      <c r="G193" s="10"/>
      <c r="H193" s="10"/>
      <c r="I193" s="15"/>
      <c r="J193" s="10"/>
      <c r="K193" s="10"/>
      <c r="L193" s="10"/>
      <c r="M193" s="10"/>
      <c r="N193" s="10"/>
      <c r="O193" s="10"/>
      <c r="P193" s="6"/>
      <c r="Q193" s="42">
        <f t="shared" si="9"/>
        <v>0</v>
      </c>
    </row>
    <row r="194" spans="1:17" ht="23.25" hidden="1" customHeight="1">
      <c r="A194" s="14" t="s">
        <v>34</v>
      </c>
      <c r="B194" s="12"/>
      <c r="C194" s="10"/>
      <c r="D194" s="10"/>
      <c r="E194" s="12"/>
      <c r="F194" s="12"/>
      <c r="G194" s="10"/>
      <c r="H194" s="10"/>
      <c r="I194" s="15"/>
      <c r="J194" s="10">
        <f>SUM(J189:J193)</f>
        <v>0</v>
      </c>
      <c r="K194" s="10">
        <f>SUM(K189:K193)</f>
        <v>0</v>
      </c>
      <c r="L194" s="10">
        <f>SUM(L189:L193)</f>
        <v>0</v>
      </c>
      <c r="M194" s="10"/>
      <c r="N194" s="10"/>
      <c r="O194" s="10"/>
      <c r="P194" s="12">
        <v>10</v>
      </c>
      <c r="Q194" s="42">
        <f>J194*0.1</f>
        <v>0</v>
      </c>
    </row>
    <row r="195" spans="1:17" hidden="1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  <c r="N195" s="268"/>
      <c r="O195" s="268"/>
      <c r="P195" s="6"/>
    </row>
    <row r="196" spans="1:17" hidden="1">
      <c r="A196" s="265" t="s">
        <v>35</v>
      </c>
      <c r="B196" s="265"/>
      <c r="C196" s="265"/>
      <c r="D196" s="265"/>
      <c r="E196" s="265"/>
      <c r="F196" s="265"/>
      <c r="G196" s="265"/>
      <c r="H196" s="265"/>
      <c r="I196" s="265"/>
      <c r="J196" s="265"/>
      <c r="K196" s="265"/>
      <c r="L196" s="265"/>
      <c r="M196" s="265"/>
      <c r="N196" s="265"/>
      <c r="O196" s="265"/>
      <c r="P196" s="6"/>
    </row>
    <row r="197" spans="1:17" hidden="1">
      <c r="A197" s="237" t="s">
        <v>36</v>
      </c>
      <c r="B197" s="237"/>
      <c r="C197" s="237"/>
      <c r="D197" s="237"/>
      <c r="E197" s="237"/>
      <c r="F197" s="266"/>
      <c r="G197" s="266"/>
      <c r="H197" s="266"/>
      <c r="I197" s="266"/>
      <c r="J197" s="266"/>
      <c r="K197" s="266"/>
      <c r="L197" s="6"/>
      <c r="M197" s="6"/>
      <c r="N197" s="6"/>
      <c r="O197" s="6"/>
      <c r="P197" s="6"/>
    </row>
    <row r="198" spans="1:17" hidden="1">
      <c r="A198" s="10" t="s">
        <v>37</v>
      </c>
      <c r="B198" s="10" t="s">
        <v>38</v>
      </c>
      <c r="C198" s="10" t="s">
        <v>39</v>
      </c>
      <c r="D198" s="10" t="s">
        <v>40</v>
      </c>
      <c r="E198" s="237" t="s">
        <v>22</v>
      </c>
      <c r="F198" s="266"/>
      <c r="G198" s="266"/>
      <c r="H198" s="266"/>
      <c r="I198" s="266"/>
      <c r="J198" s="266"/>
      <c r="K198" s="266"/>
      <c r="L198" s="6"/>
      <c r="M198" s="6"/>
      <c r="N198" s="6"/>
      <c r="O198" s="6"/>
      <c r="P198" s="6"/>
    </row>
    <row r="199" spans="1:17" hidden="1">
      <c r="A199" s="10">
        <v>1</v>
      </c>
      <c r="B199" s="10">
        <v>2</v>
      </c>
      <c r="C199" s="10">
        <v>3</v>
      </c>
      <c r="D199" s="10">
        <v>4</v>
      </c>
      <c r="E199" s="237">
        <v>5</v>
      </c>
      <c r="F199" s="266"/>
      <c r="G199" s="266"/>
      <c r="H199" s="266"/>
      <c r="I199" s="266"/>
      <c r="J199" s="266"/>
      <c r="K199" s="266"/>
      <c r="L199" s="6"/>
      <c r="M199" s="6"/>
      <c r="N199" s="6"/>
      <c r="O199" s="6"/>
      <c r="P199" s="6"/>
    </row>
    <row r="200" spans="1:17" hidden="1">
      <c r="A200" s="10" t="s">
        <v>21</v>
      </c>
      <c r="B200" s="10" t="s">
        <v>21</v>
      </c>
      <c r="C200" s="10" t="s">
        <v>21</v>
      </c>
      <c r="D200" s="10" t="s">
        <v>21</v>
      </c>
      <c r="E200" s="237" t="s">
        <v>21</v>
      </c>
      <c r="F200" s="241"/>
      <c r="G200" s="241"/>
      <c r="H200" s="241"/>
      <c r="I200" s="241"/>
      <c r="J200" s="241"/>
      <c r="K200" s="241"/>
      <c r="L200" s="6"/>
      <c r="M200" s="6"/>
      <c r="N200" s="6"/>
      <c r="O200" s="6"/>
      <c r="P200" s="6"/>
    </row>
    <row r="201" spans="1:17" hidden="1">
      <c r="A201" s="265" t="s">
        <v>41</v>
      </c>
      <c r="B201" s="265"/>
      <c r="C201" s="265"/>
      <c r="D201" s="265"/>
      <c r="E201" s="265"/>
      <c r="F201" s="265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7" hidden="1">
      <c r="A202" s="286" t="s">
        <v>42</v>
      </c>
      <c r="B202" s="286"/>
      <c r="C202" s="286"/>
      <c r="D202" s="286"/>
      <c r="E202" s="286"/>
      <c r="F202" s="286"/>
      <c r="G202" s="286"/>
      <c r="H202" s="286"/>
      <c r="I202" s="286"/>
      <c r="J202" s="286"/>
      <c r="K202" s="286"/>
      <c r="L202" s="16"/>
      <c r="M202" s="16"/>
      <c r="N202" s="16"/>
      <c r="O202" s="16"/>
      <c r="P202" s="6"/>
    </row>
    <row r="203" spans="1:17" ht="40.5" hidden="1" customHeight="1">
      <c r="A203" s="287" t="s">
        <v>43</v>
      </c>
      <c r="B203" s="287"/>
      <c r="C203" s="287"/>
      <c r="D203" s="287"/>
      <c r="E203" s="287"/>
      <c r="F203" s="287"/>
      <c r="G203" s="287"/>
      <c r="H203" s="287"/>
      <c r="I203" s="287"/>
      <c r="J203" s="287"/>
      <c r="K203" s="287"/>
      <c r="L203" s="16"/>
      <c r="M203" s="16"/>
      <c r="N203" s="16"/>
      <c r="O203" s="16"/>
      <c r="P203" s="6"/>
    </row>
    <row r="204" spans="1:17" ht="16.5" hidden="1" customHeight="1">
      <c r="A204" s="288" t="s">
        <v>44</v>
      </c>
      <c r="B204" s="288"/>
      <c r="C204" s="288"/>
      <c r="D204" s="288"/>
      <c r="E204" s="288"/>
      <c r="F204" s="288"/>
      <c r="G204" s="288"/>
      <c r="H204" s="288"/>
      <c r="I204" s="288"/>
      <c r="J204" s="288"/>
      <c r="K204" s="288"/>
      <c r="L204" s="16"/>
      <c r="M204" s="16"/>
      <c r="N204" s="16"/>
      <c r="O204" s="16"/>
      <c r="P204" s="6"/>
    </row>
    <row r="205" spans="1:17" hidden="1">
      <c r="A205" s="265" t="s">
        <v>45</v>
      </c>
      <c r="B205" s="265"/>
      <c r="C205" s="265"/>
      <c r="D205" s="265"/>
      <c r="E205" s="265"/>
      <c r="F205" s="265"/>
      <c r="G205" s="265"/>
      <c r="H205" s="265"/>
      <c r="I205" s="265"/>
      <c r="J205" s="6"/>
      <c r="K205" s="6"/>
      <c r="L205" s="6"/>
      <c r="M205" s="6"/>
      <c r="N205" s="6"/>
      <c r="O205" s="6"/>
      <c r="P205" s="6"/>
    </row>
    <row r="206" spans="1:17" hidden="1">
      <c r="A206" s="10" t="s">
        <v>46</v>
      </c>
      <c r="B206" s="237" t="s">
        <v>47</v>
      </c>
      <c r="C206" s="266"/>
      <c r="D206" s="266"/>
      <c r="E206" s="241" t="s">
        <v>48</v>
      </c>
      <c r="F206" s="241"/>
      <c r="G206" s="241"/>
      <c r="H206" s="241"/>
      <c r="I206" s="241"/>
      <c r="J206" s="6"/>
      <c r="K206" s="6"/>
      <c r="L206" s="6"/>
      <c r="M206" s="6"/>
      <c r="N206" s="6"/>
      <c r="O206" s="6"/>
      <c r="P206" s="6"/>
    </row>
    <row r="207" spans="1:17" hidden="1">
      <c r="A207" s="10">
        <v>1</v>
      </c>
      <c r="B207" s="237">
        <v>2</v>
      </c>
      <c r="C207" s="266"/>
      <c r="D207" s="266"/>
      <c r="E207" s="241">
        <v>3</v>
      </c>
      <c r="F207" s="241"/>
      <c r="G207" s="241"/>
      <c r="H207" s="241"/>
      <c r="I207" s="241"/>
      <c r="J207" s="6"/>
      <c r="K207" s="6"/>
      <c r="L207" s="6"/>
      <c r="M207" s="6"/>
      <c r="N207" s="6"/>
      <c r="O207" s="6"/>
      <c r="P207" s="6"/>
    </row>
    <row r="208" spans="1:17" ht="45" hidden="1" customHeight="1">
      <c r="A208" s="237" t="s">
        <v>49</v>
      </c>
      <c r="B208" s="237" t="s">
        <v>50</v>
      </c>
      <c r="C208" s="266"/>
      <c r="D208" s="266"/>
      <c r="E208" s="237" t="s">
        <v>51</v>
      </c>
      <c r="F208" s="237"/>
      <c r="G208" s="237"/>
      <c r="H208" s="237"/>
      <c r="I208" s="237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37"/>
      <c r="B209" s="237" t="s">
        <v>52</v>
      </c>
      <c r="C209" s="241"/>
      <c r="D209" s="241"/>
      <c r="E209" s="237" t="s">
        <v>53</v>
      </c>
      <c r="F209" s="237"/>
      <c r="G209" s="237"/>
      <c r="H209" s="237"/>
      <c r="I209" s="237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276" t="s">
        <v>108</v>
      </c>
      <c r="B210" s="237" t="s">
        <v>54</v>
      </c>
      <c r="C210" s="266"/>
      <c r="D210" s="266"/>
      <c r="E210" s="241" t="s">
        <v>55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259"/>
      <c r="B211" s="237" t="s">
        <v>56</v>
      </c>
      <c r="C211" s="241"/>
      <c r="D211" s="241"/>
      <c r="E211" s="241" t="s">
        <v>51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idden="1">
      <c r="A212" s="9"/>
      <c r="B212" s="9"/>
      <c r="C212" s="9"/>
      <c r="D212" s="9"/>
      <c r="E212" s="9"/>
      <c r="F212" s="9"/>
      <c r="G212" s="9"/>
      <c r="H212" s="9"/>
      <c r="I212" s="9"/>
      <c r="J212" s="6"/>
      <c r="K212" s="6"/>
      <c r="L212" s="6"/>
      <c r="M212" s="6"/>
      <c r="N212" s="6"/>
      <c r="O212" s="6"/>
      <c r="P212" s="6"/>
    </row>
    <row r="213" spans="1:16" ht="40.5" hidden="1" customHeight="1">
      <c r="A213" s="277" t="s">
        <v>95</v>
      </c>
      <c r="B213" s="277"/>
      <c r="C213" s="277"/>
      <c r="D213" s="277"/>
      <c r="E213" s="277"/>
      <c r="F213" s="277"/>
      <c r="G213" s="277"/>
      <c r="H213" s="277"/>
      <c r="I213" s="277"/>
      <c r="J213" s="277"/>
      <c r="K213" s="277"/>
      <c r="L213" s="277"/>
      <c r="M213" s="260" t="s">
        <v>185</v>
      </c>
      <c r="N213" s="241" t="s">
        <v>195</v>
      </c>
      <c r="O213" s="6"/>
      <c r="P213" s="6"/>
    </row>
    <row r="214" spans="1:16" ht="18" hidden="1" customHeight="1">
      <c r="A214" s="265" t="s">
        <v>58</v>
      </c>
      <c r="B214" s="265"/>
      <c r="C214" s="265"/>
      <c r="D214" s="265"/>
      <c r="E214" s="265"/>
      <c r="F214" s="265"/>
      <c r="G214" s="265"/>
      <c r="H214" s="265"/>
      <c r="I214" s="265"/>
      <c r="J214" s="265"/>
      <c r="K214" s="265"/>
      <c r="L214" s="265"/>
      <c r="M214" s="261"/>
      <c r="N214" s="241"/>
      <c r="O214" s="6"/>
    </row>
    <row r="215" spans="1:16" hidden="1">
      <c r="A215" s="265" t="s">
        <v>8</v>
      </c>
      <c r="B215" s="265"/>
      <c r="C215" s="265"/>
      <c r="D215" s="265"/>
      <c r="E215" s="265"/>
      <c r="F215" s="265"/>
      <c r="G215" s="265"/>
      <c r="H215" s="265"/>
      <c r="I215" s="265"/>
      <c r="J215" s="265"/>
      <c r="K215" s="265"/>
      <c r="L215" s="265"/>
      <c r="M215" s="261"/>
      <c r="N215" s="241"/>
      <c r="O215" s="6"/>
    </row>
    <row r="216" spans="1:16" hidden="1">
      <c r="A216" s="265" t="s">
        <v>9</v>
      </c>
      <c r="B216" s="265"/>
      <c r="C216" s="265"/>
      <c r="D216" s="265"/>
      <c r="E216" s="265"/>
      <c r="F216" s="265"/>
      <c r="G216" s="265"/>
      <c r="H216" s="265"/>
      <c r="I216" s="265"/>
      <c r="J216" s="265"/>
      <c r="K216" s="265"/>
      <c r="L216" s="265"/>
      <c r="M216" s="6"/>
      <c r="N216" s="9"/>
      <c r="O216" s="6"/>
    </row>
    <row r="217" spans="1:16" hidden="1">
      <c r="A217" s="265" t="s">
        <v>233</v>
      </c>
      <c r="B217" s="265"/>
      <c r="C217" s="265"/>
      <c r="D217" s="265"/>
      <c r="E217" s="265"/>
      <c r="F217" s="265"/>
      <c r="G217" s="265"/>
      <c r="H217" s="265"/>
      <c r="I217" s="265"/>
      <c r="J217" s="265"/>
      <c r="K217" s="6"/>
      <c r="L217" s="6"/>
      <c r="M217" s="6"/>
      <c r="N217" s="9"/>
      <c r="O217" s="6"/>
    </row>
    <row r="218" spans="1:16" ht="47.25" hidden="1" customHeight="1">
      <c r="A218" s="237" t="s">
        <v>10</v>
      </c>
      <c r="B218" s="237" t="s">
        <v>11</v>
      </c>
      <c r="C218" s="237"/>
      <c r="D218" s="237"/>
      <c r="E218" s="237" t="s">
        <v>12</v>
      </c>
      <c r="F218" s="237"/>
      <c r="G218" s="237" t="s">
        <v>13</v>
      </c>
      <c r="H218" s="237"/>
      <c r="I218" s="237"/>
      <c r="J218" s="237" t="s">
        <v>14</v>
      </c>
      <c r="K218" s="237"/>
      <c r="L218" s="237"/>
      <c r="M218" s="238" t="s">
        <v>170</v>
      </c>
      <c r="N218" s="240"/>
      <c r="O218" s="6"/>
      <c r="P218" s="6"/>
    </row>
    <row r="219" spans="1:16" ht="59.25" hidden="1" customHeight="1">
      <c r="A219" s="248"/>
      <c r="B219" s="237"/>
      <c r="C219" s="237"/>
      <c r="D219" s="237"/>
      <c r="E219" s="237"/>
      <c r="F219" s="237"/>
      <c r="G219" s="237" t="s">
        <v>15</v>
      </c>
      <c r="H219" s="237" t="s">
        <v>16</v>
      </c>
      <c r="I219" s="237"/>
      <c r="J219" s="237" t="s">
        <v>216</v>
      </c>
      <c r="K219" s="237" t="s">
        <v>217</v>
      </c>
      <c r="L219" s="237" t="s">
        <v>218</v>
      </c>
      <c r="M219" s="241" t="s">
        <v>171</v>
      </c>
      <c r="N219" s="237" t="s">
        <v>172</v>
      </c>
      <c r="O219" s="6"/>
      <c r="P219" s="6"/>
    </row>
    <row r="220" spans="1:16" ht="56.25" hidden="1" customHeight="1">
      <c r="A220" s="248"/>
      <c r="B220" s="10" t="s">
        <v>18</v>
      </c>
      <c r="C220" s="10" t="s">
        <v>19</v>
      </c>
      <c r="D220" s="10" t="s">
        <v>21</v>
      </c>
      <c r="E220" s="10" t="s">
        <v>59</v>
      </c>
      <c r="F220" s="10" t="s">
        <v>21</v>
      </c>
      <c r="G220" s="248"/>
      <c r="H220" s="10" t="s">
        <v>22</v>
      </c>
      <c r="I220" s="10" t="s">
        <v>23</v>
      </c>
      <c r="J220" s="237"/>
      <c r="K220" s="237"/>
      <c r="L220" s="248"/>
      <c r="M220" s="241"/>
      <c r="N220" s="237"/>
      <c r="O220" s="6"/>
      <c r="P220" s="6"/>
    </row>
    <row r="221" spans="1:16" hidden="1">
      <c r="A221" s="10">
        <v>1</v>
      </c>
      <c r="B221" s="10">
        <v>2</v>
      </c>
      <c r="C221" s="10">
        <v>3</v>
      </c>
      <c r="D221" s="10">
        <v>4</v>
      </c>
      <c r="E221" s="10">
        <v>5</v>
      </c>
      <c r="F221" s="10">
        <v>6</v>
      </c>
      <c r="G221" s="10">
        <v>7</v>
      </c>
      <c r="H221" s="10">
        <v>8</v>
      </c>
      <c r="I221" s="10">
        <v>9</v>
      </c>
      <c r="J221" s="10">
        <v>10</v>
      </c>
      <c r="K221" s="10">
        <v>11</v>
      </c>
      <c r="L221" s="10">
        <v>12</v>
      </c>
      <c r="M221" s="12">
        <v>13</v>
      </c>
      <c r="N221" s="12">
        <v>14</v>
      </c>
      <c r="O221" s="6"/>
      <c r="P221" s="6"/>
    </row>
    <row r="222" spans="1:16" ht="63" hidden="1">
      <c r="A222" s="292" t="s">
        <v>125</v>
      </c>
      <c r="B222" s="294" t="s">
        <v>125</v>
      </c>
      <c r="C222" s="294" t="s">
        <v>125</v>
      </c>
      <c r="D222" s="258" t="s">
        <v>21</v>
      </c>
      <c r="E222" s="294" t="s">
        <v>125</v>
      </c>
      <c r="F222" s="258" t="s">
        <v>21</v>
      </c>
      <c r="G222" s="11" t="s">
        <v>112</v>
      </c>
      <c r="H222" s="10" t="s">
        <v>113</v>
      </c>
      <c r="I222" s="10">
        <v>744</v>
      </c>
      <c r="J222" s="10">
        <v>95</v>
      </c>
      <c r="K222" s="12" t="s">
        <v>21</v>
      </c>
      <c r="L222" s="12" t="s">
        <v>21</v>
      </c>
      <c r="M222" s="12">
        <v>5</v>
      </c>
      <c r="N222" s="42">
        <f>J222*0.05</f>
        <v>5</v>
      </c>
      <c r="O222" s="6"/>
      <c r="P222" s="6"/>
    </row>
    <row r="223" spans="1:16" ht="126" hidden="1">
      <c r="A223" s="293"/>
      <c r="B223" s="295"/>
      <c r="C223" s="295"/>
      <c r="D223" s="259"/>
      <c r="E223" s="295"/>
      <c r="F223" s="259"/>
      <c r="G223" s="11" t="s">
        <v>123</v>
      </c>
      <c r="H223" s="10" t="s">
        <v>113</v>
      </c>
      <c r="I223" s="10">
        <v>744</v>
      </c>
      <c r="J223" s="10">
        <v>100</v>
      </c>
      <c r="K223" s="12" t="s">
        <v>21</v>
      </c>
      <c r="L223" s="12" t="s">
        <v>21</v>
      </c>
      <c r="M223" s="12">
        <v>5</v>
      </c>
      <c r="N223" s="42">
        <f>J223*0.05</f>
        <v>5</v>
      </c>
      <c r="O223" s="6"/>
      <c r="P223" s="6"/>
    </row>
    <row r="224" spans="1:16" hidden="1">
      <c r="A224" s="272"/>
      <c r="B224" s="272"/>
      <c r="C224" s="272"/>
      <c r="D224" s="272"/>
      <c r="E224" s="272"/>
      <c r="F224" s="272"/>
      <c r="G224" s="272"/>
      <c r="H224" s="272"/>
      <c r="I224" s="272"/>
      <c r="J224" s="272"/>
      <c r="K224" s="272"/>
      <c r="L224" s="272"/>
      <c r="M224" s="272"/>
      <c r="N224" s="272"/>
      <c r="O224" s="272"/>
      <c r="P224" s="6"/>
    </row>
    <row r="225" spans="1:17" hidden="1">
      <c r="A225" s="265" t="s">
        <v>190</v>
      </c>
      <c r="B225" s="265"/>
      <c r="C225" s="265"/>
      <c r="D225" s="265"/>
      <c r="E225" s="265"/>
      <c r="F225" s="265"/>
      <c r="G225" s="265"/>
      <c r="H225" s="265"/>
      <c r="I225" s="265"/>
      <c r="J225" s="265"/>
      <c r="K225" s="6"/>
      <c r="L225" s="6"/>
      <c r="M225" s="6"/>
      <c r="N225" s="6"/>
      <c r="O225" s="6"/>
      <c r="P225" s="6"/>
    </row>
    <row r="226" spans="1:17" ht="45" hidden="1" customHeight="1">
      <c r="A226" s="237" t="s">
        <v>10</v>
      </c>
      <c r="B226" s="237" t="s">
        <v>11</v>
      </c>
      <c r="C226" s="237"/>
      <c r="D226" s="237"/>
      <c r="E226" s="237" t="s">
        <v>12</v>
      </c>
      <c r="F226" s="237"/>
      <c r="G226" s="237" t="s">
        <v>24</v>
      </c>
      <c r="H226" s="237"/>
      <c r="I226" s="237"/>
      <c r="J226" s="237" t="s">
        <v>25</v>
      </c>
      <c r="K226" s="237"/>
      <c r="L226" s="237"/>
      <c r="M226" s="237" t="s">
        <v>26</v>
      </c>
      <c r="N226" s="237"/>
      <c r="O226" s="237"/>
      <c r="P226" s="238" t="s">
        <v>170</v>
      </c>
      <c r="Q226" s="240"/>
    </row>
    <row r="227" spans="1:17" ht="63" hidden="1" customHeight="1">
      <c r="A227" s="248"/>
      <c r="B227" s="237"/>
      <c r="C227" s="237"/>
      <c r="D227" s="237"/>
      <c r="E227" s="237"/>
      <c r="F227" s="237"/>
      <c r="G227" s="237" t="s">
        <v>60</v>
      </c>
      <c r="H227" s="237" t="s">
        <v>16</v>
      </c>
      <c r="I227" s="237"/>
      <c r="J227" s="237" t="s">
        <v>216</v>
      </c>
      <c r="K227" s="237" t="s">
        <v>217</v>
      </c>
      <c r="L227" s="237" t="s">
        <v>218</v>
      </c>
      <c r="M227" s="237" t="s">
        <v>216</v>
      </c>
      <c r="N227" s="237" t="s">
        <v>217</v>
      </c>
      <c r="O227" s="237" t="s">
        <v>218</v>
      </c>
      <c r="P227" s="237" t="s">
        <v>171</v>
      </c>
      <c r="Q227" s="237" t="s">
        <v>172</v>
      </c>
    </row>
    <row r="228" spans="1:17" ht="52.5" hidden="1" customHeight="1">
      <c r="A228" s="248"/>
      <c r="B228" s="10" t="s">
        <v>18</v>
      </c>
      <c r="C228" s="10" t="s">
        <v>19</v>
      </c>
      <c r="D228" s="10" t="s">
        <v>21</v>
      </c>
      <c r="E228" s="10" t="s">
        <v>59</v>
      </c>
      <c r="F228" s="10" t="s">
        <v>21</v>
      </c>
      <c r="G228" s="248"/>
      <c r="H228" s="10" t="s">
        <v>28</v>
      </c>
      <c r="I228" s="10" t="s">
        <v>23</v>
      </c>
      <c r="J228" s="237"/>
      <c r="K228" s="237"/>
      <c r="L228" s="248"/>
      <c r="M228" s="237"/>
      <c r="N228" s="237"/>
      <c r="O228" s="248"/>
      <c r="P228" s="237"/>
      <c r="Q228" s="237"/>
    </row>
    <row r="229" spans="1:17" hidden="1">
      <c r="A229" s="224" t="s">
        <v>196</v>
      </c>
      <c r="B229" s="10">
        <v>2</v>
      </c>
      <c r="C229" s="10">
        <v>3</v>
      </c>
      <c r="D229" s="10">
        <v>4</v>
      </c>
      <c r="E229" s="10">
        <v>5</v>
      </c>
      <c r="F229" s="10">
        <v>6</v>
      </c>
      <c r="G229" s="10">
        <v>7</v>
      </c>
      <c r="H229" s="10">
        <v>8</v>
      </c>
      <c r="I229" s="10">
        <v>9</v>
      </c>
      <c r="J229" s="10">
        <v>10</v>
      </c>
      <c r="K229" s="10">
        <v>11</v>
      </c>
      <c r="L229" s="10">
        <v>12</v>
      </c>
      <c r="M229" s="10">
        <v>13</v>
      </c>
      <c r="N229" s="10">
        <v>14</v>
      </c>
      <c r="O229" s="10">
        <v>15</v>
      </c>
      <c r="P229" s="35">
        <v>16</v>
      </c>
      <c r="Q229" s="35">
        <v>17</v>
      </c>
    </row>
    <row r="230" spans="1:17" ht="56.25" hidden="1">
      <c r="A230" s="224" t="s">
        <v>197</v>
      </c>
      <c r="B230" s="1" t="s">
        <v>134</v>
      </c>
      <c r="C230" s="1" t="s">
        <v>132</v>
      </c>
      <c r="D230" s="12" t="s">
        <v>21</v>
      </c>
      <c r="E230" s="10" t="s">
        <v>66</v>
      </c>
      <c r="F230" s="12" t="s">
        <v>21</v>
      </c>
      <c r="G230" s="10" t="s">
        <v>63</v>
      </c>
      <c r="H230" s="10" t="s">
        <v>32</v>
      </c>
      <c r="I230" s="2" t="s">
        <v>126</v>
      </c>
      <c r="J230" s="10"/>
      <c r="K230" s="10"/>
      <c r="L230" s="10"/>
      <c r="M230" s="18" t="s">
        <v>21</v>
      </c>
      <c r="N230" s="18" t="s">
        <v>21</v>
      </c>
      <c r="O230" s="18" t="s">
        <v>21</v>
      </c>
      <c r="P230" s="12">
        <v>5</v>
      </c>
      <c r="Q230" s="42">
        <f>J230*0.1</f>
        <v>0</v>
      </c>
    </row>
    <row r="231" spans="1:17" ht="75" hidden="1">
      <c r="A231" s="224" t="s">
        <v>198</v>
      </c>
      <c r="B231" s="1" t="s">
        <v>65</v>
      </c>
      <c r="C231" s="1" t="s">
        <v>132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126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/>
      <c r="Q231" s="42">
        <f t="shared" ref="Q231:Q249" si="10">J231*0.1</f>
        <v>0</v>
      </c>
    </row>
    <row r="232" spans="1:17" ht="37.5" hidden="1">
      <c r="A232" s="224" t="s">
        <v>199</v>
      </c>
      <c r="B232" s="1" t="s">
        <v>64</v>
      </c>
      <c r="C232" s="1" t="s">
        <v>132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126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>
        <v>10</v>
      </c>
      <c r="Q232" s="42">
        <f t="shared" si="10"/>
        <v>0</v>
      </c>
    </row>
    <row r="233" spans="1:17" ht="93.75" hidden="1">
      <c r="A233" s="224" t="s">
        <v>200</v>
      </c>
      <c r="B233" s="1" t="s">
        <v>135</v>
      </c>
      <c r="C233" s="1" t="s">
        <v>132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126</v>
      </c>
      <c r="J233" s="10"/>
      <c r="K233" s="10"/>
      <c r="L233" s="10"/>
      <c r="M233" s="20" t="s">
        <v>136</v>
      </c>
      <c r="N233" s="20" t="s">
        <v>136</v>
      </c>
      <c r="O233" s="20" t="s">
        <v>136</v>
      </c>
      <c r="P233" s="12">
        <v>10</v>
      </c>
      <c r="Q233" s="42">
        <f t="shared" si="10"/>
        <v>0</v>
      </c>
    </row>
    <row r="234" spans="1:17" ht="75" hidden="1">
      <c r="A234" s="224" t="s">
        <v>200</v>
      </c>
      <c r="B234" s="1" t="s">
        <v>61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20" t="s">
        <v>137</v>
      </c>
      <c r="N234" s="20" t="s">
        <v>137</v>
      </c>
      <c r="O234" s="20" t="s">
        <v>137</v>
      </c>
      <c r="P234" s="12">
        <v>10</v>
      </c>
      <c r="Q234" s="42">
        <f t="shared" si="10"/>
        <v>0</v>
      </c>
    </row>
    <row r="235" spans="1:17" ht="56.25" hidden="1">
      <c r="A235" s="224"/>
      <c r="B235" s="1" t="s">
        <v>134</v>
      </c>
      <c r="C235" s="1" t="s">
        <v>132</v>
      </c>
      <c r="D235" s="12" t="s">
        <v>21</v>
      </c>
      <c r="E235" s="10" t="s">
        <v>62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10</v>
      </c>
      <c r="Q235" s="42">
        <f t="shared" si="10"/>
        <v>0</v>
      </c>
    </row>
    <row r="236" spans="1:17" ht="75" hidden="1">
      <c r="A236" s="224"/>
      <c r="B236" s="1" t="s">
        <v>65</v>
      </c>
      <c r="C236" s="1" t="s">
        <v>132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si="10"/>
        <v>0</v>
      </c>
    </row>
    <row r="237" spans="1:17" ht="56.25" hidden="1">
      <c r="A237" s="224"/>
      <c r="B237" s="1" t="s">
        <v>64</v>
      </c>
      <c r="C237" s="1" t="s">
        <v>132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5</v>
      </c>
      <c r="Q237" s="42">
        <f t="shared" si="10"/>
        <v>0</v>
      </c>
    </row>
    <row r="238" spans="1:17" ht="93.75" hidden="1">
      <c r="A238" s="224"/>
      <c r="B238" s="1" t="s">
        <v>135</v>
      </c>
      <c r="C238" s="1" t="s">
        <v>132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138</v>
      </c>
      <c r="N238" s="20" t="s">
        <v>138</v>
      </c>
      <c r="O238" s="20" t="s">
        <v>138</v>
      </c>
      <c r="P238" s="12">
        <v>6</v>
      </c>
      <c r="Q238" s="42">
        <f t="shared" si="10"/>
        <v>0</v>
      </c>
    </row>
    <row r="239" spans="1:17" ht="75" hidden="1">
      <c r="A239" s="224" t="s">
        <v>201</v>
      </c>
      <c r="B239" s="1" t="s">
        <v>61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20" t="s">
        <v>139</v>
      </c>
      <c r="N239" s="20" t="s">
        <v>139</v>
      </c>
      <c r="O239" s="20" t="s">
        <v>139</v>
      </c>
      <c r="P239" s="12">
        <v>7</v>
      </c>
      <c r="Q239" s="42">
        <f t="shared" si="10"/>
        <v>0</v>
      </c>
    </row>
    <row r="240" spans="1:17" ht="56.25" hidden="1">
      <c r="A240" s="224" t="s">
        <v>202</v>
      </c>
      <c r="B240" s="1" t="s">
        <v>134</v>
      </c>
      <c r="C240" s="1" t="s">
        <v>133</v>
      </c>
      <c r="D240" s="12" t="s">
        <v>21</v>
      </c>
      <c r="E240" s="10" t="s">
        <v>66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20" t="s">
        <v>21</v>
      </c>
      <c r="N240" s="20" t="s">
        <v>21</v>
      </c>
      <c r="O240" s="20" t="s">
        <v>21</v>
      </c>
      <c r="P240" s="12">
        <v>8</v>
      </c>
      <c r="Q240" s="42">
        <f t="shared" si="10"/>
        <v>0</v>
      </c>
    </row>
    <row r="241" spans="1:17" ht="75" hidden="1">
      <c r="A241" s="224" t="s">
        <v>203</v>
      </c>
      <c r="B241" s="1" t="s">
        <v>65</v>
      </c>
      <c r="C241" s="1" t="s">
        <v>133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9</v>
      </c>
      <c r="Q241" s="42">
        <f t="shared" si="10"/>
        <v>0</v>
      </c>
    </row>
    <row r="242" spans="1:17" ht="37.5" hidden="1">
      <c r="A242" s="224" t="s">
        <v>204</v>
      </c>
      <c r="B242" s="1" t="s">
        <v>64</v>
      </c>
      <c r="C242" s="1" t="s">
        <v>133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10</v>
      </c>
      <c r="Q242" s="42">
        <f t="shared" si="10"/>
        <v>0</v>
      </c>
    </row>
    <row r="243" spans="1:17" ht="93.75" hidden="1">
      <c r="A243" s="224" t="s">
        <v>205</v>
      </c>
      <c r="B243" s="1" t="s">
        <v>135</v>
      </c>
      <c r="C243" s="1" t="s">
        <v>133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136</v>
      </c>
      <c r="N243" s="20" t="s">
        <v>136</v>
      </c>
      <c r="O243" s="20" t="s">
        <v>136</v>
      </c>
      <c r="P243" s="12">
        <v>10</v>
      </c>
      <c r="Q243" s="42">
        <f t="shared" si="10"/>
        <v>0</v>
      </c>
    </row>
    <row r="244" spans="1:17" ht="75" hidden="1">
      <c r="A244" s="224" t="s">
        <v>205</v>
      </c>
      <c r="B244" s="1" t="s">
        <v>61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137</v>
      </c>
      <c r="N244" s="20" t="s">
        <v>137</v>
      </c>
      <c r="O244" s="20" t="s">
        <v>137</v>
      </c>
      <c r="P244" s="12">
        <v>10</v>
      </c>
      <c r="Q244" s="42">
        <f t="shared" si="10"/>
        <v>0</v>
      </c>
    </row>
    <row r="245" spans="1:17" ht="56.25" hidden="1">
      <c r="A245" s="224"/>
      <c r="B245" s="1" t="s">
        <v>134</v>
      </c>
      <c r="C245" s="1" t="s">
        <v>133</v>
      </c>
      <c r="D245" s="12" t="s">
        <v>21</v>
      </c>
      <c r="E245" s="10" t="s">
        <v>62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13</v>
      </c>
      <c r="Q245" s="42">
        <f t="shared" si="10"/>
        <v>0</v>
      </c>
    </row>
    <row r="246" spans="1:17" ht="75" hidden="1">
      <c r="A246" s="224"/>
      <c r="B246" s="1" t="s">
        <v>65</v>
      </c>
      <c r="C246" s="1" t="s">
        <v>133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14</v>
      </c>
      <c r="Q246" s="42">
        <f t="shared" si="10"/>
        <v>0</v>
      </c>
    </row>
    <row r="247" spans="1:17" ht="56.25" hidden="1">
      <c r="A247" s="224"/>
      <c r="B247" s="1" t="s">
        <v>64</v>
      </c>
      <c r="C247" s="1" t="s">
        <v>133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15</v>
      </c>
      <c r="Q247" s="42">
        <f t="shared" si="10"/>
        <v>0</v>
      </c>
    </row>
    <row r="248" spans="1:17" ht="93.75" hidden="1">
      <c r="A248" s="224"/>
      <c r="B248" s="1" t="s">
        <v>135</v>
      </c>
      <c r="C248" s="1" t="s">
        <v>133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138</v>
      </c>
      <c r="N248" s="20" t="s">
        <v>138</v>
      </c>
      <c r="O248" s="20" t="s">
        <v>138</v>
      </c>
      <c r="P248" s="12">
        <v>16</v>
      </c>
      <c r="Q248" s="42">
        <f t="shared" si="10"/>
        <v>0</v>
      </c>
    </row>
    <row r="249" spans="1:17" ht="75" hidden="1">
      <c r="A249" s="28"/>
      <c r="B249" s="1" t="s">
        <v>61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139</v>
      </c>
      <c r="N249" s="20" t="s">
        <v>139</v>
      </c>
      <c r="O249" s="20" t="s">
        <v>139</v>
      </c>
      <c r="P249" s="12">
        <v>17</v>
      </c>
      <c r="Q249" s="42">
        <f t="shared" si="10"/>
        <v>0</v>
      </c>
    </row>
    <row r="250" spans="1:17" hidden="1">
      <c r="A250" s="14"/>
      <c r="B250" s="10"/>
      <c r="C250" s="10"/>
      <c r="D250" s="12"/>
      <c r="E250" s="10"/>
      <c r="F250" s="12"/>
      <c r="G250" s="10"/>
      <c r="H250" s="10"/>
      <c r="I250" s="15"/>
      <c r="J250" s="10"/>
      <c r="K250" s="10"/>
      <c r="L250" s="10"/>
      <c r="M250" s="10"/>
      <c r="N250" s="10"/>
      <c r="O250" s="10"/>
      <c r="P250" s="12">
        <v>18</v>
      </c>
      <c r="Q250" s="42">
        <f>J250*0.05</f>
        <v>0</v>
      </c>
    </row>
    <row r="251" spans="1:17" ht="21.75" hidden="1" customHeight="1">
      <c r="A251" s="14" t="s">
        <v>34</v>
      </c>
      <c r="B251" s="10"/>
      <c r="C251" s="10"/>
      <c r="D251" s="12"/>
      <c r="E251" s="10"/>
      <c r="F251" s="12"/>
      <c r="G251" s="10"/>
      <c r="H251" s="10"/>
      <c r="I251" s="15"/>
      <c r="J251" s="10">
        <f>SUM(J230:J250)</f>
        <v>0</v>
      </c>
      <c r="K251" s="10">
        <f>SUM(K230:K250)</f>
        <v>0</v>
      </c>
      <c r="L251" s="10">
        <f>SUM(L230:L250)</f>
        <v>0</v>
      </c>
      <c r="M251" s="10"/>
      <c r="N251" s="10"/>
      <c r="O251" s="10"/>
      <c r="P251" s="12">
        <v>5</v>
      </c>
      <c r="Q251" s="42">
        <f>J251*0.05</f>
        <v>0</v>
      </c>
    </row>
    <row r="252" spans="1:17" hidden="1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  <c r="N252" s="268"/>
      <c r="O252" s="268"/>
      <c r="P252" s="6"/>
    </row>
    <row r="253" spans="1:17" hidden="1">
      <c r="A253" s="6" t="s">
        <v>35</v>
      </c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7" hidden="1">
      <c r="A254" s="237" t="s">
        <v>36</v>
      </c>
      <c r="B254" s="237"/>
      <c r="C254" s="237"/>
      <c r="D254" s="237"/>
      <c r="E254" s="237"/>
      <c r="F254" s="266"/>
      <c r="G254" s="266"/>
      <c r="H254" s="266"/>
      <c r="I254" s="266"/>
      <c r="J254" s="266"/>
      <c r="K254" s="266"/>
      <c r="L254" s="6"/>
      <c r="M254" s="6"/>
      <c r="N254" s="6"/>
      <c r="O254" s="6"/>
      <c r="P254" s="6"/>
    </row>
    <row r="255" spans="1:17" hidden="1">
      <c r="A255" s="10" t="s">
        <v>37</v>
      </c>
      <c r="B255" s="10" t="s">
        <v>38</v>
      </c>
      <c r="C255" s="10" t="s">
        <v>39</v>
      </c>
      <c r="D255" s="10" t="s">
        <v>40</v>
      </c>
      <c r="E255" s="237" t="s">
        <v>22</v>
      </c>
      <c r="F255" s="266"/>
      <c r="G255" s="266"/>
      <c r="H255" s="266"/>
      <c r="I255" s="266"/>
      <c r="J255" s="266"/>
      <c r="K255" s="266"/>
      <c r="L255" s="6"/>
      <c r="M255" s="6"/>
      <c r="N255" s="6"/>
      <c r="O255" s="6"/>
      <c r="P255" s="6"/>
    </row>
    <row r="256" spans="1:17" hidden="1">
      <c r="A256" s="10">
        <v>1</v>
      </c>
      <c r="B256" s="10">
        <v>2</v>
      </c>
      <c r="C256" s="10">
        <v>3</v>
      </c>
      <c r="D256" s="10">
        <v>4</v>
      </c>
      <c r="E256" s="237">
        <v>5</v>
      </c>
      <c r="F256" s="266"/>
      <c r="G256" s="266"/>
      <c r="H256" s="266"/>
      <c r="I256" s="266"/>
      <c r="J256" s="266"/>
      <c r="K256" s="266"/>
      <c r="L256" s="6"/>
      <c r="M256" s="6"/>
      <c r="N256" s="6"/>
      <c r="O256" s="6"/>
      <c r="P256" s="6"/>
    </row>
    <row r="257" spans="1:16" ht="75.75" hidden="1" customHeight="1">
      <c r="A257" s="10" t="s">
        <v>67</v>
      </c>
      <c r="B257" s="10" t="s">
        <v>68</v>
      </c>
      <c r="C257" s="19">
        <v>42443</v>
      </c>
      <c r="D257" s="10">
        <v>529</v>
      </c>
      <c r="E257" s="237" t="s">
        <v>140</v>
      </c>
      <c r="F257" s="241"/>
      <c r="G257" s="241"/>
      <c r="H257" s="241"/>
      <c r="I257" s="241"/>
      <c r="J257" s="241"/>
      <c r="K257" s="241"/>
      <c r="L257" s="6"/>
      <c r="M257" s="6"/>
      <c r="N257" s="6"/>
      <c r="O257" s="6"/>
    </row>
    <row r="258" spans="1:16" ht="75.75" hidden="1" customHeight="1">
      <c r="A258" s="10" t="s">
        <v>67</v>
      </c>
      <c r="B258" s="10" t="s">
        <v>68</v>
      </c>
      <c r="C258" s="19">
        <v>42450</v>
      </c>
      <c r="D258" s="10">
        <v>601</v>
      </c>
      <c r="E258" s="289" t="s">
        <v>141</v>
      </c>
      <c r="F258" s="290"/>
      <c r="G258" s="290"/>
      <c r="H258" s="290"/>
      <c r="I258" s="290"/>
      <c r="J258" s="290"/>
      <c r="K258" s="291"/>
      <c r="L258" s="6"/>
      <c r="M258" s="6"/>
      <c r="N258" s="6"/>
      <c r="O258" s="6"/>
    </row>
    <row r="259" spans="1:16" hidden="1">
      <c r="A259" s="265" t="s">
        <v>41</v>
      </c>
      <c r="B259" s="265"/>
      <c r="C259" s="265"/>
      <c r="D259" s="265"/>
      <c r="E259" s="265"/>
      <c r="F259" s="265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hidden="1">
      <c r="A260" s="286" t="s">
        <v>42</v>
      </c>
      <c r="B260" s="286"/>
      <c r="C260" s="286"/>
      <c r="D260" s="286"/>
      <c r="E260" s="286"/>
      <c r="F260" s="286"/>
      <c r="G260" s="286"/>
      <c r="H260" s="286"/>
      <c r="I260" s="286"/>
      <c r="J260" s="286"/>
      <c r="K260" s="286"/>
      <c r="L260" s="16"/>
      <c r="M260" s="16"/>
      <c r="N260" s="16"/>
      <c r="O260" s="16"/>
      <c r="P260" s="6"/>
    </row>
    <row r="261" spans="1:16" ht="40.5" hidden="1" customHeight="1">
      <c r="A261" s="287" t="s">
        <v>43</v>
      </c>
      <c r="B261" s="287"/>
      <c r="C261" s="287"/>
      <c r="D261" s="287"/>
      <c r="E261" s="287"/>
      <c r="F261" s="287"/>
      <c r="G261" s="287"/>
      <c r="H261" s="287"/>
      <c r="I261" s="287"/>
      <c r="J261" s="287"/>
      <c r="K261" s="287"/>
      <c r="L261" s="16"/>
      <c r="M261" s="16"/>
      <c r="N261" s="16"/>
      <c r="O261" s="16"/>
      <c r="P261" s="6"/>
    </row>
    <row r="262" spans="1:16" ht="17.25" hidden="1" customHeight="1">
      <c r="A262" s="288" t="s">
        <v>44</v>
      </c>
      <c r="B262" s="288"/>
      <c r="C262" s="288"/>
      <c r="D262" s="288"/>
      <c r="E262" s="288"/>
      <c r="F262" s="288"/>
      <c r="G262" s="288"/>
      <c r="H262" s="288"/>
      <c r="I262" s="288"/>
      <c r="J262" s="288"/>
      <c r="K262" s="288"/>
      <c r="L262" s="16"/>
      <c r="M262" s="16"/>
      <c r="N262" s="16"/>
      <c r="O262" s="16"/>
      <c r="P262" s="6"/>
    </row>
    <row r="263" spans="1:16" hidden="1">
      <c r="A263" s="265" t="s">
        <v>45</v>
      </c>
      <c r="B263" s="265"/>
      <c r="C263" s="265"/>
      <c r="D263" s="265"/>
      <c r="E263" s="265"/>
      <c r="F263" s="265"/>
      <c r="G263" s="265"/>
      <c r="H263" s="265"/>
      <c r="I263" s="265"/>
      <c r="J263" s="6"/>
      <c r="K263" s="6"/>
      <c r="L263" s="6"/>
      <c r="M263" s="6"/>
      <c r="N263" s="6"/>
      <c r="O263" s="6"/>
      <c r="P263" s="6"/>
    </row>
    <row r="264" spans="1:16" hidden="1">
      <c r="A264" s="10" t="s">
        <v>46</v>
      </c>
      <c r="B264" s="237" t="s">
        <v>47</v>
      </c>
      <c r="C264" s="266"/>
      <c r="D264" s="266"/>
      <c r="E264" s="241" t="s">
        <v>48</v>
      </c>
      <c r="F264" s="241"/>
      <c r="G264" s="241"/>
      <c r="H264" s="241"/>
      <c r="I264" s="241"/>
      <c r="J264" s="6"/>
      <c r="K264" s="6"/>
      <c r="L264" s="6"/>
      <c r="M264" s="6"/>
      <c r="N264" s="6"/>
      <c r="O264" s="6"/>
      <c r="P264" s="6"/>
    </row>
    <row r="265" spans="1:16" hidden="1">
      <c r="A265" s="10">
        <v>1</v>
      </c>
      <c r="B265" s="237">
        <v>2</v>
      </c>
      <c r="C265" s="266"/>
      <c r="D265" s="266"/>
      <c r="E265" s="241">
        <v>3</v>
      </c>
      <c r="F265" s="241"/>
      <c r="G265" s="241"/>
      <c r="H265" s="241"/>
      <c r="I265" s="241"/>
      <c r="J265" s="6"/>
      <c r="K265" s="6"/>
      <c r="L265" s="6"/>
      <c r="M265" s="6"/>
      <c r="N265" s="6"/>
      <c r="O265" s="6"/>
      <c r="P265" s="6"/>
    </row>
    <row r="266" spans="1:16" ht="45" hidden="1" customHeight="1">
      <c r="A266" s="258" t="s">
        <v>49</v>
      </c>
      <c r="B266" s="237" t="s">
        <v>50</v>
      </c>
      <c r="C266" s="266"/>
      <c r="D266" s="266"/>
      <c r="E266" s="237" t="s">
        <v>51</v>
      </c>
      <c r="F266" s="237"/>
      <c r="G266" s="237"/>
      <c r="H266" s="237"/>
      <c r="I266" s="237"/>
      <c r="J266" s="6"/>
      <c r="K266" s="6"/>
      <c r="L266" s="6"/>
      <c r="M266" s="6"/>
      <c r="N266" s="6"/>
      <c r="O266" s="6"/>
      <c r="P266" s="6"/>
    </row>
    <row r="267" spans="1:16" ht="45" hidden="1" customHeight="1">
      <c r="A267" s="276"/>
      <c r="B267" s="237" t="s">
        <v>52</v>
      </c>
      <c r="C267" s="241"/>
      <c r="D267" s="241"/>
      <c r="E267" s="237" t="s">
        <v>53</v>
      </c>
      <c r="F267" s="237"/>
      <c r="G267" s="237"/>
      <c r="H267" s="237"/>
      <c r="I267" s="237"/>
      <c r="J267" s="6"/>
      <c r="K267" s="6"/>
      <c r="L267" s="6"/>
      <c r="M267" s="6"/>
      <c r="N267" s="6"/>
      <c r="O267" s="6"/>
      <c r="P267" s="6"/>
    </row>
    <row r="268" spans="1:16" ht="45" hidden="1" customHeight="1">
      <c r="A268" s="276" t="s">
        <v>108</v>
      </c>
      <c r="B268" s="237" t="s">
        <v>54</v>
      </c>
      <c r="C268" s="266"/>
      <c r="D268" s="266"/>
      <c r="E268" s="241" t="s">
        <v>173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t="45" hidden="1" customHeight="1">
      <c r="A269" s="259"/>
      <c r="B269" s="237" t="s">
        <v>56</v>
      </c>
      <c r="C269" s="241"/>
      <c r="D269" s="241"/>
      <c r="E269" s="241" t="s">
        <v>51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customHeight="1">
      <c r="A270" s="27"/>
      <c r="B270" s="27"/>
      <c r="C270" s="9"/>
      <c r="D270" s="9"/>
      <c r="E270" s="9"/>
      <c r="F270" s="9"/>
      <c r="G270" s="9"/>
      <c r="H270" s="9"/>
      <c r="I270" s="9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"/>
      <c r="B271" s="27"/>
      <c r="C271" s="191"/>
      <c r="D271" s="191"/>
      <c r="E271" s="191"/>
      <c r="F271" s="191"/>
      <c r="G271" s="191"/>
      <c r="H271" s="191"/>
      <c r="I271" s="191"/>
      <c r="J271" s="189"/>
      <c r="K271" s="189"/>
      <c r="L271" s="189"/>
      <c r="M271" s="189"/>
      <c r="N271" s="189"/>
      <c r="O271" s="189"/>
      <c r="P271" s="189"/>
    </row>
    <row r="272" spans="1:16" ht="40.5" customHeight="1">
      <c r="A272" s="280" t="s">
        <v>94</v>
      </c>
      <c r="B272" s="280"/>
      <c r="C272" s="280"/>
      <c r="D272" s="280"/>
      <c r="E272" s="280"/>
      <c r="F272" s="280"/>
      <c r="G272" s="280"/>
      <c r="H272" s="280"/>
      <c r="I272" s="280"/>
      <c r="J272" s="280"/>
      <c r="K272" s="280"/>
      <c r="L272" s="280"/>
      <c r="M272" s="6"/>
      <c r="N272" s="6"/>
      <c r="O272" s="6"/>
      <c r="P272" s="6"/>
    </row>
    <row r="273" spans="1:18" s="39" customFormat="1" ht="24.75" customHeight="1">
      <c r="A273" s="279" t="s">
        <v>231</v>
      </c>
      <c r="B273" s="279"/>
      <c r="C273" s="279"/>
      <c r="D273" s="279"/>
      <c r="E273" s="279"/>
      <c r="F273" s="279"/>
      <c r="G273" s="279"/>
      <c r="H273" s="279"/>
      <c r="I273" s="279"/>
      <c r="J273" s="279"/>
      <c r="K273" s="279"/>
      <c r="L273" s="279"/>
      <c r="M273" s="260" t="s">
        <v>185</v>
      </c>
      <c r="N273" s="282" t="s">
        <v>254</v>
      </c>
      <c r="O273" s="102"/>
      <c r="P273" s="102"/>
      <c r="Q273" s="102"/>
      <c r="R273" s="102"/>
    </row>
    <row r="274" spans="1:18" s="39" customFormat="1" ht="31.5" customHeight="1">
      <c r="A274" s="102" t="s">
        <v>8</v>
      </c>
      <c r="B274" s="102"/>
      <c r="C274" s="102"/>
      <c r="D274" s="102"/>
      <c r="E274" s="102"/>
      <c r="F274" s="102"/>
      <c r="G274" s="102"/>
      <c r="H274" s="102"/>
      <c r="I274" s="102"/>
      <c r="J274" s="111"/>
      <c r="K274" s="102"/>
      <c r="L274" s="102"/>
      <c r="M274" s="261"/>
      <c r="N274" s="282"/>
      <c r="O274" s="102"/>
      <c r="P274" s="102"/>
      <c r="Q274" s="102"/>
      <c r="R274" s="102"/>
    </row>
    <row r="275" spans="1:18" s="39" customFormat="1">
      <c r="A275" s="279" t="s">
        <v>9</v>
      </c>
      <c r="B275" s="279"/>
      <c r="C275" s="279"/>
      <c r="D275" s="279"/>
      <c r="E275" s="279"/>
      <c r="F275" s="279"/>
      <c r="G275" s="279"/>
      <c r="H275" s="279"/>
      <c r="I275" s="279"/>
      <c r="J275" s="279"/>
      <c r="K275" s="279"/>
      <c r="L275" s="279"/>
      <c r="M275" s="261"/>
      <c r="N275" s="282"/>
      <c r="O275" s="102"/>
      <c r="P275" s="102"/>
      <c r="Q275" s="102"/>
      <c r="R275" s="102"/>
    </row>
    <row r="276" spans="1:18" s="39" customFormat="1">
      <c r="A276" s="281" t="s">
        <v>232</v>
      </c>
      <c r="B276" s="281"/>
      <c r="C276" s="281"/>
      <c r="D276" s="281"/>
      <c r="E276" s="281"/>
      <c r="F276" s="281"/>
      <c r="G276" s="281"/>
      <c r="H276" s="281"/>
      <c r="I276" s="281"/>
      <c r="J276" s="281"/>
      <c r="K276" s="102"/>
      <c r="L276" s="102"/>
      <c r="M276" s="102"/>
      <c r="N276" s="51"/>
      <c r="O276" s="102"/>
      <c r="P276" s="102"/>
      <c r="Q276" s="102"/>
      <c r="R276" s="102"/>
    </row>
    <row r="277" spans="1:18" s="39" customFormat="1" hidden="1">
      <c r="A277" s="279" t="s">
        <v>120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102"/>
      <c r="L277" s="102"/>
      <c r="M277" s="102"/>
      <c r="N277" s="102"/>
      <c r="O277" s="102"/>
      <c r="P277" s="102"/>
      <c r="Q277" s="102"/>
      <c r="R277" s="102"/>
    </row>
    <row r="278" spans="1:18" s="39" customFormat="1" ht="100.5" customHeight="1">
      <c r="A278" s="269" t="s">
        <v>10</v>
      </c>
      <c r="B278" s="269" t="s">
        <v>11</v>
      </c>
      <c r="C278" s="269"/>
      <c r="D278" s="269"/>
      <c r="E278" s="269" t="s">
        <v>12</v>
      </c>
      <c r="F278" s="269"/>
      <c r="G278" s="269" t="s">
        <v>13</v>
      </c>
      <c r="H278" s="269"/>
      <c r="I278" s="269"/>
      <c r="J278" s="269" t="s">
        <v>14</v>
      </c>
      <c r="K278" s="269"/>
      <c r="L278" s="269"/>
      <c r="M278" s="238" t="s">
        <v>170</v>
      </c>
      <c r="N278" s="240"/>
      <c r="O278" s="102"/>
      <c r="P278" s="102"/>
      <c r="Q278" s="102"/>
      <c r="R278" s="102"/>
    </row>
    <row r="279" spans="1:18" s="39" customFormat="1" ht="18.75" customHeight="1">
      <c r="A279" s="270"/>
      <c r="B279" s="269"/>
      <c r="C279" s="269"/>
      <c r="D279" s="269"/>
      <c r="E279" s="269"/>
      <c r="F279" s="269"/>
      <c r="G279" s="269" t="s">
        <v>15</v>
      </c>
      <c r="H279" s="269" t="s">
        <v>16</v>
      </c>
      <c r="I279" s="269"/>
      <c r="J279" s="237" t="s">
        <v>360</v>
      </c>
      <c r="K279" s="237" t="s">
        <v>361</v>
      </c>
      <c r="L279" s="237" t="s">
        <v>362</v>
      </c>
      <c r="M279" s="241" t="s">
        <v>171</v>
      </c>
      <c r="N279" s="237" t="s">
        <v>172</v>
      </c>
      <c r="O279" s="102"/>
      <c r="P279" s="102"/>
      <c r="Q279" s="102"/>
      <c r="R279" s="102"/>
    </row>
    <row r="280" spans="1:18" s="39" customFormat="1" ht="75">
      <c r="A280" s="270"/>
      <c r="B280" s="99" t="s">
        <v>17</v>
      </c>
      <c r="C280" s="99" t="s">
        <v>18</v>
      </c>
      <c r="D280" s="99" t="s">
        <v>243</v>
      </c>
      <c r="E280" s="99" t="s">
        <v>20</v>
      </c>
      <c r="F280" s="99" t="s">
        <v>21</v>
      </c>
      <c r="G280" s="270"/>
      <c r="H280" s="99" t="s">
        <v>22</v>
      </c>
      <c r="I280" s="99" t="s">
        <v>23</v>
      </c>
      <c r="J280" s="237"/>
      <c r="K280" s="237"/>
      <c r="L280" s="248"/>
      <c r="M280" s="241"/>
      <c r="N280" s="237"/>
      <c r="O280" s="102"/>
      <c r="P280" s="102"/>
      <c r="Q280" s="102"/>
      <c r="R280" s="102"/>
    </row>
    <row r="281" spans="1:18" s="39" customFormat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1">
        <v>7</v>
      </c>
      <c r="H281" s="1">
        <v>8</v>
      </c>
      <c r="I281" s="1">
        <v>9</v>
      </c>
      <c r="J281" s="1">
        <v>10</v>
      </c>
      <c r="K281" s="1">
        <v>11</v>
      </c>
      <c r="L281" s="1">
        <v>12</v>
      </c>
      <c r="M281" s="12">
        <v>13</v>
      </c>
      <c r="N281" s="12">
        <v>14</v>
      </c>
      <c r="O281" s="102"/>
      <c r="P281" s="102"/>
      <c r="Q281" s="102"/>
      <c r="R281" s="102"/>
    </row>
    <row r="282" spans="1:18" s="39" customFormat="1" ht="75" hidden="1">
      <c r="A282" s="300" t="s">
        <v>125</v>
      </c>
      <c r="B282" s="283" t="s">
        <v>125</v>
      </c>
      <c r="C282" s="283" t="s">
        <v>125</v>
      </c>
      <c r="D282" s="283" t="s">
        <v>125</v>
      </c>
      <c r="E282" s="283" t="s">
        <v>125</v>
      </c>
      <c r="F282" s="283" t="s">
        <v>21</v>
      </c>
      <c r="G282" s="101" t="s">
        <v>244</v>
      </c>
      <c r="H282" s="1" t="s">
        <v>113</v>
      </c>
      <c r="I282" s="1">
        <v>744</v>
      </c>
      <c r="J282" s="237">
        <v>95</v>
      </c>
      <c r="K282" s="237">
        <v>95</v>
      </c>
      <c r="L282" s="237">
        <v>95</v>
      </c>
      <c r="M282" s="12">
        <v>5</v>
      </c>
      <c r="N282" s="12">
        <f>J282*0.05</f>
        <v>4.75</v>
      </c>
      <c r="O282" s="102"/>
      <c r="P282" s="102"/>
      <c r="Q282" s="102"/>
      <c r="R282" s="102"/>
    </row>
    <row r="283" spans="1:18" s="39" customFormat="1" ht="78.75">
      <c r="A283" s="301"/>
      <c r="B283" s="284"/>
      <c r="C283" s="284"/>
      <c r="D283" s="284"/>
      <c r="E283" s="284"/>
      <c r="F283" s="284"/>
      <c r="G283" s="54" t="s">
        <v>114</v>
      </c>
      <c r="H283" s="1" t="s">
        <v>113</v>
      </c>
      <c r="I283" s="1">
        <v>744</v>
      </c>
      <c r="J283" s="237"/>
      <c r="K283" s="237"/>
      <c r="L283" s="248"/>
      <c r="M283" s="12">
        <v>10</v>
      </c>
      <c r="N283" s="12">
        <v>10</v>
      </c>
      <c r="O283" s="102"/>
      <c r="P283" s="102"/>
      <c r="Q283" s="102"/>
      <c r="R283" s="102"/>
    </row>
    <row r="284" spans="1:18" s="39" customFormat="1" ht="126">
      <c r="A284" s="302"/>
      <c r="B284" s="285"/>
      <c r="C284" s="285"/>
      <c r="D284" s="285"/>
      <c r="E284" s="285"/>
      <c r="F284" s="285"/>
      <c r="G284" s="54" t="s">
        <v>123</v>
      </c>
      <c r="H284" s="1" t="s">
        <v>113</v>
      </c>
      <c r="I284" s="1">
        <v>744</v>
      </c>
      <c r="J284" s="1">
        <v>100</v>
      </c>
      <c r="K284" s="1">
        <v>100</v>
      </c>
      <c r="L284" s="1">
        <v>100</v>
      </c>
      <c r="M284" s="12">
        <v>10</v>
      </c>
      <c r="N284" s="12">
        <v>10</v>
      </c>
      <c r="O284" s="102"/>
      <c r="P284" s="102"/>
      <c r="Q284" s="102"/>
      <c r="R284" s="102"/>
    </row>
    <row r="285" spans="1:18" s="39" customFormat="1" hidden="1">
      <c r="A285" s="102"/>
      <c r="B285" s="102"/>
      <c r="C285" s="102"/>
      <c r="D285" s="102"/>
      <c r="E285" s="102"/>
      <c r="F285" s="102"/>
      <c r="G285" s="102"/>
      <c r="H285" s="102"/>
      <c r="I285" s="102"/>
      <c r="J285" s="111"/>
      <c r="K285" s="102"/>
      <c r="L285" s="102"/>
      <c r="M285" s="102"/>
      <c r="N285" s="102"/>
      <c r="O285" s="102"/>
      <c r="P285" s="102"/>
      <c r="Q285" s="102"/>
      <c r="R285" s="102"/>
    </row>
    <row r="286" spans="1:18" s="39" customFormat="1" ht="7.5" customHeight="1">
      <c r="A286" s="102"/>
      <c r="B286" s="102"/>
      <c r="C286" s="102"/>
      <c r="D286" s="102"/>
      <c r="E286" s="102"/>
      <c r="F286" s="102"/>
      <c r="G286" s="102"/>
      <c r="H286" s="102"/>
      <c r="I286" s="102"/>
      <c r="J286" s="111"/>
      <c r="K286" s="102"/>
      <c r="L286" s="102"/>
      <c r="M286" s="102"/>
      <c r="N286" s="102"/>
      <c r="O286" s="102"/>
      <c r="P286" s="102"/>
      <c r="Q286" s="102"/>
      <c r="R286" s="102"/>
    </row>
    <row r="287" spans="1:18" s="39" customFormat="1">
      <c r="A287" s="279" t="s">
        <v>120</v>
      </c>
      <c r="B287" s="279"/>
      <c r="C287" s="279"/>
      <c r="D287" s="279"/>
      <c r="E287" s="279"/>
      <c r="F287" s="279"/>
      <c r="G287" s="279"/>
      <c r="H287" s="279"/>
      <c r="I287" s="279"/>
      <c r="J287" s="279"/>
      <c r="K287" s="102"/>
      <c r="L287" s="102"/>
      <c r="M287" s="102"/>
      <c r="N287" s="102"/>
      <c r="O287" s="102"/>
      <c r="P287" s="102"/>
      <c r="Q287" s="102"/>
      <c r="R287" s="102"/>
    </row>
    <row r="288" spans="1:18" s="39" customFormat="1">
      <c r="A288" s="102"/>
      <c r="B288" s="102"/>
      <c r="C288" s="102"/>
      <c r="D288" s="102"/>
      <c r="E288" s="102"/>
      <c r="F288" s="102"/>
      <c r="G288" s="102"/>
      <c r="H288" s="102"/>
      <c r="I288" s="102"/>
      <c r="J288" s="111"/>
      <c r="K288" s="102"/>
      <c r="L288" s="102"/>
      <c r="M288" s="102"/>
      <c r="N288" s="102"/>
      <c r="O288" s="102"/>
      <c r="P288" s="102"/>
      <c r="Q288" s="102"/>
      <c r="R288" s="102"/>
    </row>
    <row r="289" spans="1:18" s="39" customFormat="1" ht="110.25" customHeight="1">
      <c r="A289" s="269" t="s">
        <v>10</v>
      </c>
      <c r="B289" s="269" t="s">
        <v>11</v>
      </c>
      <c r="C289" s="269"/>
      <c r="D289" s="269"/>
      <c r="E289" s="269" t="s">
        <v>12</v>
      </c>
      <c r="F289" s="269"/>
      <c r="G289" s="269" t="s">
        <v>24</v>
      </c>
      <c r="H289" s="269"/>
      <c r="I289" s="269"/>
      <c r="J289" s="269" t="s">
        <v>25</v>
      </c>
      <c r="K289" s="269"/>
      <c r="L289" s="269"/>
      <c r="M289" s="269" t="s">
        <v>26</v>
      </c>
      <c r="N289" s="269"/>
      <c r="O289" s="269"/>
      <c r="P289" s="238" t="s">
        <v>207</v>
      </c>
      <c r="Q289" s="240"/>
      <c r="R289" s="102"/>
    </row>
    <row r="290" spans="1:18" s="39" customFormat="1" ht="18.75" customHeight="1">
      <c r="A290" s="270"/>
      <c r="B290" s="269"/>
      <c r="C290" s="269"/>
      <c r="D290" s="269"/>
      <c r="E290" s="269"/>
      <c r="F290" s="269"/>
      <c r="G290" s="269" t="s">
        <v>60</v>
      </c>
      <c r="H290" s="269" t="s">
        <v>16</v>
      </c>
      <c r="I290" s="269"/>
      <c r="J290" s="237" t="s">
        <v>360</v>
      </c>
      <c r="K290" s="237" t="s">
        <v>361</v>
      </c>
      <c r="L290" s="237" t="s">
        <v>362</v>
      </c>
      <c r="M290" s="237" t="s">
        <v>360</v>
      </c>
      <c r="N290" s="237" t="s">
        <v>361</v>
      </c>
      <c r="O290" s="237" t="s">
        <v>362</v>
      </c>
      <c r="P290" s="258" t="s">
        <v>171</v>
      </c>
      <c r="Q290" s="237" t="s">
        <v>172</v>
      </c>
      <c r="R290" s="102"/>
    </row>
    <row r="291" spans="1:18" s="39" customFormat="1" ht="75">
      <c r="A291" s="270"/>
      <c r="B291" s="150" t="s">
        <v>17</v>
      </c>
      <c r="C291" s="150" t="s">
        <v>18</v>
      </c>
      <c r="D291" s="150" t="s">
        <v>220</v>
      </c>
      <c r="E291" s="150" t="s">
        <v>20</v>
      </c>
      <c r="F291" s="150" t="s">
        <v>21</v>
      </c>
      <c r="G291" s="270"/>
      <c r="H291" s="150" t="s">
        <v>28</v>
      </c>
      <c r="I291" s="150" t="s">
        <v>23</v>
      </c>
      <c r="J291" s="237"/>
      <c r="K291" s="237"/>
      <c r="L291" s="248"/>
      <c r="M291" s="237"/>
      <c r="N291" s="237"/>
      <c r="O291" s="248"/>
      <c r="P291" s="259"/>
      <c r="Q291" s="237"/>
      <c r="R291" s="152"/>
    </row>
    <row r="292" spans="1:18" s="39" customFormat="1">
      <c r="A292" s="150">
        <v>1</v>
      </c>
      <c r="B292" s="150">
        <v>2</v>
      </c>
      <c r="C292" s="150">
        <v>3</v>
      </c>
      <c r="D292" s="150">
        <v>4</v>
      </c>
      <c r="E292" s="150">
        <v>5</v>
      </c>
      <c r="F292" s="150">
        <v>6</v>
      </c>
      <c r="G292" s="150">
        <v>7</v>
      </c>
      <c r="H292" s="150">
        <v>8</v>
      </c>
      <c r="I292" s="150">
        <v>9</v>
      </c>
      <c r="J292" s="150">
        <v>10</v>
      </c>
      <c r="K292" s="150">
        <v>11</v>
      </c>
      <c r="L292" s="150">
        <v>12</v>
      </c>
      <c r="M292" s="150">
        <v>13</v>
      </c>
      <c r="N292" s="150">
        <v>14</v>
      </c>
      <c r="O292" s="150">
        <v>15</v>
      </c>
      <c r="P292" s="35">
        <v>16</v>
      </c>
      <c r="Q292" s="35">
        <v>17</v>
      </c>
      <c r="R292" s="152"/>
    </row>
    <row r="293" spans="1:18" s="39" customFormat="1" ht="56.25">
      <c r="A293" s="117" t="s">
        <v>248</v>
      </c>
      <c r="B293" s="1" t="s">
        <v>29</v>
      </c>
      <c r="C293" s="1" t="s">
        <v>29</v>
      </c>
      <c r="D293" s="1" t="s">
        <v>221</v>
      </c>
      <c r="E293" s="1" t="s">
        <v>98</v>
      </c>
      <c r="F293" s="1" t="s">
        <v>21</v>
      </c>
      <c r="G293" s="1" t="s">
        <v>222</v>
      </c>
      <c r="H293" s="1" t="s">
        <v>223</v>
      </c>
      <c r="I293" s="2" t="s">
        <v>224</v>
      </c>
      <c r="J293" s="155">
        <v>905</v>
      </c>
      <c r="K293" s="47">
        <f t="shared" ref="K293:K298" si="11">J293</f>
        <v>905</v>
      </c>
      <c r="L293" s="47">
        <f t="shared" ref="L293:L298" si="12">J293</f>
        <v>905</v>
      </c>
      <c r="M293" s="10"/>
      <c r="N293" s="10"/>
      <c r="O293" s="10"/>
      <c r="P293" s="12">
        <v>10</v>
      </c>
      <c r="Q293" s="42">
        <f>J293*0.1</f>
        <v>91</v>
      </c>
      <c r="R293" s="152"/>
    </row>
    <row r="294" spans="1:18" s="39" customFormat="1" ht="56.25" hidden="1" customHeight="1">
      <c r="A294" s="117" t="s">
        <v>249</v>
      </c>
      <c r="B294" s="1" t="s">
        <v>29</v>
      </c>
      <c r="C294" s="1" t="s">
        <v>29</v>
      </c>
      <c r="D294" s="1" t="s">
        <v>225</v>
      </c>
      <c r="E294" s="1" t="s">
        <v>98</v>
      </c>
      <c r="F294" s="1" t="s">
        <v>21</v>
      </c>
      <c r="G294" s="1" t="s">
        <v>222</v>
      </c>
      <c r="H294" s="1" t="s">
        <v>223</v>
      </c>
      <c r="I294" s="2" t="s">
        <v>224</v>
      </c>
      <c r="J294" s="10"/>
      <c r="K294" s="47">
        <f t="shared" si="11"/>
        <v>0</v>
      </c>
      <c r="L294" s="47">
        <f t="shared" si="12"/>
        <v>0</v>
      </c>
      <c r="M294" s="10"/>
      <c r="N294" s="10"/>
      <c r="O294" s="10"/>
      <c r="P294" s="12">
        <v>10</v>
      </c>
      <c r="Q294" s="42">
        <f t="shared" ref="Q294:Q300" si="13">J294*0.1</f>
        <v>0</v>
      </c>
      <c r="R294" s="102"/>
    </row>
    <row r="295" spans="1:18" s="39" customFormat="1" ht="56.25">
      <c r="A295" s="117" t="s">
        <v>250</v>
      </c>
      <c r="B295" s="1" t="s">
        <v>29</v>
      </c>
      <c r="C295" s="1" t="s">
        <v>29</v>
      </c>
      <c r="D295" s="1" t="s">
        <v>226</v>
      </c>
      <c r="E295" s="1" t="s">
        <v>98</v>
      </c>
      <c r="F295" s="1" t="s">
        <v>21</v>
      </c>
      <c r="G295" s="1" t="s">
        <v>222</v>
      </c>
      <c r="H295" s="1" t="s">
        <v>223</v>
      </c>
      <c r="I295" s="2" t="s">
        <v>224</v>
      </c>
      <c r="J295" s="47">
        <v>2605</v>
      </c>
      <c r="K295" s="47">
        <f t="shared" si="11"/>
        <v>2605</v>
      </c>
      <c r="L295" s="47">
        <f t="shared" si="12"/>
        <v>2605</v>
      </c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3"/>
        <v>261</v>
      </c>
      <c r="R295" s="102"/>
    </row>
    <row r="296" spans="1:18" s="39" customFormat="1" ht="56.25">
      <c r="A296" s="117" t="s">
        <v>251</v>
      </c>
      <c r="B296" s="1" t="s">
        <v>29</v>
      </c>
      <c r="C296" s="1" t="s">
        <v>29</v>
      </c>
      <c r="D296" s="1" t="s">
        <v>227</v>
      </c>
      <c r="E296" s="1" t="s">
        <v>98</v>
      </c>
      <c r="F296" s="1" t="s">
        <v>21</v>
      </c>
      <c r="G296" s="1" t="s">
        <v>222</v>
      </c>
      <c r="H296" s="1" t="s">
        <v>223</v>
      </c>
      <c r="I296" s="2" t="s">
        <v>224</v>
      </c>
      <c r="J296" s="47">
        <v>17190</v>
      </c>
      <c r="K296" s="47">
        <f t="shared" si="11"/>
        <v>17190</v>
      </c>
      <c r="L296" s="47">
        <f t="shared" si="12"/>
        <v>17190</v>
      </c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3"/>
        <v>1719</v>
      </c>
      <c r="R296" s="102"/>
    </row>
    <row r="297" spans="1:18" s="39" customFormat="1" ht="56.25" hidden="1">
      <c r="A297" s="117" t="s">
        <v>252</v>
      </c>
      <c r="B297" s="1" t="s">
        <v>29</v>
      </c>
      <c r="C297" s="1" t="s">
        <v>29</v>
      </c>
      <c r="D297" s="1" t="s">
        <v>228</v>
      </c>
      <c r="E297" s="1" t="s">
        <v>98</v>
      </c>
      <c r="F297" s="1" t="s">
        <v>21</v>
      </c>
      <c r="G297" s="1" t="s">
        <v>222</v>
      </c>
      <c r="H297" s="1" t="s">
        <v>223</v>
      </c>
      <c r="I297" s="2" t="s">
        <v>224</v>
      </c>
      <c r="J297" s="47"/>
      <c r="K297" s="47">
        <f t="shared" si="11"/>
        <v>0</v>
      </c>
      <c r="L297" s="47">
        <f t="shared" si="12"/>
        <v>0</v>
      </c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3"/>
        <v>0</v>
      </c>
      <c r="R297" s="102"/>
    </row>
    <row r="298" spans="1:18" s="39" customFormat="1" ht="56.25" hidden="1">
      <c r="A298" s="117" t="s">
        <v>253</v>
      </c>
      <c r="B298" s="1" t="s">
        <v>29</v>
      </c>
      <c r="C298" s="1" t="s">
        <v>29</v>
      </c>
      <c r="D298" s="1" t="s">
        <v>229</v>
      </c>
      <c r="E298" s="1" t="s">
        <v>98</v>
      </c>
      <c r="F298" s="1" t="s">
        <v>21</v>
      </c>
      <c r="G298" s="1" t="s">
        <v>222</v>
      </c>
      <c r="H298" s="1" t="s">
        <v>223</v>
      </c>
      <c r="I298" s="2" t="s">
        <v>224</v>
      </c>
      <c r="J298" s="47"/>
      <c r="K298" s="47">
        <f t="shared" si="11"/>
        <v>0</v>
      </c>
      <c r="L298" s="47">
        <f t="shared" si="12"/>
        <v>0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3"/>
        <v>0</v>
      </c>
      <c r="R298" s="102"/>
    </row>
    <row r="299" spans="1:18" s="39" customFormat="1" hidden="1">
      <c r="A299" s="49"/>
      <c r="B299" s="1"/>
      <c r="C299" s="1"/>
      <c r="D299" s="1"/>
      <c r="E299" s="1"/>
      <c r="F299" s="10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3"/>
        <v>0</v>
      </c>
      <c r="R299" s="102"/>
    </row>
    <row r="300" spans="1:18" s="39" customFormat="1">
      <c r="A300" s="49" t="s">
        <v>34</v>
      </c>
      <c r="B300" s="108"/>
      <c r="C300" s="1"/>
      <c r="D300" s="1"/>
      <c r="E300" s="108"/>
      <c r="F300" s="108"/>
      <c r="G300" s="1"/>
      <c r="H300" s="1"/>
      <c r="I300" s="2"/>
      <c r="J300" s="50">
        <f>SUM(J293:J299)</f>
        <v>20700</v>
      </c>
      <c r="K300" s="50">
        <f>SUM(K293:K299)</f>
        <v>20700</v>
      </c>
      <c r="L300" s="50">
        <f>SUM(L293:L299)</f>
        <v>20700</v>
      </c>
      <c r="M300" s="1"/>
      <c r="N300" s="1"/>
      <c r="O300" s="1"/>
      <c r="P300" s="12">
        <v>10</v>
      </c>
      <c r="Q300" s="42">
        <f t="shared" si="13"/>
        <v>2070</v>
      </c>
    </row>
    <row r="301" spans="1:18" ht="9" customHeight="1">
      <c r="A301" s="9"/>
      <c r="B301" s="9"/>
      <c r="C301" s="9"/>
      <c r="D301" s="9"/>
      <c r="E301" s="9"/>
      <c r="F301" s="9"/>
      <c r="G301" s="9"/>
      <c r="H301" s="9"/>
      <c r="I301" s="9"/>
      <c r="J301" s="6"/>
      <c r="K301" s="6"/>
      <c r="L301" s="6"/>
      <c r="M301" s="6"/>
      <c r="N301" s="6"/>
      <c r="O301" s="6"/>
      <c r="P301" s="6"/>
    </row>
    <row r="302" spans="1:18">
      <c r="A302" s="265" t="s">
        <v>35</v>
      </c>
      <c r="B302" s="265"/>
      <c r="C302" s="265"/>
      <c r="D302" s="265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  <c r="P302" s="6"/>
    </row>
    <row r="303" spans="1:18">
      <c r="A303" s="237" t="s">
        <v>36</v>
      </c>
      <c r="B303" s="237"/>
      <c r="C303" s="237"/>
      <c r="D303" s="237"/>
      <c r="E303" s="237"/>
      <c r="F303" s="266"/>
      <c r="G303" s="266"/>
      <c r="H303" s="266"/>
      <c r="I303" s="266"/>
      <c r="J303" s="266"/>
      <c r="K303" s="266"/>
      <c r="L303" s="6"/>
      <c r="M303" s="6"/>
      <c r="N303" s="6"/>
      <c r="O303" s="6"/>
      <c r="P303" s="6"/>
    </row>
    <row r="304" spans="1:18">
      <c r="A304" s="10" t="s">
        <v>37</v>
      </c>
      <c r="B304" s="10" t="s">
        <v>38</v>
      </c>
      <c r="C304" s="10" t="s">
        <v>39</v>
      </c>
      <c r="D304" s="10" t="s">
        <v>40</v>
      </c>
      <c r="E304" s="237" t="s">
        <v>22</v>
      </c>
      <c r="F304" s="266"/>
      <c r="G304" s="266"/>
      <c r="H304" s="266"/>
      <c r="I304" s="266"/>
      <c r="J304" s="266"/>
      <c r="K304" s="266"/>
      <c r="L304" s="6"/>
      <c r="M304" s="6"/>
      <c r="N304" s="6"/>
      <c r="O304" s="6"/>
      <c r="P304" s="6"/>
    </row>
    <row r="305" spans="1:17">
      <c r="A305" s="10">
        <v>1</v>
      </c>
      <c r="B305" s="10">
        <v>2</v>
      </c>
      <c r="C305" s="10">
        <v>3</v>
      </c>
      <c r="D305" s="10">
        <v>4</v>
      </c>
      <c r="E305" s="237">
        <v>5</v>
      </c>
      <c r="F305" s="266"/>
      <c r="G305" s="266"/>
      <c r="H305" s="266"/>
      <c r="I305" s="266"/>
      <c r="J305" s="266"/>
      <c r="K305" s="266"/>
      <c r="L305" s="6"/>
      <c r="M305" s="6"/>
      <c r="N305" s="6"/>
      <c r="O305" s="6"/>
      <c r="P305" s="6"/>
    </row>
    <row r="306" spans="1:17">
      <c r="A306" s="10" t="s">
        <v>21</v>
      </c>
      <c r="B306" s="10" t="s">
        <v>21</v>
      </c>
      <c r="C306" s="10" t="s">
        <v>21</v>
      </c>
      <c r="D306" s="10" t="s">
        <v>21</v>
      </c>
      <c r="E306" s="237" t="s">
        <v>21</v>
      </c>
      <c r="F306" s="241"/>
      <c r="G306" s="241"/>
      <c r="H306" s="241"/>
      <c r="I306" s="241"/>
      <c r="J306" s="241"/>
      <c r="K306" s="241"/>
      <c r="L306" s="6"/>
      <c r="M306" s="6"/>
      <c r="N306" s="6"/>
      <c r="O306" s="6"/>
      <c r="P306" s="6"/>
    </row>
    <row r="307" spans="1:17">
      <c r="A307" s="265" t="s">
        <v>41</v>
      </c>
      <c r="B307" s="265"/>
      <c r="C307" s="265"/>
      <c r="D307" s="265"/>
      <c r="E307" s="265"/>
      <c r="F307" s="265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7">
      <c r="A308" s="286" t="s">
        <v>42</v>
      </c>
      <c r="B308" s="286"/>
      <c r="C308" s="286"/>
      <c r="D308" s="286"/>
      <c r="E308" s="286"/>
      <c r="F308" s="286"/>
      <c r="G308" s="286"/>
      <c r="H308" s="286"/>
      <c r="I308" s="286"/>
      <c r="J308" s="286"/>
      <c r="K308" s="286"/>
      <c r="L308" s="16"/>
      <c r="M308" s="16"/>
      <c r="N308" s="16"/>
      <c r="O308" s="16"/>
      <c r="P308" s="6"/>
    </row>
    <row r="309" spans="1:17" ht="84.75" customHeight="1">
      <c r="A309" s="287" t="s">
        <v>247</v>
      </c>
      <c r="B309" s="364"/>
      <c r="C309" s="364"/>
      <c r="D309" s="364"/>
      <c r="E309" s="364"/>
      <c r="F309" s="364"/>
      <c r="G309" s="364"/>
      <c r="H309" s="364"/>
      <c r="I309" s="364"/>
      <c r="J309" s="364"/>
      <c r="K309" s="364"/>
      <c r="L309" s="16"/>
      <c r="M309" s="16"/>
      <c r="N309" s="16"/>
      <c r="O309" s="16"/>
      <c r="P309" s="6"/>
    </row>
    <row r="310" spans="1:17" ht="16.5" customHeight="1">
      <c r="A310" s="288" t="s">
        <v>44</v>
      </c>
      <c r="B310" s="288"/>
      <c r="C310" s="288"/>
      <c r="D310" s="288"/>
      <c r="E310" s="288"/>
      <c r="F310" s="288"/>
      <c r="G310" s="288"/>
      <c r="H310" s="288"/>
      <c r="I310" s="288"/>
      <c r="J310" s="288"/>
      <c r="K310" s="288"/>
      <c r="L310" s="16"/>
      <c r="M310" s="16"/>
      <c r="N310" s="16"/>
      <c r="O310" s="16"/>
      <c r="P310" s="6"/>
    </row>
    <row r="311" spans="1:17">
      <c r="A311" s="265" t="s">
        <v>45</v>
      </c>
      <c r="B311" s="265"/>
      <c r="C311" s="265"/>
      <c r="D311" s="265"/>
      <c r="E311" s="265"/>
      <c r="F311" s="265"/>
      <c r="G311" s="265"/>
      <c r="H311" s="265"/>
      <c r="I311" s="265"/>
      <c r="J311" s="6"/>
      <c r="K311" s="6"/>
      <c r="L311" s="6"/>
      <c r="M311" s="6"/>
      <c r="N311" s="6"/>
      <c r="O311" s="6"/>
      <c r="P311" s="6"/>
    </row>
    <row r="312" spans="1:17">
      <c r="A312" s="241" t="s">
        <v>46</v>
      </c>
      <c r="B312" s="241"/>
      <c r="C312" s="241"/>
      <c r="D312" s="241"/>
      <c r="E312" s="241" t="s">
        <v>47</v>
      </c>
      <c r="F312" s="241"/>
      <c r="G312" s="241"/>
      <c r="H312" s="241" t="s">
        <v>48</v>
      </c>
      <c r="I312" s="241"/>
      <c r="J312" s="241"/>
      <c r="K312" s="241"/>
      <c r="L312" s="241"/>
      <c r="M312" s="6"/>
      <c r="N312" s="6"/>
      <c r="O312" s="6"/>
      <c r="P312" s="6"/>
    </row>
    <row r="313" spans="1:17">
      <c r="A313" s="237">
        <v>1</v>
      </c>
      <c r="B313" s="237"/>
      <c r="C313" s="237"/>
      <c r="D313" s="237"/>
      <c r="E313" s="238">
        <v>2</v>
      </c>
      <c r="F313" s="239"/>
      <c r="G313" s="240"/>
      <c r="H313" s="241">
        <v>3</v>
      </c>
      <c r="I313" s="241"/>
      <c r="J313" s="241"/>
      <c r="K313" s="241"/>
      <c r="L313" s="241"/>
    </row>
    <row r="314" spans="1:17" ht="54" customHeight="1">
      <c r="A314" s="242" t="s">
        <v>437</v>
      </c>
      <c r="B314" s="243"/>
      <c r="C314" s="243"/>
      <c r="D314" s="244"/>
      <c r="E314" s="238" t="s">
        <v>50</v>
      </c>
      <c r="F314" s="239"/>
      <c r="G314" s="240"/>
      <c r="H314" s="238" t="s">
        <v>51</v>
      </c>
      <c r="I314" s="239"/>
      <c r="J314" s="239"/>
      <c r="K314" s="239"/>
      <c r="L314" s="240"/>
    </row>
    <row r="315" spans="1:17" ht="61.5" customHeight="1">
      <c r="A315" s="242" t="s">
        <v>437</v>
      </c>
      <c r="B315" s="243"/>
      <c r="C315" s="243"/>
      <c r="D315" s="244"/>
      <c r="E315" s="238" t="s">
        <v>52</v>
      </c>
      <c r="F315" s="239"/>
      <c r="G315" s="240"/>
      <c r="H315" s="238" t="s">
        <v>53</v>
      </c>
      <c r="I315" s="239"/>
      <c r="J315" s="239"/>
      <c r="K315" s="239"/>
      <c r="L315" s="240"/>
    </row>
    <row r="316" spans="1:17" ht="60" customHeight="1">
      <c r="A316" s="242" t="s">
        <v>437</v>
      </c>
      <c r="B316" s="243"/>
      <c r="C316" s="243"/>
      <c r="D316" s="244"/>
      <c r="E316" s="238" t="s">
        <v>56</v>
      </c>
      <c r="F316" s="239"/>
      <c r="G316" s="240"/>
      <c r="H316" s="238" t="s">
        <v>51</v>
      </c>
      <c r="I316" s="239"/>
      <c r="J316" s="239"/>
      <c r="K316" s="239"/>
      <c r="L316" s="240"/>
    </row>
    <row r="317" spans="1:17" ht="45.75" customHeight="1">
      <c r="A317" s="242" t="s">
        <v>438</v>
      </c>
      <c r="B317" s="243"/>
      <c r="C317" s="243"/>
      <c r="D317" s="244"/>
      <c r="E317" s="238" t="s">
        <v>54</v>
      </c>
      <c r="F317" s="239"/>
      <c r="G317" s="240"/>
      <c r="H317" s="262" t="s">
        <v>173</v>
      </c>
      <c r="I317" s="263"/>
      <c r="J317" s="263"/>
      <c r="K317" s="263"/>
      <c r="L317" s="264"/>
    </row>
    <row r="318" spans="1:17" s="39" customFormat="1">
      <c r="A318" s="277" t="s">
        <v>268</v>
      </c>
      <c r="B318" s="278"/>
      <c r="C318" s="278"/>
      <c r="D318" s="278"/>
      <c r="E318" s="278"/>
      <c r="F318" s="278"/>
      <c r="G318" s="278"/>
      <c r="H318" s="278"/>
      <c r="I318" s="278"/>
      <c r="J318" s="278"/>
      <c r="K318" s="278"/>
      <c r="L318" s="278"/>
      <c r="M318" s="278"/>
      <c r="N318" s="278"/>
      <c r="O318" s="278"/>
      <c r="P318" s="9"/>
      <c r="Q318" s="123"/>
    </row>
    <row r="319" spans="1:17" s="39" customFormat="1">
      <c r="A319" s="231" t="s">
        <v>459</v>
      </c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9"/>
      <c r="Q319" s="123"/>
    </row>
    <row r="320" spans="1:17" ht="32.25" customHeight="1">
      <c r="A320" s="277" t="s">
        <v>271</v>
      </c>
      <c r="B320" s="277"/>
      <c r="C320" s="277"/>
      <c r="D320" s="277"/>
      <c r="E320" s="277"/>
      <c r="F320" s="277"/>
      <c r="G320" s="277"/>
      <c r="H320" s="277"/>
      <c r="I320" s="277"/>
      <c r="J320" s="277"/>
      <c r="K320" s="277"/>
      <c r="L320" s="277"/>
      <c r="M320" s="260" t="s">
        <v>185</v>
      </c>
      <c r="N320" s="241" t="s">
        <v>21</v>
      </c>
      <c r="O320" s="6"/>
      <c r="P320" s="6"/>
    </row>
    <row r="321" spans="1:31">
      <c r="A321" s="265" t="s">
        <v>272</v>
      </c>
      <c r="B321" s="265"/>
      <c r="C321" s="265"/>
      <c r="D321" s="265"/>
      <c r="E321" s="265"/>
      <c r="F321" s="265"/>
      <c r="G321" s="265"/>
      <c r="H321" s="265"/>
      <c r="I321" s="265"/>
      <c r="J321" s="265"/>
      <c r="K321" s="265"/>
      <c r="L321" s="265"/>
      <c r="M321" s="261"/>
      <c r="N321" s="241"/>
      <c r="O321" s="6"/>
      <c r="P321" s="6"/>
    </row>
    <row r="322" spans="1:31" ht="20.25" customHeight="1">
      <c r="A322" s="6" t="s">
        <v>273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261"/>
      <c r="N322" s="241"/>
      <c r="O322" s="6"/>
      <c r="P322" s="6"/>
    </row>
    <row r="323" spans="1:31">
      <c r="A323" s="265" t="s">
        <v>269</v>
      </c>
      <c r="B323" s="265"/>
      <c r="C323" s="265"/>
      <c r="D323" s="265"/>
      <c r="E323" s="265"/>
      <c r="F323" s="265"/>
      <c r="G323" s="265"/>
      <c r="H323" s="265"/>
      <c r="I323" s="265"/>
      <c r="J323" s="265"/>
      <c r="K323" s="265"/>
      <c r="L323" s="265"/>
      <c r="M323" s="6"/>
      <c r="N323" s="9"/>
      <c r="O323" s="6"/>
      <c r="P323" s="6"/>
    </row>
    <row r="324" spans="1:31">
      <c r="A324" s="247" t="s">
        <v>270</v>
      </c>
      <c r="B324" s="247"/>
      <c r="C324" s="247"/>
      <c r="D324" s="247"/>
      <c r="E324" s="247"/>
      <c r="F324" s="247"/>
      <c r="G324" s="247"/>
      <c r="H324" s="247"/>
      <c r="I324" s="247"/>
      <c r="J324" s="247"/>
      <c r="K324" s="6"/>
      <c r="L324" s="6"/>
      <c r="M324" s="6"/>
      <c r="N324" s="9"/>
      <c r="O324" s="6"/>
      <c r="P324" s="6"/>
    </row>
    <row r="325" spans="1:31" s="39" customFormat="1" ht="96" customHeight="1">
      <c r="A325" s="249" t="s">
        <v>262</v>
      </c>
      <c r="B325" s="249" t="s">
        <v>256</v>
      </c>
      <c r="C325" s="249"/>
      <c r="D325" s="249"/>
      <c r="E325" s="249" t="s">
        <v>257</v>
      </c>
      <c r="F325" s="249"/>
      <c r="G325" s="249" t="s">
        <v>258</v>
      </c>
      <c r="H325" s="249"/>
      <c r="I325" s="249"/>
      <c r="J325" s="249" t="s">
        <v>259</v>
      </c>
      <c r="K325" s="249"/>
      <c r="L325" s="249"/>
      <c r="M325" s="249" t="s">
        <v>263</v>
      </c>
      <c r="N325" s="249"/>
      <c r="O325" s="9"/>
      <c r="P325" s="123"/>
    </row>
    <row r="326" spans="1:31" s="39" customFormat="1" ht="87.75" customHeight="1">
      <c r="A326" s="249"/>
      <c r="B326" s="274" t="s">
        <v>266</v>
      </c>
      <c r="C326" s="274" t="s">
        <v>266</v>
      </c>
      <c r="D326" s="274" t="s">
        <v>266</v>
      </c>
      <c r="E326" s="274" t="s">
        <v>266</v>
      </c>
      <c r="F326" s="274" t="s">
        <v>266</v>
      </c>
      <c r="G326" s="249" t="s">
        <v>264</v>
      </c>
      <c r="H326" s="249" t="s">
        <v>260</v>
      </c>
      <c r="I326" s="249"/>
      <c r="J326" s="237" t="s">
        <v>321</v>
      </c>
      <c r="K326" s="237" t="s">
        <v>322</v>
      </c>
      <c r="L326" s="237" t="s">
        <v>323</v>
      </c>
      <c r="M326" s="249" t="s">
        <v>171</v>
      </c>
      <c r="N326" s="249" t="s">
        <v>172</v>
      </c>
      <c r="O326" s="9"/>
      <c r="P326" s="123"/>
    </row>
    <row r="327" spans="1:31" s="39" customFormat="1" ht="58.5" customHeight="1">
      <c r="A327" s="249"/>
      <c r="B327" s="275"/>
      <c r="C327" s="275"/>
      <c r="D327" s="275"/>
      <c r="E327" s="275"/>
      <c r="F327" s="275"/>
      <c r="G327" s="249"/>
      <c r="H327" s="124" t="s">
        <v>22</v>
      </c>
      <c r="I327" s="125" t="s">
        <v>267</v>
      </c>
      <c r="J327" s="237"/>
      <c r="K327" s="237"/>
      <c r="L327" s="248"/>
      <c r="M327" s="249"/>
      <c r="N327" s="249"/>
      <c r="O327" s="9"/>
      <c r="P327" s="123"/>
    </row>
    <row r="328" spans="1:31" s="39" customFormat="1">
      <c r="A328" s="124">
        <v>1</v>
      </c>
      <c r="B328" s="124">
        <v>2</v>
      </c>
      <c r="C328" s="124">
        <v>3</v>
      </c>
      <c r="D328" s="124">
        <v>4</v>
      </c>
      <c r="E328" s="124">
        <v>5</v>
      </c>
      <c r="F328" s="124">
        <v>6</v>
      </c>
      <c r="G328" s="124">
        <v>7</v>
      </c>
      <c r="H328" s="124">
        <v>8</v>
      </c>
      <c r="I328" s="124">
        <v>9</v>
      </c>
      <c r="J328" s="126">
        <v>10</v>
      </c>
      <c r="K328" s="124">
        <v>11</v>
      </c>
      <c r="L328" s="124">
        <v>12</v>
      </c>
      <c r="M328" s="124">
        <v>13</v>
      </c>
      <c r="N328" s="124">
        <v>14</v>
      </c>
      <c r="O328" s="9"/>
      <c r="P328" s="123"/>
    </row>
    <row r="329" spans="1:31" s="39" customFormat="1">
      <c r="A329" s="249" t="s">
        <v>21</v>
      </c>
      <c r="B329" s="249" t="s">
        <v>21</v>
      </c>
      <c r="C329" s="249" t="s">
        <v>21</v>
      </c>
      <c r="D329" s="249" t="s">
        <v>21</v>
      </c>
      <c r="E329" s="249" t="s">
        <v>21</v>
      </c>
      <c r="F329" s="249" t="s">
        <v>21</v>
      </c>
      <c r="G329" s="124" t="s">
        <v>21</v>
      </c>
      <c r="H329" s="124" t="s">
        <v>21</v>
      </c>
      <c r="I329" s="124" t="s">
        <v>21</v>
      </c>
      <c r="J329" s="124" t="s">
        <v>21</v>
      </c>
      <c r="K329" s="124" t="s">
        <v>21</v>
      </c>
      <c r="L329" s="124" t="s">
        <v>21</v>
      </c>
      <c r="M329" s="124" t="s">
        <v>21</v>
      </c>
      <c r="N329" s="124" t="s">
        <v>21</v>
      </c>
      <c r="O329" s="9"/>
      <c r="P329" s="123"/>
    </row>
    <row r="330" spans="1:31" s="39" customFormat="1">
      <c r="A330" s="249"/>
      <c r="B330" s="249"/>
      <c r="C330" s="249"/>
      <c r="D330" s="249"/>
      <c r="E330" s="249"/>
      <c r="F330" s="249"/>
      <c r="G330" s="124" t="s">
        <v>21</v>
      </c>
      <c r="H330" s="124" t="s">
        <v>21</v>
      </c>
      <c r="I330" s="124" t="s">
        <v>21</v>
      </c>
      <c r="J330" s="124" t="s">
        <v>21</v>
      </c>
      <c r="K330" s="124" t="s">
        <v>21</v>
      </c>
      <c r="L330" s="124" t="s">
        <v>21</v>
      </c>
      <c r="M330" s="124" t="s">
        <v>21</v>
      </c>
      <c r="N330" s="124" t="s">
        <v>21</v>
      </c>
      <c r="O330" s="9"/>
      <c r="P330" s="123"/>
    </row>
    <row r="331" spans="1:31" s="39" customFormat="1">
      <c r="A331" s="127"/>
      <c r="B331" s="127"/>
      <c r="C331" s="127"/>
      <c r="D331" s="127"/>
      <c r="E331" s="127"/>
      <c r="F331" s="127"/>
      <c r="G331" s="127"/>
      <c r="H331" s="127"/>
      <c r="I331" s="127"/>
      <c r="J331" s="134"/>
      <c r="K331" s="127"/>
      <c r="L331" s="127"/>
      <c r="M331" s="127"/>
      <c r="N331" s="127"/>
      <c r="O331" s="9"/>
      <c r="P331" s="123"/>
    </row>
    <row r="332" spans="1:31" s="39" customFormat="1">
      <c r="A332" s="247" t="s">
        <v>278</v>
      </c>
      <c r="B332" s="247"/>
      <c r="C332" s="247"/>
      <c r="D332" s="247"/>
      <c r="E332" s="247"/>
      <c r="F332" s="247"/>
      <c r="G332" s="247"/>
      <c r="H332" s="247"/>
      <c r="I332" s="247"/>
      <c r="J332" s="247"/>
      <c r="K332" s="128"/>
      <c r="L332" s="128"/>
      <c r="M332" s="129"/>
      <c r="N332" s="129"/>
      <c r="O332" s="129"/>
      <c r="P332" s="9"/>
      <c r="Q332" s="123"/>
    </row>
    <row r="333" spans="1:31" s="39" customFormat="1" ht="95.25" customHeight="1">
      <c r="A333" s="236" t="s">
        <v>262</v>
      </c>
      <c r="B333" s="249" t="s">
        <v>256</v>
      </c>
      <c r="C333" s="249"/>
      <c r="D333" s="249"/>
      <c r="E333" s="249" t="s">
        <v>257</v>
      </c>
      <c r="F333" s="249"/>
      <c r="G333" s="249" t="s">
        <v>261</v>
      </c>
      <c r="H333" s="249"/>
      <c r="I333" s="249"/>
      <c r="J333" s="255" t="s">
        <v>259</v>
      </c>
      <c r="K333" s="256"/>
      <c r="L333" s="257"/>
      <c r="M333" s="250" t="s">
        <v>274</v>
      </c>
      <c r="N333" s="251"/>
      <c r="O333" s="252"/>
      <c r="P333" s="253" t="s">
        <v>263</v>
      </c>
      <c r="Q333" s="253"/>
    </row>
    <row r="334" spans="1:31" s="48" customFormat="1" ht="57.75" customHeight="1">
      <c r="A334" s="236"/>
      <c r="B334" s="245" t="s">
        <v>266</v>
      </c>
      <c r="C334" s="245" t="s">
        <v>266</v>
      </c>
      <c r="D334" s="245" t="s">
        <v>266</v>
      </c>
      <c r="E334" s="245" t="s">
        <v>266</v>
      </c>
      <c r="F334" s="245" t="s">
        <v>266</v>
      </c>
      <c r="G334" s="245" t="s">
        <v>264</v>
      </c>
      <c r="H334" s="273" t="s">
        <v>260</v>
      </c>
      <c r="I334" s="273"/>
      <c r="J334" s="237" t="s">
        <v>321</v>
      </c>
      <c r="K334" s="237" t="s">
        <v>322</v>
      </c>
      <c r="L334" s="237" t="s">
        <v>323</v>
      </c>
      <c r="M334" s="237" t="s">
        <v>321</v>
      </c>
      <c r="N334" s="237" t="s">
        <v>322</v>
      </c>
      <c r="O334" s="237" t="s">
        <v>323</v>
      </c>
      <c r="P334" s="236" t="s">
        <v>171</v>
      </c>
      <c r="Q334" s="236" t="s">
        <v>172</v>
      </c>
      <c r="R334" s="68"/>
      <c r="S334" s="68"/>
      <c r="T334" s="68"/>
      <c r="U334" s="68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</row>
    <row r="335" spans="1:31" s="48" customFormat="1" ht="75">
      <c r="A335" s="236"/>
      <c r="B335" s="246"/>
      <c r="C335" s="246"/>
      <c r="D335" s="246"/>
      <c r="E335" s="246"/>
      <c r="F335" s="246"/>
      <c r="G335" s="246"/>
      <c r="H335" s="90" t="s">
        <v>22</v>
      </c>
      <c r="I335" s="85" t="s">
        <v>267</v>
      </c>
      <c r="J335" s="237"/>
      <c r="K335" s="237"/>
      <c r="L335" s="248"/>
      <c r="M335" s="237"/>
      <c r="N335" s="237"/>
      <c r="O335" s="248"/>
      <c r="P335" s="236"/>
      <c r="Q335" s="236"/>
      <c r="R335" s="68"/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</row>
    <row r="336" spans="1:31" s="48" customFormat="1">
      <c r="A336" s="79">
        <v>1</v>
      </c>
      <c r="B336" s="79">
        <v>2</v>
      </c>
      <c r="C336" s="79">
        <v>3</v>
      </c>
      <c r="D336" s="88">
        <v>4</v>
      </c>
      <c r="E336" s="79">
        <v>5</v>
      </c>
      <c r="F336" s="79">
        <v>6</v>
      </c>
      <c r="G336" s="89">
        <v>7</v>
      </c>
      <c r="H336" s="79">
        <v>8</v>
      </c>
      <c r="I336" s="79">
        <v>9</v>
      </c>
      <c r="J336" s="110">
        <v>10</v>
      </c>
      <c r="K336" s="109">
        <v>11</v>
      </c>
      <c r="L336" s="109">
        <v>12</v>
      </c>
      <c r="M336" s="110">
        <v>13</v>
      </c>
      <c r="N336" s="79">
        <v>14</v>
      </c>
      <c r="O336" s="79">
        <v>15</v>
      </c>
      <c r="P336" s="79">
        <v>16</v>
      </c>
      <c r="Q336" s="79">
        <v>17</v>
      </c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</row>
    <row r="337" spans="1:31" s="48" customFormat="1">
      <c r="A337" s="254" t="s">
        <v>21</v>
      </c>
      <c r="B337" s="254" t="s">
        <v>21</v>
      </c>
      <c r="C337" s="254" t="s">
        <v>21</v>
      </c>
      <c r="D337" s="245" t="s">
        <v>21</v>
      </c>
      <c r="E337" s="245" t="s">
        <v>21</v>
      </c>
      <c r="F337" s="236" t="s">
        <v>21</v>
      </c>
      <c r="G337" s="79" t="s">
        <v>21</v>
      </c>
      <c r="H337" s="79" t="s">
        <v>21</v>
      </c>
      <c r="I337" s="79" t="s">
        <v>21</v>
      </c>
      <c r="J337" s="124" t="s">
        <v>21</v>
      </c>
      <c r="K337" s="79" t="s">
        <v>21</v>
      </c>
      <c r="L337" s="79" t="s">
        <v>21</v>
      </c>
      <c r="M337" s="79" t="s">
        <v>21</v>
      </c>
      <c r="N337" s="79" t="s">
        <v>21</v>
      </c>
      <c r="O337" s="79" t="s">
        <v>21</v>
      </c>
      <c r="P337" s="79" t="s">
        <v>21</v>
      </c>
      <c r="Q337" s="79" t="s">
        <v>21</v>
      </c>
      <c r="R337" s="68"/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</row>
    <row r="338" spans="1:31" s="48" customFormat="1">
      <c r="A338" s="254"/>
      <c r="B338" s="254"/>
      <c r="C338" s="254"/>
      <c r="D338" s="246"/>
      <c r="E338" s="246"/>
      <c r="F338" s="236"/>
      <c r="G338" s="79" t="s">
        <v>21</v>
      </c>
      <c r="H338" s="79" t="s">
        <v>21</v>
      </c>
      <c r="I338" s="79" t="s">
        <v>21</v>
      </c>
      <c r="J338" s="124" t="s">
        <v>21</v>
      </c>
      <c r="K338" s="79" t="s">
        <v>21</v>
      </c>
      <c r="L338" s="79" t="s">
        <v>21</v>
      </c>
      <c r="M338" s="79" t="s">
        <v>21</v>
      </c>
      <c r="N338" s="79" t="s">
        <v>21</v>
      </c>
      <c r="O338" s="79" t="s">
        <v>21</v>
      </c>
      <c r="P338" s="79" t="s">
        <v>21</v>
      </c>
      <c r="Q338" s="79" t="s">
        <v>21</v>
      </c>
      <c r="R338" s="3"/>
      <c r="S338" s="3"/>
      <c r="T338" s="3"/>
      <c r="U338" s="3"/>
      <c r="V338" s="3"/>
      <c r="W338" s="3"/>
      <c r="X338" s="68"/>
      <c r="Y338" s="68"/>
      <c r="Z338" s="68"/>
      <c r="AA338" s="68"/>
      <c r="AB338" s="68"/>
      <c r="AC338" s="68"/>
      <c r="AD338" s="68"/>
      <c r="AE338" s="68"/>
    </row>
    <row r="339" spans="1:31" s="48" customFormat="1">
      <c r="A339" s="84"/>
      <c r="B339" s="84"/>
      <c r="C339" s="84"/>
      <c r="D339" s="86"/>
      <c r="E339" s="84"/>
      <c r="F339" s="84"/>
      <c r="G339" s="87"/>
      <c r="H339" s="84"/>
      <c r="I339" s="84"/>
      <c r="J339" s="134"/>
      <c r="K339" s="84"/>
      <c r="L339" s="84"/>
      <c r="M339" s="84"/>
      <c r="N339" s="84"/>
      <c r="O339" s="84"/>
      <c r="P339" s="84"/>
      <c r="Q339" s="84"/>
      <c r="R339" s="3"/>
      <c r="S339" s="3"/>
      <c r="T339" s="3"/>
      <c r="U339" s="3"/>
      <c r="V339" s="3"/>
      <c r="W339" s="3"/>
      <c r="X339" s="68"/>
      <c r="Y339" s="68"/>
      <c r="Z339" s="68"/>
      <c r="AA339" s="68"/>
      <c r="AB339" s="68"/>
      <c r="AC339" s="68"/>
      <c r="AD339" s="68"/>
      <c r="AE339" s="68"/>
    </row>
    <row r="340" spans="1:31" s="48" customFormat="1">
      <c r="A340" s="91"/>
      <c r="B340" s="91"/>
      <c r="C340" s="91"/>
      <c r="D340" s="92"/>
      <c r="E340" s="91"/>
      <c r="F340" s="91"/>
      <c r="G340" s="92"/>
      <c r="H340" s="91"/>
      <c r="I340" s="91"/>
      <c r="J340" s="137"/>
      <c r="K340" s="91"/>
      <c r="L340" s="91"/>
      <c r="M340" s="91"/>
      <c r="N340" s="91"/>
      <c r="O340" s="91"/>
      <c r="P340" s="91"/>
      <c r="Q340" s="91"/>
      <c r="R340" s="3"/>
      <c r="S340" s="3"/>
      <c r="T340" s="3"/>
      <c r="U340" s="3"/>
      <c r="V340" s="3"/>
      <c r="W340" s="3"/>
      <c r="X340" s="68"/>
      <c r="Y340" s="68"/>
      <c r="Z340" s="68"/>
      <c r="AA340" s="68"/>
      <c r="AB340" s="68"/>
      <c r="AC340" s="68"/>
      <c r="AD340" s="68"/>
      <c r="AE340" s="68"/>
    </row>
    <row r="341" spans="1:31">
      <c r="A341" s="277" t="s">
        <v>255</v>
      </c>
      <c r="B341" s="278"/>
      <c r="C341" s="278"/>
      <c r="D341" s="278"/>
      <c r="E341" s="278"/>
      <c r="F341" s="278"/>
      <c r="G341" s="278"/>
      <c r="H341" s="278"/>
      <c r="I341" s="278"/>
      <c r="J341" s="278"/>
      <c r="K341" s="278"/>
      <c r="L341" s="278"/>
      <c r="M341" s="278"/>
      <c r="N341" s="278"/>
      <c r="O341" s="278"/>
      <c r="P341" s="6"/>
    </row>
    <row r="342" spans="1:31">
      <c r="A342" s="265" t="s">
        <v>70</v>
      </c>
      <c r="B342" s="265"/>
      <c r="C342" s="265"/>
      <c r="D342" s="265"/>
      <c r="E342" s="265"/>
      <c r="F342" s="265"/>
      <c r="G342" s="265"/>
      <c r="H342" s="265"/>
      <c r="I342" s="265"/>
      <c r="J342" s="265"/>
      <c r="K342" s="265"/>
      <c r="L342" s="265"/>
      <c r="M342" s="265"/>
      <c r="N342" s="265"/>
      <c r="O342" s="265"/>
      <c r="P342" s="6"/>
    </row>
    <row r="343" spans="1:31">
      <c r="A343" s="271" t="s">
        <v>71</v>
      </c>
      <c r="B343" s="271"/>
      <c r="C343" s="271"/>
      <c r="D343" s="271"/>
      <c r="E343" s="271"/>
      <c r="F343" s="271"/>
      <c r="G343" s="271"/>
      <c r="H343" s="271"/>
      <c r="I343" s="271"/>
      <c r="J343" s="271"/>
      <c r="K343" s="271"/>
      <c r="L343" s="271"/>
      <c r="M343" s="6"/>
      <c r="N343" s="6"/>
      <c r="O343" s="6"/>
      <c r="P343" s="6"/>
    </row>
    <row r="344" spans="1:31">
      <c r="A344" s="271" t="s">
        <v>72</v>
      </c>
      <c r="B344" s="271"/>
      <c r="C344" s="271"/>
      <c r="D344" s="271"/>
      <c r="E344" s="271"/>
      <c r="F344" s="271"/>
      <c r="G344" s="271"/>
      <c r="H344" s="271"/>
      <c r="I344" s="271"/>
      <c r="J344" s="271"/>
      <c r="K344" s="271"/>
      <c r="L344" s="271"/>
      <c r="M344" s="6"/>
      <c r="N344" s="6"/>
      <c r="O344" s="6"/>
      <c r="P344" s="6"/>
    </row>
    <row r="345" spans="1:31" ht="16.5" customHeight="1">
      <c r="A345" s="271" t="s">
        <v>73</v>
      </c>
      <c r="B345" s="271"/>
      <c r="C345" s="271"/>
      <c r="D345" s="271"/>
      <c r="E345" s="271"/>
      <c r="F345" s="271"/>
      <c r="G345" s="271"/>
      <c r="H345" s="271"/>
      <c r="I345" s="271"/>
      <c r="J345" s="271"/>
      <c r="K345" s="271"/>
      <c r="L345" s="271"/>
      <c r="M345" s="6"/>
      <c r="N345" s="6"/>
      <c r="O345" s="6"/>
      <c r="P345" s="6"/>
    </row>
    <row r="346" spans="1:31">
      <c r="A346" s="271" t="s">
        <v>74</v>
      </c>
      <c r="B346" s="271"/>
      <c r="C346" s="271"/>
      <c r="D346" s="271"/>
      <c r="E346" s="271"/>
      <c r="F346" s="271"/>
      <c r="G346" s="271"/>
      <c r="H346" s="271"/>
      <c r="I346" s="271"/>
      <c r="J346" s="271"/>
      <c r="K346" s="271"/>
      <c r="L346" s="271"/>
      <c r="M346" s="6"/>
      <c r="N346" s="6"/>
      <c r="O346" s="6"/>
      <c r="P346" s="6"/>
    </row>
    <row r="347" spans="1:31">
      <c r="A347" s="271" t="s">
        <v>75</v>
      </c>
      <c r="B347" s="271"/>
      <c r="C347" s="271"/>
      <c r="D347" s="271"/>
      <c r="E347" s="271"/>
      <c r="F347" s="271"/>
      <c r="G347" s="271"/>
      <c r="H347" s="271"/>
      <c r="I347" s="271"/>
      <c r="J347" s="271"/>
      <c r="K347" s="271"/>
      <c r="L347" s="271"/>
      <c r="M347" s="6"/>
      <c r="N347" s="6"/>
      <c r="O347" s="6"/>
      <c r="P347" s="6"/>
    </row>
    <row r="348" spans="1:31">
      <c r="A348" s="271" t="s">
        <v>76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>
      <c r="A349" s="271" t="s">
        <v>77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>
      <c r="A350" s="272" t="s">
        <v>78</v>
      </c>
      <c r="B350" s="272"/>
      <c r="C350" s="272"/>
      <c r="D350" s="272"/>
      <c r="E350" s="272"/>
      <c r="F350" s="272"/>
      <c r="G350" s="272"/>
      <c r="H350" s="272"/>
      <c r="I350" s="272"/>
      <c r="J350" s="272"/>
      <c r="K350" s="272"/>
      <c r="L350" s="272"/>
      <c r="M350" s="272"/>
      <c r="N350" s="272"/>
      <c r="O350" s="272"/>
      <c r="P350" s="6"/>
    </row>
    <row r="351" spans="1:31" ht="60.75" customHeight="1">
      <c r="A351" s="272" t="s">
        <v>127</v>
      </c>
      <c r="B351" s="272"/>
      <c r="C351" s="272"/>
      <c r="D351" s="272"/>
      <c r="E351" s="272"/>
      <c r="F351" s="272"/>
      <c r="G351" s="272"/>
      <c r="H351" s="272"/>
      <c r="I351" s="272"/>
      <c r="J351" s="272"/>
      <c r="K351" s="272"/>
      <c r="L351" s="272"/>
      <c r="M351" s="272"/>
      <c r="N351" s="272"/>
      <c r="O351" s="272"/>
    </row>
    <row r="352" spans="1:31" ht="60.75" customHeight="1">
      <c r="A352" s="272" t="s">
        <v>128</v>
      </c>
      <c r="B352" s="272"/>
      <c r="C352" s="272"/>
      <c r="D352" s="272"/>
      <c r="E352" s="272"/>
      <c r="F352" s="272"/>
      <c r="G352" s="272"/>
      <c r="H352" s="272"/>
      <c r="I352" s="272"/>
      <c r="J352" s="272"/>
      <c r="K352" s="272"/>
      <c r="L352" s="272"/>
      <c r="M352" s="272"/>
      <c r="N352" s="272"/>
      <c r="O352" s="272"/>
    </row>
    <row r="353" spans="1:16">
      <c r="A353" s="265" t="s">
        <v>79</v>
      </c>
      <c r="B353" s="265"/>
      <c r="C353" s="265"/>
      <c r="D353" s="265"/>
      <c r="E353" s="265"/>
      <c r="F353" s="265"/>
      <c r="G353" s="265"/>
      <c r="H353" s="265"/>
      <c r="I353" s="265"/>
      <c r="J353" s="265"/>
      <c r="K353" s="265"/>
      <c r="L353" s="265"/>
      <c r="M353" s="265"/>
      <c r="N353" s="265"/>
      <c r="O353" s="265"/>
      <c r="P353" s="6"/>
    </row>
    <row r="354" spans="1:16">
      <c r="A354" s="10" t="s">
        <v>80</v>
      </c>
      <c r="B354" s="237" t="s">
        <v>81</v>
      </c>
      <c r="C354" s="266"/>
      <c r="D354" s="266"/>
      <c r="E354" s="248" t="s">
        <v>82</v>
      </c>
      <c r="F354" s="266"/>
      <c r="G354" s="266"/>
      <c r="H354" s="266"/>
      <c r="I354" s="266"/>
      <c r="J354" s="266"/>
      <c r="K354" s="266"/>
      <c r="L354" s="266"/>
      <c r="M354" s="6"/>
      <c r="N354" s="6"/>
      <c r="O354" s="6"/>
      <c r="P354" s="6"/>
    </row>
    <row r="355" spans="1:16">
      <c r="A355" s="10">
        <v>1</v>
      </c>
      <c r="B355" s="237">
        <v>2</v>
      </c>
      <c r="C355" s="266"/>
      <c r="D355" s="266"/>
      <c r="E355" s="241">
        <v>3</v>
      </c>
      <c r="F355" s="241"/>
      <c r="G355" s="241"/>
      <c r="H355" s="241"/>
      <c r="I355" s="241"/>
      <c r="J355" s="241"/>
      <c r="K355" s="266"/>
      <c r="L355" s="266"/>
      <c r="M355" s="6"/>
      <c r="N355" s="6"/>
      <c r="O355" s="6"/>
      <c r="P355" s="6"/>
    </row>
    <row r="356" spans="1:16" ht="40.5" customHeight="1">
      <c r="A356" s="10" t="s">
        <v>83</v>
      </c>
      <c r="B356" s="237" t="s">
        <v>235</v>
      </c>
      <c r="C356" s="266"/>
      <c r="D356" s="266"/>
      <c r="E356" s="241" t="s">
        <v>84</v>
      </c>
      <c r="F356" s="241"/>
      <c r="G356" s="241"/>
      <c r="H356" s="241"/>
      <c r="I356" s="241"/>
      <c r="J356" s="241"/>
      <c r="K356" s="241"/>
      <c r="L356" s="241"/>
      <c r="M356" s="6"/>
      <c r="N356" s="6"/>
      <c r="O356" s="6"/>
      <c r="P356" s="6"/>
    </row>
    <row r="357" spans="1:16" ht="42.75" customHeight="1">
      <c r="A357" s="10" t="s">
        <v>85</v>
      </c>
      <c r="B357" s="237" t="s">
        <v>86</v>
      </c>
      <c r="C357" s="248"/>
      <c r="D357" s="248"/>
      <c r="E357" s="241" t="s">
        <v>84</v>
      </c>
      <c r="F357" s="241"/>
      <c r="G357" s="241"/>
      <c r="H357" s="241"/>
      <c r="I357" s="241"/>
      <c r="J357" s="241"/>
      <c r="K357" s="241"/>
      <c r="L357" s="241"/>
      <c r="M357" s="6"/>
      <c r="N357" s="6"/>
      <c r="O357" s="6"/>
      <c r="P357" s="6"/>
    </row>
    <row r="358" spans="1:16" ht="42" customHeight="1">
      <c r="A358" s="10" t="s">
        <v>87</v>
      </c>
      <c r="B358" s="237" t="s">
        <v>206</v>
      </c>
      <c r="C358" s="266"/>
      <c r="D358" s="266"/>
      <c r="E358" s="241" t="s">
        <v>84</v>
      </c>
      <c r="F358" s="241"/>
      <c r="G358" s="241"/>
      <c r="H358" s="241"/>
      <c r="I358" s="241"/>
      <c r="J358" s="241"/>
      <c r="K358" s="241"/>
      <c r="L358" s="241"/>
      <c r="M358" s="6"/>
      <c r="N358" s="6"/>
      <c r="O358" s="6"/>
      <c r="P358" s="6"/>
    </row>
    <row r="359" spans="1:16">
      <c r="A359" s="265" t="s">
        <v>88</v>
      </c>
      <c r="B359" s="265"/>
      <c r="C359" s="265"/>
      <c r="D359" s="265"/>
      <c r="E359" s="265"/>
      <c r="F359" s="265"/>
      <c r="G359" s="265"/>
      <c r="H359" s="265"/>
      <c r="I359" s="265"/>
      <c r="J359" s="265"/>
      <c r="K359" s="265"/>
      <c r="L359" s="265"/>
      <c r="M359" s="265"/>
      <c r="N359" s="265"/>
      <c r="O359" s="265"/>
      <c r="P359" s="6"/>
    </row>
    <row r="360" spans="1:16">
      <c r="A360" s="265" t="s">
        <v>89</v>
      </c>
      <c r="B360" s="265"/>
      <c r="C360" s="265"/>
      <c r="D360" s="265"/>
      <c r="E360" s="265"/>
      <c r="F360" s="265"/>
      <c r="G360" s="265"/>
      <c r="H360" s="265"/>
      <c r="I360" s="265"/>
      <c r="J360" s="265"/>
      <c r="K360" s="265"/>
      <c r="L360" s="265"/>
      <c r="M360" s="265"/>
      <c r="N360" s="265"/>
      <c r="O360" s="265"/>
      <c r="P360" s="6"/>
    </row>
    <row r="361" spans="1:16">
      <c r="A361" s="265" t="s">
        <v>90</v>
      </c>
      <c r="B361" s="265"/>
      <c r="C361" s="265"/>
      <c r="D361" s="265"/>
      <c r="E361" s="265"/>
      <c r="F361" s="265"/>
      <c r="G361" s="265"/>
      <c r="H361" s="265"/>
      <c r="I361" s="265"/>
      <c r="J361" s="265"/>
      <c r="K361" s="265"/>
      <c r="L361" s="265"/>
      <c r="M361" s="265"/>
      <c r="N361" s="265"/>
      <c r="O361" s="265"/>
      <c r="P361" s="6"/>
    </row>
    <row r="362" spans="1:16">
      <c r="A362" s="265" t="s">
        <v>174</v>
      </c>
      <c r="B362" s="265"/>
      <c r="C362" s="265"/>
      <c r="D362" s="265"/>
      <c r="E362" s="265"/>
      <c r="F362" s="265"/>
      <c r="G362" s="265"/>
      <c r="H362" s="265"/>
      <c r="I362" s="265"/>
      <c r="J362" s="265"/>
      <c r="K362" s="265"/>
      <c r="L362" s="265"/>
      <c r="M362" s="265"/>
      <c r="N362" s="265"/>
      <c r="O362" s="265"/>
    </row>
    <row r="363" spans="1:16" ht="21" customHeight="1">
      <c r="A363" s="268" t="s">
        <v>91</v>
      </c>
      <c r="B363" s="268"/>
      <c r="C363" s="268"/>
      <c r="D363" s="268"/>
      <c r="E363" s="268"/>
      <c r="F363" s="268"/>
      <c r="G363" s="268"/>
      <c r="H363" s="268"/>
      <c r="I363" s="268"/>
      <c r="J363" s="268"/>
      <c r="K363" s="268"/>
      <c r="L363" s="268"/>
      <c r="M363" s="268"/>
      <c r="N363" s="268"/>
      <c r="O363" s="268"/>
      <c r="P363" s="6"/>
    </row>
    <row r="364" spans="1:16" ht="62.25" customHeight="1">
      <c r="A364" s="268" t="s">
        <v>92</v>
      </c>
      <c r="B364" s="268"/>
      <c r="C364" s="268"/>
      <c r="D364" s="268"/>
      <c r="E364" s="268"/>
      <c r="F364" s="268"/>
      <c r="G364" s="268"/>
      <c r="H364" s="268"/>
      <c r="I364" s="268"/>
      <c r="J364" s="268"/>
      <c r="K364" s="268"/>
      <c r="L364" s="268"/>
      <c r="M364" s="268"/>
      <c r="N364" s="268"/>
      <c r="O364" s="268"/>
      <c r="P364" s="6"/>
    </row>
    <row r="365" spans="1:16">
      <c r="A365" s="247" t="s">
        <v>93</v>
      </c>
      <c r="B365" s="247"/>
      <c r="C365" s="247"/>
      <c r="D365" s="247"/>
      <c r="E365" s="247"/>
      <c r="F365" s="247"/>
      <c r="G365" s="247"/>
      <c r="H365" s="247"/>
      <c r="I365" s="247"/>
      <c r="J365" s="247"/>
      <c r="K365" s="247"/>
      <c r="L365" s="247"/>
      <c r="M365" s="247"/>
      <c r="N365" s="247"/>
      <c r="O365" s="247"/>
      <c r="P365" s="6"/>
    </row>
    <row r="366" spans="1:1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6" t="s">
        <v>319</v>
      </c>
      <c r="B368" s="6"/>
      <c r="C368" s="6"/>
      <c r="D368" s="6"/>
      <c r="E368" s="6"/>
      <c r="F368" s="6"/>
      <c r="G368" s="6"/>
      <c r="H368" s="6"/>
      <c r="I368" s="6"/>
      <c r="J368" s="6"/>
      <c r="K368" s="6" t="s">
        <v>320</v>
      </c>
      <c r="L368" s="6"/>
      <c r="M368" s="6"/>
      <c r="N368" s="6"/>
      <c r="O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459" spans="10:12">
      <c r="J459" s="237" t="s">
        <v>360</v>
      </c>
      <c r="K459" s="237" t="s">
        <v>361</v>
      </c>
      <c r="L459" s="237" t="s">
        <v>362</v>
      </c>
    </row>
    <row r="460" spans="10:12">
      <c r="J460" s="237"/>
      <c r="K460" s="237"/>
      <c r="L460" s="248"/>
    </row>
    <row r="467" spans="10:15">
      <c r="J467" s="237" t="s">
        <v>360</v>
      </c>
      <c r="K467" s="237" t="s">
        <v>361</v>
      </c>
      <c r="L467" s="237" t="s">
        <v>362</v>
      </c>
      <c r="M467" s="237" t="s">
        <v>360</v>
      </c>
      <c r="N467" s="237" t="s">
        <v>361</v>
      </c>
      <c r="O467" s="237" t="s">
        <v>362</v>
      </c>
    </row>
    <row r="468" spans="10:15">
      <c r="J468" s="237"/>
      <c r="K468" s="237"/>
      <c r="L468" s="248"/>
      <c r="M468" s="237"/>
      <c r="N468" s="237"/>
      <c r="O468" s="248"/>
    </row>
  </sheetData>
  <mergeCells count="579">
    <mergeCell ref="J459:J460"/>
    <mergeCell ref="K459:K460"/>
    <mergeCell ref="L459:L460"/>
    <mergeCell ref="J467:J468"/>
    <mergeCell ref="K467:K468"/>
    <mergeCell ref="L467:L468"/>
    <mergeCell ref="M467:M468"/>
    <mergeCell ref="N467:N468"/>
    <mergeCell ref="O467:O468"/>
    <mergeCell ref="E306:K306"/>
    <mergeCell ref="A311:I311"/>
    <mergeCell ref="A307:F307"/>
    <mergeCell ref="A308:K308"/>
    <mergeCell ref="A309:K309"/>
    <mergeCell ref="A310:K310"/>
    <mergeCell ref="M279:M280"/>
    <mergeCell ref="A282:A284"/>
    <mergeCell ref="B282:B284"/>
    <mergeCell ref="C282:C284"/>
    <mergeCell ref="D282:D284"/>
    <mergeCell ref="E282:E284"/>
    <mergeCell ref="F282:F284"/>
    <mergeCell ref="J282:J283"/>
    <mergeCell ref="K282:K283"/>
    <mergeCell ref="L282:L283"/>
    <mergeCell ref="J278:L278"/>
    <mergeCell ref="M278:N278"/>
    <mergeCell ref="G279:G280"/>
    <mergeCell ref="H279:I279"/>
    <mergeCell ref="A65:K65"/>
    <mergeCell ref="N24:O24"/>
    <mergeCell ref="A31:J31"/>
    <mergeCell ref="A32:J32"/>
    <mergeCell ref="A33:J33"/>
    <mergeCell ref="A34:O34"/>
    <mergeCell ref="A35:L35"/>
    <mergeCell ref="M35:M37"/>
    <mergeCell ref="A27:J27"/>
    <mergeCell ref="K27:M27"/>
    <mergeCell ref="A44:A47"/>
    <mergeCell ref="B44:B47"/>
    <mergeCell ref="C44:C47"/>
    <mergeCell ref="D44:D47"/>
    <mergeCell ref="M50:O50"/>
    <mergeCell ref="E67:K67"/>
    <mergeCell ref="M51:M52"/>
    <mergeCell ref="F44:F47"/>
    <mergeCell ref="A48:O48"/>
    <mergeCell ref="A49:J49"/>
    <mergeCell ref="A50:A52"/>
    <mergeCell ref="A63:O63"/>
    <mergeCell ref="N27:O27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N12:O12"/>
    <mergeCell ref="N13:O13"/>
    <mergeCell ref="N14:O14"/>
    <mergeCell ref="L15:M15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N15:O15"/>
    <mergeCell ref="N23:O23"/>
    <mergeCell ref="A24:J24"/>
    <mergeCell ref="K24:M24"/>
    <mergeCell ref="K51:K52"/>
    <mergeCell ref="L51:L52"/>
    <mergeCell ref="B50:D51"/>
    <mergeCell ref="E50:F51"/>
    <mergeCell ref="G51:G52"/>
    <mergeCell ref="H51:I51"/>
    <mergeCell ref="J51:J52"/>
    <mergeCell ref="E66:K66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E44:E47"/>
    <mergeCell ref="A64:O64"/>
    <mergeCell ref="G50:I50"/>
    <mergeCell ref="J50:L50"/>
    <mergeCell ref="A318:O318"/>
    <mergeCell ref="A320:L320"/>
    <mergeCell ref="M320:M322"/>
    <mergeCell ref="N320:N322"/>
    <mergeCell ref="A321:L321"/>
    <mergeCell ref="A72:K72"/>
    <mergeCell ref="D135:D138"/>
    <mergeCell ref="A316:D316"/>
    <mergeCell ref="E316:G316"/>
    <mergeCell ref="H316:L316"/>
    <mergeCell ref="B86:D87"/>
    <mergeCell ref="E86:F87"/>
    <mergeCell ref="E135:E138"/>
    <mergeCell ref="F135:F138"/>
    <mergeCell ref="J279:J280"/>
    <mergeCell ref="L279:L280"/>
    <mergeCell ref="A317:D317"/>
    <mergeCell ref="E317:G317"/>
    <mergeCell ref="H317:L317"/>
    <mergeCell ref="E90:E93"/>
    <mergeCell ref="F90:F93"/>
    <mergeCell ref="K87:K88"/>
    <mergeCell ref="L87:L88"/>
    <mergeCell ref="G87:G88"/>
    <mergeCell ref="A315:D315"/>
    <mergeCell ref="E315:G315"/>
    <mergeCell ref="H315:L315"/>
    <mergeCell ref="A115:F115"/>
    <mergeCell ref="A116:K116"/>
    <mergeCell ref="A73:I73"/>
    <mergeCell ref="A85:J85"/>
    <mergeCell ref="C90:C93"/>
    <mergeCell ref="D90:D93"/>
    <mergeCell ref="A81:L81"/>
    <mergeCell ref="E120:G120"/>
    <mergeCell ref="H120:L120"/>
    <mergeCell ref="G86:I86"/>
    <mergeCell ref="J86:L86"/>
    <mergeCell ref="A314:D314"/>
    <mergeCell ref="E314:G314"/>
    <mergeCell ref="H314:L314"/>
    <mergeCell ref="A302:O302"/>
    <mergeCell ref="A303:K303"/>
    <mergeCell ref="E304:K304"/>
    <mergeCell ref="A313:D313"/>
    <mergeCell ref="E313:G313"/>
    <mergeCell ref="E278:F279"/>
    <mergeCell ref="G278:I278"/>
    <mergeCell ref="H313:L313"/>
    <mergeCell ref="A127:L127"/>
    <mergeCell ref="A129:L129"/>
    <mergeCell ref="A130:J130"/>
    <mergeCell ref="A131:A133"/>
    <mergeCell ref="B131:D132"/>
    <mergeCell ref="E131:F132"/>
    <mergeCell ref="G131:I131"/>
    <mergeCell ref="J141:L141"/>
    <mergeCell ref="A140:J140"/>
    <mergeCell ref="A141:A143"/>
    <mergeCell ref="B141:D142"/>
    <mergeCell ref="E141:F142"/>
    <mergeCell ref="G141:I141"/>
    <mergeCell ref="A164:K164"/>
    <mergeCell ref="A165:I165"/>
    <mergeCell ref="A166:D166"/>
    <mergeCell ref="E166:G166"/>
    <mergeCell ref="H166:L166"/>
    <mergeCell ref="A175:L175"/>
    <mergeCell ref="A176:J176"/>
    <mergeCell ref="A177:A179"/>
    <mergeCell ref="B177:D178"/>
    <mergeCell ref="E177:F178"/>
    <mergeCell ref="A126:L126"/>
    <mergeCell ref="A312:D312"/>
    <mergeCell ref="E312:G312"/>
    <mergeCell ref="H312:L312"/>
    <mergeCell ref="J131:L131"/>
    <mergeCell ref="G132:G133"/>
    <mergeCell ref="H132:I132"/>
    <mergeCell ref="A287:J287"/>
    <mergeCell ref="E305:K305"/>
    <mergeCell ref="J132:J133"/>
    <mergeCell ref="K132:K133"/>
    <mergeCell ref="L132:L133"/>
    <mergeCell ref="A139:O139"/>
    <mergeCell ref="M141:O141"/>
    <mergeCell ref="G142:G143"/>
    <mergeCell ref="H142:I142"/>
    <mergeCell ref="J142:J143"/>
    <mergeCell ref="K142:K143"/>
    <mergeCell ref="L142:L143"/>
    <mergeCell ref="N142:N143"/>
    <mergeCell ref="O142:O143"/>
    <mergeCell ref="A135:A138"/>
    <mergeCell ref="B135:B138"/>
    <mergeCell ref="C135:C138"/>
    <mergeCell ref="M142:M143"/>
    <mergeCell ref="E158:K158"/>
    <mergeCell ref="E159:K159"/>
    <mergeCell ref="E160:K160"/>
    <mergeCell ref="A161:F161"/>
    <mergeCell ref="A162:K162"/>
    <mergeCell ref="A163:K163"/>
    <mergeCell ref="A155:O155"/>
    <mergeCell ref="A172:L172"/>
    <mergeCell ref="E170:G170"/>
    <mergeCell ref="H170:L170"/>
    <mergeCell ref="A170:D170"/>
    <mergeCell ref="A171:D171"/>
    <mergeCell ref="E171:G171"/>
    <mergeCell ref="H171:L171"/>
    <mergeCell ref="A156:O156"/>
    <mergeCell ref="A157:K157"/>
    <mergeCell ref="M172:M174"/>
    <mergeCell ref="N172:N174"/>
    <mergeCell ref="A173:L173"/>
    <mergeCell ref="M185:O185"/>
    <mergeCell ref="G186:G187"/>
    <mergeCell ref="H186:I186"/>
    <mergeCell ref="J186:J187"/>
    <mergeCell ref="A74:D74"/>
    <mergeCell ref="E74:G74"/>
    <mergeCell ref="H74:L74"/>
    <mergeCell ref="A125:D125"/>
    <mergeCell ref="E125:G125"/>
    <mergeCell ref="H125:L125"/>
    <mergeCell ref="A117:K117"/>
    <mergeCell ref="A118:K118"/>
    <mergeCell ref="A119:I119"/>
    <mergeCell ref="A120:D120"/>
    <mergeCell ref="A75:D75"/>
    <mergeCell ref="E75:G75"/>
    <mergeCell ref="H75:L75"/>
    <mergeCell ref="A76:D76"/>
    <mergeCell ref="E76:G76"/>
    <mergeCell ref="H76:L76"/>
    <mergeCell ref="A77:D77"/>
    <mergeCell ref="E77:G77"/>
    <mergeCell ref="H77:L77"/>
    <mergeCell ref="A78:D78"/>
    <mergeCell ref="A201:F201"/>
    <mergeCell ref="A202:K202"/>
    <mergeCell ref="A203:K203"/>
    <mergeCell ref="A204:K204"/>
    <mergeCell ref="G177:I177"/>
    <mergeCell ref="J177:L177"/>
    <mergeCell ref="A184:J184"/>
    <mergeCell ref="A185:A187"/>
    <mergeCell ref="B185:D186"/>
    <mergeCell ref="E185:F186"/>
    <mergeCell ref="G185:I185"/>
    <mergeCell ref="J185:L185"/>
    <mergeCell ref="G178:G179"/>
    <mergeCell ref="H178:I178"/>
    <mergeCell ref="J178:J179"/>
    <mergeCell ref="K178:K179"/>
    <mergeCell ref="L178:L179"/>
    <mergeCell ref="A183:O183"/>
    <mergeCell ref="A181:A182"/>
    <mergeCell ref="B181:B182"/>
    <mergeCell ref="C181:C182"/>
    <mergeCell ref="D181:D182"/>
    <mergeCell ref="E181:E182"/>
    <mergeCell ref="F181:F182"/>
    <mergeCell ref="A196:O196"/>
    <mergeCell ref="A197:K197"/>
    <mergeCell ref="E198:K198"/>
    <mergeCell ref="E199:K199"/>
    <mergeCell ref="E200:K200"/>
    <mergeCell ref="K186:K187"/>
    <mergeCell ref="L186:L187"/>
    <mergeCell ref="M186:M187"/>
    <mergeCell ref="N186:N187"/>
    <mergeCell ref="O186:O187"/>
    <mergeCell ref="M227:M228"/>
    <mergeCell ref="J227:J228"/>
    <mergeCell ref="K227:K228"/>
    <mergeCell ref="L227:L228"/>
    <mergeCell ref="E255:K255"/>
    <mergeCell ref="E256:K256"/>
    <mergeCell ref="E257:K257"/>
    <mergeCell ref="A252:O252"/>
    <mergeCell ref="A254:K254"/>
    <mergeCell ref="M213:M215"/>
    <mergeCell ref="N213:N215"/>
    <mergeCell ref="A214:L214"/>
    <mergeCell ref="A215:L215"/>
    <mergeCell ref="A216:L216"/>
    <mergeCell ref="A217:J217"/>
    <mergeCell ref="N227:N228"/>
    <mergeCell ref="A222:A223"/>
    <mergeCell ref="B222:B223"/>
    <mergeCell ref="C222:C223"/>
    <mergeCell ref="D222:D223"/>
    <mergeCell ref="E222:E223"/>
    <mergeCell ref="F222:F223"/>
    <mergeCell ref="A224:O224"/>
    <mergeCell ref="A225:J225"/>
    <mergeCell ref="O227:O228"/>
    <mergeCell ref="A226:A228"/>
    <mergeCell ref="B226:D227"/>
    <mergeCell ref="E226:F227"/>
    <mergeCell ref="G226:I226"/>
    <mergeCell ref="J226:L226"/>
    <mergeCell ref="M226:O226"/>
    <mergeCell ref="A218:A220"/>
    <mergeCell ref="B218:D219"/>
    <mergeCell ref="A365:O365"/>
    <mergeCell ref="A363:O363"/>
    <mergeCell ref="A364:O364"/>
    <mergeCell ref="B357:D357"/>
    <mergeCell ref="E357:L357"/>
    <mergeCell ref="A359:O359"/>
    <mergeCell ref="A360:O360"/>
    <mergeCell ref="A361:O361"/>
    <mergeCell ref="B354:D354"/>
    <mergeCell ref="E354:L354"/>
    <mergeCell ref="B355:D355"/>
    <mergeCell ref="E355:L355"/>
    <mergeCell ref="B356:D356"/>
    <mergeCell ref="E356:L356"/>
    <mergeCell ref="B358:D358"/>
    <mergeCell ref="E358:L358"/>
    <mergeCell ref="A362:O362"/>
    <mergeCell ref="A353:O353"/>
    <mergeCell ref="A268:A269"/>
    <mergeCell ref="B268:D268"/>
    <mergeCell ref="E268:I268"/>
    <mergeCell ref="B269:D269"/>
    <mergeCell ref="E269:I269"/>
    <mergeCell ref="A347:L347"/>
    <mergeCell ref="A259:F259"/>
    <mergeCell ref="A260:K260"/>
    <mergeCell ref="A261:K261"/>
    <mergeCell ref="A262:K262"/>
    <mergeCell ref="A263:I263"/>
    <mergeCell ref="A348:L348"/>
    <mergeCell ref="A278:A280"/>
    <mergeCell ref="B278:D279"/>
    <mergeCell ref="E267:I267"/>
    <mergeCell ref="A277:J277"/>
    <mergeCell ref="A349:L349"/>
    <mergeCell ref="A350:O350"/>
    <mergeCell ref="A351:O351"/>
    <mergeCell ref="A352:O352"/>
    <mergeCell ref="A342:O342"/>
    <mergeCell ref="A343:L343"/>
    <mergeCell ref="A344:L344"/>
    <mergeCell ref="A345:L345"/>
    <mergeCell ref="A346:L346"/>
    <mergeCell ref="E258:K258"/>
    <mergeCell ref="A341:O341"/>
    <mergeCell ref="B264:D264"/>
    <mergeCell ref="E264:I264"/>
    <mergeCell ref="B265:D265"/>
    <mergeCell ref="E265:I265"/>
    <mergeCell ref="A266:A267"/>
    <mergeCell ref="B266:D266"/>
    <mergeCell ref="E266:I266"/>
    <mergeCell ref="B267:D267"/>
    <mergeCell ref="M273:M275"/>
    <mergeCell ref="N273:N275"/>
    <mergeCell ref="A289:A291"/>
    <mergeCell ref="B289:D290"/>
    <mergeCell ref="E289:F290"/>
    <mergeCell ref="G289:I289"/>
    <mergeCell ref="J289:L289"/>
    <mergeCell ref="M289:O289"/>
    <mergeCell ref="N279:N280"/>
    <mergeCell ref="K279:K280"/>
    <mergeCell ref="A323:L323"/>
    <mergeCell ref="A324:J324"/>
    <mergeCell ref="M40:N40"/>
    <mergeCell ref="M41:M42"/>
    <mergeCell ref="N41:N42"/>
    <mergeCell ref="J87:J88"/>
    <mergeCell ref="A111:K111"/>
    <mergeCell ref="E112:K112"/>
    <mergeCell ref="E113:K113"/>
    <mergeCell ref="E114:K114"/>
    <mergeCell ref="K97:K98"/>
    <mergeCell ref="L97:L98"/>
    <mergeCell ref="B96:D97"/>
    <mergeCell ref="E96:F97"/>
    <mergeCell ref="G96:I96"/>
    <mergeCell ref="J96:L96"/>
    <mergeCell ref="E78:G78"/>
    <mergeCell ref="H78:L78"/>
    <mergeCell ref="E79:G79"/>
    <mergeCell ref="H79:L79"/>
    <mergeCell ref="A90:A93"/>
    <mergeCell ref="B90:B93"/>
    <mergeCell ref="E68:K68"/>
    <mergeCell ref="A69:F69"/>
    <mergeCell ref="A70:K70"/>
    <mergeCell ref="A71:K71"/>
    <mergeCell ref="P50:Q50"/>
    <mergeCell ref="P51:P52"/>
    <mergeCell ref="Q51:Q52"/>
    <mergeCell ref="N51:N52"/>
    <mergeCell ref="O51:O52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O97:O98"/>
    <mergeCell ref="A82:L82"/>
    <mergeCell ref="A84:L84"/>
    <mergeCell ref="A86:A88"/>
    <mergeCell ref="A95:J95"/>
    <mergeCell ref="A96:A98"/>
    <mergeCell ref="H87:I87"/>
    <mergeCell ref="P185:Q185"/>
    <mergeCell ref="P186:P187"/>
    <mergeCell ref="Q186:Q187"/>
    <mergeCell ref="P141:Q141"/>
    <mergeCell ref="P142:P143"/>
    <mergeCell ref="Q142:Q143"/>
    <mergeCell ref="P226:Q226"/>
    <mergeCell ref="P227:P228"/>
    <mergeCell ref="Q227:Q228"/>
    <mergeCell ref="N178:N179"/>
    <mergeCell ref="M218:N218"/>
    <mergeCell ref="M219:M220"/>
    <mergeCell ref="N219:N220"/>
    <mergeCell ref="M86:N86"/>
    <mergeCell ref="M87:M88"/>
    <mergeCell ref="N87:N88"/>
    <mergeCell ref="M131:N131"/>
    <mergeCell ref="M132:M133"/>
    <mergeCell ref="N132:N133"/>
    <mergeCell ref="M126:M128"/>
    <mergeCell ref="N126:N128"/>
    <mergeCell ref="A109:O109"/>
    <mergeCell ref="A110:O110"/>
    <mergeCell ref="E218:F219"/>
    <mergeCell ref="G218:I218"/>
    <mergeCell ref="J218:L218"/>
    <mergeCell ref="G219:G220"/>
    <mergeCell ref="H219:I219"/>
    <mergeCell ref="J219:J220"/>
    <mergeCell ref="K219:K220"/>
    <mergeCell ref="L219:L220"/>
    <mergeCell ref="M177:N177"/>
    <mergeCell ref="M178:M179"/>
    <mergeCell ref="P289:Q289"/>
    <mergeCell ref="G290:G291"/>
    <mergeCell ref="H290:I290"/>
    <mergeCell ref="J290:J291"/>
    <mergeCell ref="K290:K291"/>
    <mergeCell ref="L290:L291"/>
    <mergeCell ref="M290:M291"/>
    <mergeCell ref="N290:N291"/>
    <mergeCell ref="O290:O291"/>
    <mergeCell ref="P290:P291"/>
    <mergeCell ref="Q290:Q291"/>
    <mergeCell ref="H326:I326"/>
    <mergeCell ref="J326:J327"/>
    <mergeCell ref="K326:K327"/>
    <mergeCell ref="A79:D79"/>
    <mergeCell ref="A121:D121"/>
    <mergeCell ref="E121:G121"/>
    <mergeCell ref="H121:L121"/>
    <mergeCell ref="A122:D122"/>
    <mergeCell ref="E122:G122"/>
    <mergeCell ref="H122:L122"/>
    <mergeCell ref="H169:L169"/>
    <mergeCell ref="A123:D123"/>
    <mergeCell ref="E123:G123"/>
    <mergeCell ref="H123:L123"/>
    <mergeCell ref="A124:D124"/>
    <mergeCell ref="E124:G124"/>
    <mergeCell ref="H124:L124"/>
    <mergeCell ref="A167:D167"/>
    <mergeCell ref="E167:G167"/>
    <mergeCell ref="H167:L167"/>
    <mergeCell ref="G227:G228"/>
    <mergeCell ref="H227:I227"/>
    <mergeCell ref="A210:A211"/>
    <mergeCell ref="B210:D210"/>
    <mergeCell ref="B329:B330"/>
    <mergeCell ref="C329:C330"/>
    <mergeCell ref="D329:D330"/>
    <mergeCell ref="E329:E330"/>
    <mergeCell ref="F329:F330"/>
    <mergeCell ref="A325:A327"/>
    <mergeCell ref="B325:D325"/>
    <mergeCell ref="E325:F325"/>
    <mergeCell ref="B326:B327"/>
    <mergeCell ref="C326:C327"/>
    <mergeCell ref="D326:D327"/>
    <mergeCell ref="E326:E327"/>
    <mergeCell ref="F326:F327"/>
    <mergeCell ref="P333:Q333"/>
    <mergeCell ref="F334:F335"/>
    <mergeCell ref="G334:G335"/>
    <mergeCell ref="H334:I334"/>
    <mergeCell ref="J334:J335"/>
    <mergeCell ref="Q334:Q335"/>
    <mergeCell ref="P334:P335"/>
    <mergeCell ref="M333:O333"/>
    <mergeCell ref="E333:F333"/>
    <mergeCell ref="G333:I333"/>
    <mergeCell ref="O334:O335"/>
    <mergeCell ref="M334:M335"/>
    <mergeCell ref="E334:E335"/>
    <mergeCell ref="M326:M327"/>
    <mergeCell ref="N326:N327"/>
    <mergeCell ref="N334:N335"/>
    <mergeCell ref="G325:I325"/>
    <mergeCell ref="J325:L325"/>
    <mergeCell ref="L326:L327"/>
    <mergeCell ref="M325:N325"/>
    <mergeCell ref="G326:G327"/>
    <mergeCell ref="A337:A338"/>
    <mergeCell ref="B337:B338"/>
    <mergeCell ref="C337:C338"/>
    <mergeCell ref="A332:J332"/>
    <mergeCell ref="A333:A335"/>
    <mergeCell ref="D337:D338"/>
    <mergeCell ref="E337:E338"/>
    <mergeCell ref="B334:B335"/>
    <mergeCell ref="C334:C335"/>
    <mergeCell ref="F337:F338"/>
    <mergeCell ref="B333:D333"/>
    <mergeCell ref="J333:L333"/>
    <mergeCell ref="K334:K335"/>
    <mergeCell ref="L334:L335"/>
    <mergeCell ref="D334:D335"/>
    <mergeCell ref="A329:A330"/>
    <mergeCell ref="A272:L272"/>
    <mergeCell ref="A168:D168"/>
    <mergeCell ref="E168:G168"/>
    <mergeCell ref="H168:L168"/>
    <mergeCell ref="A169:D169"/>
    <mergeCell ref="E169:G169"/>
    <mergeCell ref="A273:L273"/>
    <mergeCell ref="A275:L275"/>
    <mergeCell ref="A276:J276"/>
    <mergeCell ref="E210:I210"/>
    <mergeCell ref="B211:D211"/>
    <mergeCell ref="E211:I211"/>
    <mergeCell ref="A213:L213"/>
    <mergeCell ref="B207:D207"/>
    <mergeCell ref="E207:I207"/>
    <mergeCell ref="A208:A209"/>
    <mergeCell ref="B208:D208"/>
    <mergeCell ref="E208:I208"/>
    <mergeCell ref="B209:D209"/>
    <mergeCell ref="E209:I209"/>
    <mergeCell ref="A205:I205"/>
    <mergeCell ref="B206:D206"/>
    <mergeCell ref="E206:I206"/>
    <mergeCell ref="A195:O195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0" fitToHeight="0" orientation="landscape" r:id="rId1"/>
  <rowBreaks count="2" manualBreakCount="2">
    <brk id="33" max="16" man="1"/>
    <brk id="324" max="16" man="1"/>
  </rowBreaks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/>
  <dimension ref="A3:AE468"/>
  <sheetViews>
    <sheetView view="pageBreakPreview" zoomScale="80" zoomScaleSheetLayoutView="80" workbookViewId="0">
      <selection activeCell="G335" sqref="G335:G336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42578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4.710937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350</v>
      </c>
    </row>
    <row r="4" spans="1:16">
      <c r="L4" s="3" t="s">
        <v>363</v>
      </c>
    </row>
    <row r="5" spans="1:16" ht="35.25" customHeight="1">
      <c r="A5" s="314" t="s">
        <v>356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359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357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358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hidden="1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331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364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98"/>
      <c r="D20" s="46"/>
      <c r="E20" s="46"/>
      <c r="F20" s="46"/>
      <c r="G20" s="46"/>
      <c r="H20" s="46"/>
      <c r="I20" s="46"/>
      <c r="J20" s="145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45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208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234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360</v>
      </c>
      <c r="K41" s="237" t="s">
        <v>361</v>
      </c>
      <c r="L41" s="237" t="s">
        <v>362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8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8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207</v>
      </c>
      <c r="Q50" s="240"/>
    </row>
    <row r="51" spans="1:18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360</v>
      </c>
      <c r="K51" s="237" t="s">
        <v>361</v>
      </c>
      <c r="L51" s="237" t="s">
        <v>362</v>
      </c>
      <c r="M51" s="237" t="s">
        <v>360</v>
      </c>
      <c r="N51" s="237" t="s">
        <v>361</v>
      </c>
      <c r="O51" s="237" t="s">
        <v>362</v>
      </c>
      <c r="P51" s="237" t="s">
        <v>171</v>
      </c>
      <c r="Q51" s="237" t="s">
        <v>172</v>
      </c>
    </row>
    <row r="52" spans="1:18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28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473</v>
      </c>
      <c r="K54" s="10">
        <f t="shared" ref="K54:K59" si="0">J54</f>
        <v>473</v>
      </c>
      <c r="L54" s="10">
        <f t="shared" ref="L54:L59" si="1">J54</f>
        <v>473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47</v>
      </c>
    </row>
    <row r="55" spans="1:18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>
      <c r="A56" s="43" t="s">
        <v>237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>
        <v>25</v>
      </c>
      <c r="K56" s="10">
        <f t="shared" si="0"/>
        <v>25</v>
      </c>
      <c r="L56" s="10">
        <f t="shared" si="1"/>
        <v>25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3</v>
      </c>
      <c r="R56" s="3" t="s">
        <v>387</v>
      </c>
    </row>
    <row r="57" spans="1:18" ht="77.25" customHeight="1">
      <c r="A57" s="113" t="s">
        <v>391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4</v>
      </c>
      <c r="K57" s="10">
        <f t="shared" si="0"/>
        <v>4</v>
      </c>
      <c r="L57" s="10">
        <f t="shared" si="1"/>
        <v>4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388</v>
      </c>
    </row>
    <row r="58" spans="1:18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81" customHeight="1">
      <c r="A59" s="113" t="s">
        <v>219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>
        <v>1</v>
      </c>
      <c r="K59" s="10">
        <f t="shared" si="0"/>
        <v>1</v>
      </c>
      <c r="L59" s="10">
        <f t="shared" si="1"/>
        <v>1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385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126</v>
      </c>
      <c r="J60" s="10" t="s">
        <v>21</v>
      </c>
      <c r="K60" s="10" t="s">
        <v>21</v>
      </c>
      <c r="L60" s="10" t="s">
        <v>21</v>
      </c>
      <c r="M60" s="10" t="s">
        <v>21</v>
      </c>
      <c r="N60" s="10" t="s">
        <v>21</v>
      </c>
      <c r="O60" s="10" t="s">
        <v>21</v>
      </c>
      <c r="P60" s="12">
        <v>5</v>
      </c>
      <c r="Q60" s="42" t="e">
        <f t="shared" si="2"/>
        <v>#VALUE!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126</v>
      </c>
      <c r="J61" s="10" t="s">
        <v>21</v>
      </c>
      <c r="K61" s="10" t="s">
        <v>21</v>
      </c>
      <c r="L61" s="10" t="s">
        <v>21</v>
      </c>
      <c r="M61" s="10" t="s">
        <v>21</v>
      </c>
      <c r="N61" s="10" t="s">
        <v>21</v>
      </c>
      <c r="O61" s="10" t="s">
        <v>21</v>
      </c>
      <c r="P61" s="12"/>
      <c r="Q61" s="42" t="e">
        <f t="shared" si="2"/>
        <v>#VALUE!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503</v>
      </c>
      <c r="K62" s="10">
        <f>SUM(K54:K61)</f>
        <v>503</v>
      </c>
      <c r="L62" s="10">
        <f>SUM(L54:L61)</f>
        <v>503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50</v>
      </c>
    </row>
    <row r="63" spans="1:18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8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103.5" customHeight="1">
      <c r="A71" s="287" t="s">
        <v>380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 ht="24.75" customHeight="1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 ht="21" customHeight="1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6.25" customHeight="1">
      <c r="A76" s="242" t="s">
        <v>439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56.25" customHeight="1">
      <c r="A77" s="242" t="s">
        <v>439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6.25" customHeight="1">
      <c r="A78" s="242" t="s">
        <v>439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47.25" customHeight="1">
      <c r="A79" s="242" t="s">
        <v>440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360</v>
      </c>
      <c r="K87" s="237" t="s">
        <v>361</v>
      </c>
      <c r="L87" s="237" t="s">
        <v>362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207</v>
      </c>
      <c r="Q96" s="240"/>
    </row>
    <row r="97" spans="1:18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360</v>
      </c>
      <c r="K97" s="237" t="s">
        <v>361</v>
      </c>
      <c r="L97" s="237" t="s">
        <v>362</v>
      </c>
      <c r="M97" s="237" t="s">
        <v>360</v>
      </c>
      <c r="N97" s="237" t="s">
        <v>361</v>
      </c>
      <c r="O97" s="237" t="s">
        <v>362</v>
      </c>
      <c r="P97" s="237" t="s">
        <v>171</v>
      </c>
      <c r="Q97" s="237" t="s">
        <v>172</v>
      </c>
    </row>
    <row r="98" spans="1:18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7.5">
      <c r="A100" s="113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475</v>
      </c>
      <c r="K100" s="10">
        <f t="shared" ref="K100:K105" si="3">J100</f>
        <v>475</v>
      </c>
      <c r="L100" s="10">
        <f t="shared" ref="L100:L105" si="4">J100</f>
        <v>475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48</v>
      </c>
    </row>
    <row r="101" spans="1:18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>
      <c r="A102" s="228" t="s">
        <v>191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>
        <v>30</v>
      </c>
      <c r="K102" s="10">
        <f t="shared" si="3"/>
        <v>30</v>
      </c>
      <c r="L102" s="10">
        <f t="shared" si="4"/>
        <v>30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3</v>
      </c>
      <c r="R102" s="3" t="s">
        <v>387</v>
      </c>
    </row>
    <row r="103" spans="1:18" ht="93.75" hidden="1">
      <c r="A103" s="113" t="s">
        <v>191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96.75" customHeight="1">
      <c r="A104" s="113" t="s">
        <v>392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2</v>
      </c>
      <c r="K104" s="10">
        <f t="shared" si="3"/>
        <v>2</v>
      </c>
      <c r="L104" s="10">
        <f t="shared" si="4"/>
        <v>2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  <c r="R104" s="3" t="s">
        <v>386</v>
      </c>
    </row>
    <row r="105" spans="1:18" ht="84.75" customHeight="1">
      <c r="A105" s="113" t="s">
        <v>238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>
        <v>1</v>
      </c>
      <c r="K105" s="10">
        <f t="shared" si="3"/>
        <v>1</v>
      </c>
      <c r="L105" s="10">
        <f t="shared" si="4"/>
        <v>1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385</v>
      </c>
    </row>
    <row r="106" spans="1:18" ht="37.5" hidden="1">
      <c r="A106" s="113" t="s">
        <v>393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389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508</v>
      </c>
      <c r="K108" s="10">
        <f>SUM(K100:K107)</f>
        <v>508</v>
      </c>
      <c r="L108" s="10">
        <f>SUM(L100:L107)</f>
        <v>508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51</v>
      </c>
    </row>
    <row r="109" spans="1:18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8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8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3.25" customHeight="1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106.5" customHeight="1">
      <c r="A117" s="287" t="s">
        <v>380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 ht="24.75" customHeight="1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 ht="21" customHeight="1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6.25" customHeight="1">
      <c r="A122" s="242" t="s">
        <v>439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56.25" customHeight="1">
      <c r="A123" s="242" t="s">
        <v>439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6.25" customHeight="1">
      <c r="A124" s="242" t="s">
        <v>439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52.5" customHeight="1">
      <c r="A125" s="242" t="s">
        <v>440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360</v>
      </c>
      <c r="K132" s="237" t="s">
        <v>361</v>
      </c>
      <c r="L132" s="237" t="s">
        <v>362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207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360</v>
      </c>
      <c r="K142" s="237" t="s">
        <v>361</v>
      </c>
      <c r="L142" s="237" t="s">
        <v>362</v>
      </c>
      <c r="M142" s="237" t="s">
        <v>360</v>
      </c>
      <c r="N142" s="237" t="s">
        <v>361</v>
      </c>
      <c r="O142" s="237" t="s">
        <v>362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229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86</v>
      </c>
      <c r="K145" s="10">
        <f t="shared" ref="K145:K150" si="6">J145</f>
        <v>86</v>
      </c>
      <c r="L145" s="10">
        <f t="shared" ref="L145:L150" si="7">J145</f>
        <v>86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9</v>
      </c>
    </row>
    <row r="146" spans="1:18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93.75" hidden="1">
      <c r="A148" s="44" t="s">
        <v>192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93.75" hidden="1">
      <c r="A149" s="229" t="s">
        <v>241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0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386</v>
      </c>
    </row>
    <row r="150" spans="1:18" ht="75" hidden="1">
      <c r="A150" s="229" t="s">
        <v>242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385</v>
      </c>
    </row>
    <row r="151" spans="1:18" ht="37.5" hidden="1">
      <c r="A151" s="229" t="s">
        <v>193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390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86</v>
      </c>
      <c r="K153" s="10">
        <f>SUM(K145:K152)</f>
        <v>86</v>
      </c>
      <c r="L153" s="10">
        <f>SUM(L145:L152)</f>
        <v>86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9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1097</v>
      </c>
      <c r="K154" s="10">
        <f>K62+K108+K153</f>
        <v>1097</v>
      </c>
      <c r="L154" s="10">
        <f>L62+L108+L153</f>
        <v>1097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110</v>
      </c>
    </row>
    <row r="155" spans="1:18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8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8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99" customHeight="1">
      <c r="A163" s="287" t="s">
        <v>380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 ht="24.75" customHeight="1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 ht="21" customHeight="1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6.25" customHeight="1">
      <c r="A168" s="242" t="s">
        <v>439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56.25" customHeight="1">
      <c r="A169" s="242" t="s">
        <v>439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6.25" customHeight="1">
      <c r="A170" s="242" t="s">
        <v>439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54" customHeight="1">
      <c r="A171" s="242" t="s">
        <v>440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194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360</v>
      </c>
      <c r="K178" s="237" t="s">
        <v>361</v>
      </c>
      <c r="L178" s="237" t="s">
        <v>362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360</v>
      </c>
      <c r="K186" s="237" t="s">
        <v>361</v>
      </c>
      <c r="L186" s="237" t="s">
        <v>362</v>
      </c>
      <c r="M186" s="237" t="s">
        <v>360</v>
      </c>
      <c r="N186" s="237" t="s">
        <v>361</v>
      </c>
      <c r="O186" s="237" t="s">
        <v>362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56.25" hidden="1">
      <c r="A189" s="122" t="s">
        <v>239</v>
      </c>
      <c r="B189" s="45" t="s">
        <v>381</v>
      </c>
      <c r="C189" s="1" t="s">
        <v>29</v>
      </c>
      <c r="D189" s="1" t="s">
        <v>132</v>
      </c>
      <c r="E189" s="12" t="s">
        <v>98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 t="s">
        <v>382</v>
      </c>
      <c r="B190" s="10" t="s">
        <v>97</v>
      </c>
      <c r="C190" s="10" t="s">
        <v>383</v>
      </c>
      <c r="D190" s="1" t="s">
        <v>132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3" si="9">J190*0.05</f>
        <v>0</v>
      </c>
    </row>
    <row r="191" spans="1:17" ht="56.25" hidden="1">
      <c r="A191" s="28" t="s">
        <v>240</v>
      </c>
      <c r="B191" s="45" t="s">
        <v>381</v>
      </c>
      <c r="C191" s="1" t="s">
        <v>29</v>
      </c>
      <c r="D191" s="10" t="s">
        <v>133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10</v>
      </c>
      <c r="Q191" s="42">
        <f>J191*0.1</f>
        <v>0</v>
      </c>
    </row>
    <row r="192" spans="1:17" ht="75" hidden="1">
      <c r="A192" s="28" t="s">
        <v>384</v>
      </c>
      <c r="B192" s="224" t="s">
        <v>97</v>
      </c>
      <c r="C192" s="1" t="s">
        <v>383</v>
      </c>
      <c r="D192" s="224" t="s">
        <v>133</v>
      </c>
      <c r="E192" s="225" t="s">
        <v>98</v>
      </c>
      <c r="F192" s="224" t="s">
        <v>66</v>
      </c>
      <c r="G192" s="224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idden="1">
      <c r="A193" s="14"/>
      <c r="B193" s="12"/>
      <c r="C193" s="10"/>
      <c r="D193" s="10"/>
      <c r="E193" s="12"/>
      <c r="F193" s="12"/>
      <c r="G193" s="10"/>
      <c r="H193" s="10"/>
      <c r="I193" s="15"/>
      <c r="J193" s="10"/>
      <c r="K193" s="10"/>
      <c r="L193" s="10"/>
      <c r="M193" s="10"/>
      <c r="N193" s="10"/>
      <c r="O193" s="10"/>
      <c r="P193" s="6"/>
      <c r="Q193" s="42">
        <f t="shared" si="9"/>
        <v>0</v>
      </c>
    </row>
    <row r="194" spans="1:17" ht="23.25" hidden="1" customHeight="1">
      <c r="A194" s="14" t="s">
        <v>34</v>
      </c>
      <c r="B194" s="12"/>
      <c r="C194" s="10"/>
      <c r="D194" s="10"/>
      <c r="E194" s="12"/>
      <c r="F194" s="12"/>
      <c r="G194" s="10"/>
      <c r="H194" s="10"/>
      <c r="I194" s="15"/>
      <c r="J194" s="10">
        <f>SUM(J189:J193)</f>
        <v>0</v>
      </c>
      <c r="K194" s="10">
        <f>SUM(K189:K193)</f>
        <v>0</v>
      </c>
      <c r="L194" s="10">
        <f>SUM(L189:L193)</f>
        <v>0</v>
      </c>
      <c r="M194" s="10"/>
      <c r="N194" s="10"/>
      <c r="O194" s="10"/>
      <c r="P194" s="12">
        <v>10</v>
      </c>
      <c r="Q194" s="42">
        <f>J194*0.1</f>
        <v>0</v>
      </c>
    </row>
    <row r="195" spans="1:17" hidden="1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  <c r="N195" s="268"/>
      <c r="O195" s="268"/>
      <c r="P195" s="6"/>
    </row>
    <row r="196" spans="1:17" hidden="1">
      <c r="A196" s="265" t="s">
        <v>35</v>
      </c>
      <c r="B196" s="265"/>
      <c r="C196" s="265"/>
      <c r="D196" s="265"/>
      <c r="E196" s="265"/>
      <c r="F196" s="265"/>
      <c r="G196" s="265"/>
      <c r="H196" s="265"/>
      <c r="I196" s="265"/>
      <c r="J196" s="265"/>
      <c r="K196" s="265"/>
      <c r="L196" s="265"/>
      <c r="M196" s="265"/>
      <c r="N196" s="265"/>
      <c r="O196" s="265"/>
      <c r="P196" s="6"/>
    </row>
    <row r="197" spans="1:17" hidden="1">
      <c r="A197" s="237" t="s">
        <v>36</v>
      </c>
      <c r="B197" s="237"/>
      <c r="C197" s="237"/>
      <c r="D197" s="237"/>
      <c r="E197" s="237"/>
      <c r="F197" s="266"/>
      <c r="G197" s="266"/>
      <c r="H197" s="266"/>
      <c r="I197" s="266"/>
      <c r="J197" s="266"/>
      <c r="K197" s="266"/>
      <c r="L197" s="6"/>
      <c r="M197" s="6"/>
      <c r="N197" s="6"/>
      <c r="O197" s="6"/>
      <c r="P197" s="6"/>
    </row>
    <row r="198" spans="1:17" hidden="1">
      <c r="A198" s="10" t="s">
        <v>37</v>
      </c>
      <c r="B198" s="10" t="s">
        <v>38</v>
      </c>
      <c r="C198" s="10" t="s">
        <v>39</v>
      </c>
      <c r="D198" s="10" t="s">
        <v>40</v>
      </c>
      <c r="E198" s="237" t="s">
        <v>22</v>
      </c>
      <c r="F198" s="266"/>
      <c r="G198" s="266"/>
      <c r="H198" s="266"/>
      <c r="I198" s="266"/>
      <c r="J198" s="266"/>
      <c r="K198" s="266"/>
      <c r="L198" s="6"/>
      <c r="M198" s="6"/>
      <c r="N198" s="6"/>
      <c r="O198" s="6"/>
      <c r="P198" s="6"/>
    </row>
    <row r="199" spans="1:17" hidden="1">
      <c r="A199" s="10">
        <v>1</v>
      </c>
      <c r="B199" s="10">
        <v>2</v>
      </c>
      <c r="C199" s="10">
        <v>3</v>
      </c>
      <c r="D199" s="10">
        <v>4</v>
      </c>
      <c r="E199" s="237">
        <v>5</v>
      </c>
      <c r="F199" s="266"/>
      <c r="G199" s="266"/>
      <c r="H199" s="266"/>
      <c r="I199" s="266"/>
      <c r="J199" s="266"/>
      <c r="K199" s="266"/>
      <c r="L199" s="6"/>
      <c r="M199" s="6"/>
      <c r="N199" s="6"/>
      <c r="O199" s="6"/>
      <c r="P199" s="6"/>
    </row>
    <row r="200" spans="1:17" hidden="1">
      <c r="A200" s="10" t="s">
        <v>21</v>
      </c>
      <c r="B200" s="10" t="s">
        <v>21</v>
      </c>
      <c r="C200" s="10" t="s">
        <v>21</v>
      </c>
      <c r="D200" s="10" t="s">
        <v>21</v>
      </c>
      <c r="E200" s="237" t="s">
        <v>21</v>
      </c>
      <c r="F200" s="241"/>
      <c r="G200" s="241"/>
      <c r="H200" s="241"/>
      <c r="I200" s="241"/>
      <c r="J200" s="241"/>
      <c r="K200" s="241"/>
      <c r="L200" s="6"/>
      <c r="M200" s="6"/>
      <c r="N200" s="6"/>
      <c r="O200" s="6"/>
      <c r="P200" s="6"/>
    </row>
    <row r="201" spans="1:17" hidden="1">
      <c r="A201" s="265" t="s">
        <v>41</v>
      </c>
      <c r="B201" s="265"/>
      <c r="C201" s="265"/>
      <c r="D201" s="265"/>
      <c r="E201" s="265"/>
      <c r="F201" s="265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7" hidden="1">
      <c r="A202" s="286" t="s">
        <v>42</v>
      </c>
      <c r="B202" s="286"/>
      <c r="C202" s="286"/>
      <c r="D202" s="286"/>
      <c r="E202" s="286"/>
      <c r="F202" s="286"/>
      <c r="G202" s="286"/>
      <c r="H202" s="286"/>
      <c r="I202" s="286"/>
      <c r="J202" s="286"/>
      <c r="K202" s="286"/>
      <c r="L202" s="16"/>
      <c r="M202" s="16"/>
      <c r="N202" s="16"/>
      <c r="O202" s="16"/>
      <c r="P202" s="6"/>
    </row>
    <row r="203" spans="1:17" ht="40.5" hidden="1" customHeight="1">
      <c r="A203" s="287" t="s">
        <v>43</v>
      </c>
      <c r="B203" s="287"/>
      <c r="C203" s="287"/>
      <c r="D203" s="287"/>
      <c r="E203" s="287"/>
      <c r="F203" s="287"/>
      <c r="G203" s="287"/>
      <c r="H203" s="287"/>
      <c r="I203" s="287"/>
      <c r="J203" s="287"/>
      <c r="K203" s="287"/>
      <c r="L203" s="16"/>
      <c r="M203" s="16"/>
      <c r="N203" s="16"/>
      <c r="O203" s="16"/>
      <c r="P203" s="6"/>
    </row>
    <row r="204" spans="1:17" ht="16.5" hidden="1" customHeight="1">
      <c r="A204" s="288" t="s">
        <v>44</v>
      </c>
      <c r="B204" s="288"/>
      <c r="C204" s="288"/>
      <c r="D204" s="288"/>
      <c r="E204" s="288"/>
      <c r="F204" s="288"/>
      <c r="G204" s="288"/>
      <c r="H204" s="288"/>
      <c r="I204" s="288"/>
      <c r="J204" s="288"/>
      <c r="K204" s="288"/>
      <c r="L204" s="16"/>
      <c r="M204" s="16"/>
      <c r="N204" s="16"/>
      <c r="O204" s="16"/>
      <c r="P204" s="6"/>
    </row>
    <row r="205" spans="1:17" hidden="1">
      <c r="A205" s="265" t="s">
        <v>45</v>
      </c>
      <c r="B205" s="265"/>
      <c r="C205" s="265"/>
      <c r="D205" s="265"/>
      <c r="E205" s="265"/>
      <c r="F205" s="265"/>
      <c r="G205" s="265"/>
      <c r="H205" s="265"/>
      <c r="I205" s="265"/>
      <c r="J205" s="6"/>
      <c r="K205" s="6"/>
      <c r="L205" s="6"/>
      <c r="M205" s="6"/>
      <c r="N205" s="6"/>
      <c r="O205" s="6"/>
      <c r="P205" s="6"/>
    </row>
    <row r="206" spans="1:17" hidden="1">
      <c r="A206" s="10" t="s">
        <v>46</v>
      </c>
      <c r="B206" s="237" t="s">
        <v>47</v>
      </c>
      <c r="C206" s="266"/>
      <c r="D206" s="266"/>
      <c r="E206" s="241" t="s">
        <v>48</v>
      </c>
      <c r="F206" s="241"/>
      <c r="G206" s="241"/>
      <c r="H206" s="241"/>
      <c r="I206" s="241"/>
      <c r="J206" s="6"/>
      <c r="K206" s="6"/>
      <c r="L206" s="6"/>
      <c r="M206" s="6"/>
      <c r="N206" s="6"/>
      <c r="O206" s="6"/>
      <c r="P206" s="6"/>
    </row>
    <row r="207" spans="1:17" hidden="1">
      <c r="A207" s="10">
        <v>1</v>
      </c>
      <c r="B207" s="237">
        <v>2</v>
      </c>
      <c r="C207" s="266"/>
      <c r="D207" s="266"/>
      <c r="E207" s="241">
        <v>3</v>
      </c>
      <c r="F207" s="241"/>
      <c r="G207" s="241"/>
      <c r="H207" s="241"/>
      <c r="I207" s="241"/>
      <c r="J207" s="6"/>
      <c r="K207" s="6"/>
      <c r="L207" s="6"/>
      <c r="M207" s="6"/>
      <c r="N207" s="6"/>
      <c r="O207" s="6"/>
      <c r="P207" s="6"/>
    </row>
    <row r="208" spans="1:17" ht="45" hidden="1" customHeight="1">
      <c r="A208" s="237" t="s">
        <v>49</v>
      </c>
      <c r="B208" s="237" t="s">
        <v>50</v>
      </c>
      <c r="C208" s="266"/>
      <c r="D208" s="266"/>
      <c r="E208" s="237" t="s">
        <v>51</v>
      </c>
      <c r="F208" s="237"/>
      <c r="G208" s="237"/>
      <c r="H208" s="237"/>
      <c r="I208" s="237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37"/>
      <c r="B209" s="237" t="s">
        <v>52</v>
      </c>
      <c r="C209" s="241"/>
      <c r="D209" s="241"/>
      <c r="E209" s="237" t="s">
        <v>53</v>
      </c>
      <c r="F209" s="237"/>
      <c r="G209" s="237"/>
      <c r="H209" s="237"/>
      <c r="I209" s="237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276" t="s">
        <v>108</v>
      </c>
      <c r="B210" s="237" t="s">
        <v>54</v>
      </c>
      <c r="C210" s="266"/>
      <c r="D210" s="266"/>
      <c r="E210" s="241" t="s">
        <v>55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259"/>
      <c r="B211" s="237" t="s">
        <v>56</v>
      </c>
      <c r="C211" s="241"/>
      <c r="D211" s="241"/>
      <c r="E211" s="241" t="s">
        <v>51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idden="1">
      <c r="A212" s="9"/>
      <c r="B212" s="9"/>
      <c r="C212" s="9"/>
      <c r="D212" s="9"/>
      <c r="E212" s="9"/>
      <c r="F212" s="9"/>
      <c r="G212" s="9"/>
      <c r="H212" s="9"/>
      <c r="I212" s="9"/>
      <c r="J212" s="6"/>
      <c r="K212" s="6"/>
      <c r="L212" s="6"/>
      <c r="M212" s="6"/>
      <c r="N212" s="6"/>
      <c r="O212" s="6"/>
      <c r="P212" s="6"/>
    </row>
    <row r="213" spans="1:16" ht="40.5" hidden="1" customHeight="1">
      <c r="A213" s="277" t="s">
        <v>95</v>
      </c>
      <c r="B213" s="277"/>
      <c r="C213" s="277"/>
      <c r="D213" s="277"/>
      <c r="E213" s="277"/>
      <c r="F213" s="277"/>
      <c r="G213" s="277"/>
      <c r="H213" s="277"/>
      <c r="I213" s="277"/>
      <c r="J213" s="277"/>
      <c r="K213" s="277"/>
      <c r="L213" s="277"/>
      <c r="M213" s="260" t="s">
        <v>185</v>
      </c>
      <c r="N213" s="241" t="s">
        <v>195</v>
      </c>
      <c r="O213" s="6"/>
      <c r="P213" s="6"/>
    </row>
    <row r="214" spans="1:16" ht="18" hidden="1" customHeight="1">
      <c r="A214" s="265" t="s">
        <v>58</v>
      </c>
      <c r="B214" s="265"/>
      <c r="C214" s="265"/>
      <c r="D214" s="265"/>
      <c r="E214" s="265"/>
      <c r="F214" s="265"/>
      <c r="G214" s="265"/>
      <c r="H214" s="265"/>
      <c r="I214" s="265"/>
      <c r="J214" s="265"/>
      <c r="K214" s="265"/>
      <c r="L214" s="265"/>
      <c r="M214" s="261"/>
      <c r="N214" s="241"/>
      <c r="O214" s="6"/>
    </row>
    <row r="215" spans="1:16" hidden="1">
      <c r="A215" s="265" t="s">
        <v>8</v>
      </c>
      <c r="B215" s="265"/>
      <c r="C215" s="265"/>
      <c r="D215" s="265"/>
      <c r="E215" s="265"/>
      <c r="F215" s="265"/>
      <c r="G215" s="265"/>
      <c r="H215" s="265"/>
      <c r="I215" s="265"/>
      <c r="J215" s="265"/>
      <c r="K215" s="265"/>
      <c r="L215" s="265"/>
      <c r="M215" s="261"/>
      <c r="N215" s="241"/>
      <c r="O215" s="6"/>
    </row>
    <row r="216" spans="1:16" hidden="1">
      <c r="A216" s="265" t="s">
        <v>9</v>
      </c>
      <c r="B216" s="265"/>
      <c r="C216" s="265"/>
      <c r="D216" s="265"/>
      <c r="E216" s="265"/>
      <c r="F216" s="265"/>
      <c r="G216" s="265"/>
      <c r="H216" s="265"/>
      <c r="I216" s="265"/>
      <c r="J216" s="265"/>
      <c r="K216" s="265"/>
      <c r="L216" s="265"/>
      <c r="M216" s="6"/>
      <c r="N216" s="9"/>
      <c r="O216" s="6"/>
    </row>
    <row r="217" spans="1:16" hidden="1">
      <c r="A217" s="265" t="s">
        <v>233</v>
      </c>
      <c r="B217" s="265"/>
      <c r="C217" s="265"/>
      <c r="D217" s="265"/>
      <c r="E217" s="265"/>
      <c r="F217" s="265"/>
      <c r="G217" s="265"/>
      <c r="H217" s="265"/>
      <c r="I217" s="265"/>
      <c r="J217" s="265"/>
      <c r="K217" s="6"/>
      <c r="L217" s="6"/>
      <c r="M217" s="6"/>
      <c r="N217" s="9"/>
      <c r="O217" s="6"/>
    </row>
    <row r="218" spans="1:16" ht="47.25" hidden="1" customHeight="1">
      <c r="A218" s="237" t="s">
        <v>10</v>
      </c>
      <c r="B218" s="237" t="s">
        <v>11</v>
      </c>
      <c r="C218" s="237"/>
      <c r="D218" s="237"/>
      <c r="E218" s="237" t="s">
        <v>12</v>
      </c>
      <c r="F218" s="237"/>
      <c r="G218" s="237" t="s">
        <v>13</v>
      </c>
      <c r="H218" s="237"/>
      <c r="I218" s="237"/>
      <c r="J218" s="237" t="s">
        <v>14</v>
      </c>
      <c r="K218" s="237"/>
      <c r="L218" s="237"/>
      <c r="M218" s="238" t="s">
        <v>170</v>
      </c>
      <c r="N218" s="240"/>
      <c r="O218" s="6"/>
      <c r="P218" s="6"/>
    </row>
    <row r="219" spans="1:16" ht="59.25" hidden="1" customHeight="1">
      <c r="A219" s="248"/>
      <c r="B219" s="237"/>
      <c r="C219" s="237"/>
      <c r="D219" s="237"/>
      <c r="E219" s="237"/>
      <c r="F219" s="237"/>
      <c r="G219" s="237" t="s">
        <v>15</v>
      </c>
      <c r="H219" s="237" t="s">
        <v>16</v>
      </c>
      <c r="I219" s="237"/>
      <c r="J219" s="237" t="s">
        <v>216</v>
      </c>
      <c r="K219" s="237" t="s">
        <v>217</v>
      </c>
      <c r="L219" s="237" t="s">
        <v>218</v>
      </c>
      <c r="M219" s="241" t="s">
        <v>171</v>
      </c>
      <c r="N219" s="237" t="s">
        <v>172</v>
      </c>
      <c r="O219" s="6"/>
      <c r="P219" s="6"/>
    </row>
    <row r="220" spans="1:16" ht="56.25" hidden="1" customHeight="1">
      <c r="A220" s="248"/>
      <c r="B220" s="10" t="s">
        <v>18</v>
      </c>
      <c r="C220" s="10" t="s">
        <v>19</v>
      </c>
      <c r="D220" s="10" t="s">
        <v>21</v>
      </c>
      <c r="E220" s="10" t="s">
        <v>59</v>
      </c>
      <c r="F220" s="10" t="s">
        <v>21</v>
      </c>
      <c r="G220" s="248"/>
      <c r="H220" s="10" t="s">
        <v>22</v>
      </c>
      <c r="I220" s="10" t="s">
        <v>23</v>
      </c>
      <c r="J220" s="237"/>
      <c r="K220" s="237"/>
      <c r="L220" s="248"/>
      <c r="M220" s="241"/>
      <c r="N220" s="237"/>
      <c r="O220" s="6"/>
      <c r="P220" s="6"/>
    </row>
    <row r="221" spans="1:16" hidden="1">
      <c r="A221" s="10">
        <v>1</v>
      </c>
      <c r="B221" s="10">
        <v>2</v>
      </c>
      <c r="C221" s="10">
        <v>3</v>
      </c>
      <c r="D221" s="10">
        <v>4</v>
      </c>
      <c r="E221" s="10">
        <v>5</v>
      </c>
      <c r="F221" s="10">
        <v>6</v>
      </c>
      <c r="G221" s="10">
        <v>7</v>
      </c>
      <c r="H221" s="10">
        <v>8</v>
      </c>
      <c r="I221" s="10">
        <v>9</v>
      </c>
      <c r="J221" s="10">
        <v>10</v>
      </c>
      <c r="K221" s="10">
        <v>11</v>
      </c>
      <c r="L221" s="10">
        <v>12</v>
      </c>
      <c r="M221" s="12">
        <v>13</v>
      </c>
      <c r="N221" s="12">
        <v>14</v>
      </c>
      <c r="O221" s="6"/>
      <c r="P221" s="6"/>
    </row>
    <row r="222" spans="1:16" ht="63" hidden="1">
      <c r="A222" s="292" t="s">
        <v>125</v>
      </c>
      <c r="B222" s="294" t="s">
        <v>125</v>
      </c>
      <c r="C222" s="294" t="s">
        <v>125</v>
      </c>
      <c r="D222" s="258" t="s">
        <v>21</v>
      </c>
      <c r="E222" s="294" t="s">
        <v>125</v>
      </c>
      <c r="F222" s="258" t="s">
        <v>21</v>
      </c>
      <c r="G222" s="11" t="s">
        <v>112</v>
      </c>
      <c r="H222" s="10" t="s">
        <v>113</v>
      </c>
      <c r="I222" s="10">
        <v>744</v>
      </c>
      <c r="J222" s="10">
        <v>95</v>
      </c>
      <c r="K222" s="12" t="s">
        <v>21</v>
      </c>
      <c r="L222" s="12" t="s">
        <v>21</v>
      </c>
      <c r="M222" s="12">
        <v>5</v>
      </c>
      <c r="N222" s="42">
        <f>J222*0.05</f>
        <v>5</v>
      </c>
      <c r="O222" s="6"/>
      <c r="P222" s="6"/>
    </row>
    <row r="223" spans="1:16" ht="126" hidden="1">
      <c r="A223" s="293"/>
      <c r="B223" s="295"/>
      <c r="C223" s="295"/>
      <c r="D223" s="259"/>
      <c r="E223" s="295"/>
      <c r="F223" s="259"/>
      <c r="G223" s="11" t="s">
        <v>123</v>
      </c>
      <c r="H223" s="10" t="s">
        <v>113</v>
      </c>
      <c r="I223" s="10">
        <v>744</v>
      </c>
      <c r="J223" s="10">
        <v>100</v>
      </c>
      <c r="K223" s="12" t="s">
        <v>21</v>
      </c>
      <c r="L223" s="12" t="s">
        <v>21</v>
      </c>
      <c r="M223" s="12">
        <v>5</v>
      </c>
      <c r="N223" s="42">
        <f>J223*0.05</f>
        <v>5</v>
      </c>
      <c r="O223" s="6"/>
      <c r="P223" s="6"/>
    </row>
    <row r="224" spans="1:16" hidden="1">
      <c r="A224" s="272"/>
      <c r="B224" s="272"/>
      <c r="C224" s="272"/>
      <c r="D224" s="272"/>
      <c r="E224" s="272"/>
      <c r="F224" s="272"/>
      <c r="G224" s="272"/>
      <c r="H224" s="272"/>
      <c r="I224" s="272"/>
      <c r="J224" s="272"/>
      <c r="K224" s="272"/>
      <c r="L224" s="272"/>
      <c r="M224" s="272"/>
      <c r="N224" s="272"/>
      <c r="O224" s="272"/>
      <c r="P224" s="6"/>
    </row>
    <row r="225" spans="1:17" hidden="1">
      <c r="A225" s="265" t="s">
        <v>190</v>
      </c>
      <c r="B225" s="265"/>
      <c r="C225" s="265"/>
      <c r="D225" s="265"/>
      <c r="E225" s="265"/>
      <c r="F225" s="265"/>
      <c r="G225" s="265"/>
      <c r="H225" s="265"/>
      <c r="I225" s="265"/>
      <c r="J225" s="265"/>
      <c r="K225" s="6"/>
      <c r="L225" s="6"/>
      <c r="M225" s="6"/>
      <c r="N225" s="6"/>
      <c r="O225" s="6"/>
      <c r="P225" s="6"/>
    </row>
    <row r="226" spans="1:17" ht="45" hidden="1" customHeight="1">
      <c r="A226" s="237" t="s">
        <v>10</v>
      </c>
      <c r="B226" s="237" t="s">
        <v>11</v>
      </c>
      <c r="C226" s="237"/>
      <c r="D226" s="237"/>
      <c r="E226" s="237" t="s">
        <v>12</v>
      </c>
      <c r="F226" s="237"/>
      <c r="G226" s="237" t="s">
        <v>24</v>
      </c>
      <c r="H226" s="237"/>
      <c r="I226" s="237"/>
      <c r="J226" s="237" t="s">
        <v>25</v>
      </c>
      <c r="K226" s="237"/>
      <c r="L226" s="237"/>
      <c r="M226" s="237" t="s">
        <v>26</v>
      </c>
      <c r="N226" s="237"/>
      <c r="O226" s="237"/>
      <c r="P226" s="238" t="s">
        <v>170</v>
      </c>
      <c r="Q226" s="240"/>
    </row>
    <row r="227" spans="1:17" ht="63" hidden="1" customHeight="1">
      <c r="A227" s="248"/>
      <c r="B227" s="237"/>
      <c r="C227" s="237"/>
      <c r="D227" s="237"/>
      <c r="E227" s="237"/>
      <c r="F227" s="237"/>
      <c r="G227" s="237" t="s">
        <v>60</v>
      </c>
      <c r="H227" s="237" t="s">
        <v>16</v>
      </c>
      <c r="I227" s="237"/>
      <c r="J227" s="237" t="s">
        <v>216</v>
      </c>
      <c r="K227" s="237" t="s">
        <v>217</v>
      </c>
      <c r="L227" s="237" t="s">
        <v>218</v>
      </c>
      <c r="M227" s="237" t="s">
        <v>216</v>
      </c>
      <c r="N227" s="237" t="s">
        <v>217</v>
      </c>
      <c r="O227" s="237" t="s">
        <v>218</v>
      </c>
      <c r="P227" s="237" t="s">
        <v>171</v>
      </c>
      <c r="Q227" s="237" t="s">
        <v>172</v>
      </c>
    </row>
    <row r="228" spans="1:17" ht="52.5" hidden="1" customHeight="1">
      <c r="A228" s="248"/>
      <c r="B228" s="10" t="s">
        <v>18</v>
      </c>
      <c r="C228" s="10" t="s">
        <v>19</v>
      </c>
      <c r="D228" s="10" t="s">
        <v>21</v>
      </c>
      <c r="E228" s="10" t="s">
        <v>59</v>
      </c>
      <c r="F228" s="10" t="s">
        <v>21</v>
      </c>
      <c r="G228" s="248"/>
      <c r="H228" s="10" t="s">
        <v>28</v>
      </c>
      <c r="I228" s="10" t="s">
        <v>23</v>
      </c>
      <c r="J228" s="237"/>
      <c r="K228" s="237"/>
      <c r="L228" s="248"/>
      <c r="M228" s="237"/>
      <c r="N228" s="237"/>
      <c r="O228" s="248"/>
      <c r="P228" s="237"/>
      <c r="Q228" s="237"/>
    </row>
    <row r="229" spans="1:17" hidden="1">
      <c r="A229" s="224" t="s">
        <v>196</v>
      </c>
      <c r="B229" s="10">
        <v>2</v>
      </c>
      <c r="C229" s="10">
        <v>3</v>
      </c>
      <c r="D229" s="10">
        <v>4</v>
      </c>
      <c r="E229" s="10">
        <v>5</v>
      </c>
      <c r="F229" s="10">
        <v>6</v>
      </c>
      <c r="G229" s="10">
        <v>7</v>
      </c>
      <c r="H229" s="10">
        <v>8</v>
      </c>
      <c r="I229" s="10">
        <v>9</v>
      </c>
      <c r="J229" s="10">
        <v>10</v>
      </c>
      <c r="K229" s="10">
        <v>11</v>
      </c>
      <c r="L229" s="10">
        <v>12</v>
      </c>
      <c r="M229" s="10">
        <v>13</v>
      </c>
      <c r="N229" s="10">
        <v>14</v>
      </c>
      <c r="O229" s="10">
        <v>15</v>
      </c>
      <c r="P229" s="35">
        <v>16</v>
      </c>
      <c r="Q229" s="35">
        <v>17</v>
      </c>
    </row>
    <row r="230" spans="1:17" ht="56.25" hidden="1">
      <c r="A230" s="224" t="s">
        <v>197</v>
      </c>
      <c r="B230" s="1" t="s">
        <v>134</v>
      </c>
      <c r="C230" s="1" t="s">
        <v>132</v>
      </c>
      <c r="D230" s="12" t="s">
        <v>21</v>
      </c>
      <c r="E230" s="10" t="s">
        <v>66</v>
      </c>
      <c r="F230" s="12" t="s">
        <v>21</v>
      </c>
      <c r="G230" s="10" t="s">
        <v>63</v>
      </c>
      <c r="H230" s="10" t="s">
        <v>32</v>
      </c>
      <c r="I230" s="2" t="s">
        <v>126</v>
      </c>
      <c r="J230" s="10"/>
      <c r="K230" s="10"/>
      <c r="L230" s="10"/>
      <c r="M230" s="18" t="s">
        <v>21</v>
      </c>
      <c r="N230" s="18" t="s">
        <v>21</v>
      </c>
      <c r="O230" s="18" t="s">
        <v>21</v>
      </c>
      <c r="P230" s="12">
        <v>5</v>
      </c>
      <c r="Q230" s="42">
        <f>J230*0.1</f>
        <v>0</v>
      </c>
    </row>
    <row r="231" spans="1:17" ht="75" hidden="1">
      <c r="A231" s="224" t="s">
        <v>198</v>
      </c>
      <c r="B231" s="1" t="s">
        <v>65</v>
      </c>
      <c r="C231" s="1" t="s">
        <v>132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126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/>
      <c r="Q231" s="42">
        <f t="shared" ref="Q231:Q249" si="10">J231*0.1</f>
        <v>0</v>
      </c>
    </row>
    <row r="232" spans="1:17" ht="37.5" hidden="1">
      <c r="A232" s="224" t="s">
        <v>199</v>
      </c>
      <c r="B232" s="1" t="s">
        <v>64</v>
      </c>
      <c r="C232" s="1" t="s">
        <v>132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126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>
        <v>10</v>
      </c>
      <c r="Q232" s="42">
        <f t="shared" si="10"/>
        <v>0</v>
      </c>
    </row>
    <row r="233" spans="1:17" ht="93.75" hidden="1">
      <c r="A233" s="224" t="s">
        <v>200</v>
      </c>
      <c r="B233" s="1" t="s">
        <v>135</v>
      </c>
      <c r="C233" s="1" t="s">
        <v>132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126</v>
      </c>
      <c r="J233" s="10"/>
      <c r="K233" s="10"/>
      <c r="L233" s="10"/>
      <c r="M233" s="20" t="s">
        <v>136</v>
      </c>
      <c r="N233" s="20" t="s">
        <v>136</v>
      </c>
      <c r="O233" s="20" t="s">
        <v>136</v>
      </c>
      <c r="P233" s="12">
        <v>10</v>
      </c>
      <c r="Q233" s="42">
        <f t="shared" si="10"/>
        <v>0</v>
      </c>
    </row>
    <row r="234" spans="1:17" ht="75" hidden="1">
      <c r="A234" s="224" t="s">
        <v>200</v>
      </c>
      <c r="B234" s="1" t="s">
        <v>61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20" t="s">
        <v>137</v>
      </c>
      <c r="N234" s="20" t="s">
        <v>137</v>
      </c>
      <c r="O234" s="20" t="s">
        <v>137</v>
      </c>
      <c r="P234" s="12">
        <v>10</v>
      </c>
      <c r="Q234" s="42">
        <f t="shared" si="10"/>
        <v>0</v>
      </c>
    </row>
    <row r="235" spans="1:17" ht="56.25" hidden="1">
      <c r="A235" s="224"/>
      <c r="B235" s="1" t="s">
        <v>134</v>
      </c>
      <c r="C235" s="1" t="s">
        <v>132</v>
      </c>
      <c r="D235" s="12" t="s">
        <v>21</v>
      </c>
      <c r="E235" s="10" t="s">
        <v>62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10</v>
      </c>
      <c r="Q235" s="42">
        <f t="shared" si="10"/>
        <v>0</v>
      </c>
    </row>
    <row r="236" spans="1:17" ht="75" hidden="1">
      <c r="A236" s="224"/>
      <c r="B236" s="1" t="s">
        <v>65</v>
      </c>
      <c r="C236" s="1" t="s">
        <v>132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si="10"/>
        <v>0</v>
      </c>
    </row>
    <row r="237" spans="1:17" ht="56.25" hidden="1">
      <c r="A237" s="224"/>
      <c r="B237" s="1" t="s">
        <v>64</v>
      </c>
      <c r="C237" s="1" t="s">
        <v>132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5</v>
      </c>
      <c r="Q237" s="42">
        <f t="shared" si="10"/>
        <v>0</v>
      </c>
    </row>
    <row r="238" spans="1:17" ht="93.75" hidden="1">
      <c r="A238" s="224"/>
      <c r="B238" s="1" t="s">
        <v>135</v>
      </c>
      <c r="C238" s="1" t="s">
        <v>132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138</v>
      </c>
      <c r="N238" s="20" t="s">
        <v>138</v>
      </c>
      <c r="O238" s="20" t="s">
        <v>138</v>
      </c>
      <c r="P238" s="12">
        <v>6</v>
      </c>
      <c r="Q238" s="42">
        <f t="shared" si="10"/>
        <v>0</v>
      </c>
    </row>
    <row r="239" spans="1:17" ht="75" hidden="1">
      <c r="A239" s="224" t="s">
        <v>201</v>
      </c>
      <c r="B239" s="1" t="s">
        <v>61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20" t="s">
        <v>139</v>
      </c>
      <c r="N239" s="20" t="s">
        <v>139</v>
      </c>
      <c r="O239" s="20" t="s">
        <v>139</v>
      </c>
      <c r="P239" s="12">
        <v>7</v>
      </c>
      <c r="Q239" s="42">
        <f t="shared" si="10"/>
        <v>0</v>
      </c>
    </row>
    <row r="240" spans="1:17" ht="56.25" hidden="1">
      <c r="A240" s="224" t="s">
        <v>202</v>
      </c>
      <c r="B240" s="1" t="s">
        <v>134</v>
      </c>
      <c r="C240" s="1" t="s">
        <v>133</v>
      </c>
      <c r="D240" s="12" t="s">
        <v>21</v>
      </c>
      <c r="E240" s="10" t="s">
        <v>66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20" t="s">
        <v>21</v>
      </c>
      <c r="N240" s="20" t="s">
        <v>21</v>
      </c>
      <c r="O240" s="20" t="s">
        <v>21</v>
      </c>
      <c r="P240" s="12">
        <v>8</v>
      </c>
      <c r="Q240" s="42">
        <f t="shared" si="10"/>
        <v>0</v>
      </c>
    </row>
    <row r="241" spans="1:17" ht="75" hidden="1">
      <c r="A241" s="224" t="s">
        <v>203</v>
      </c>
      <c r="B241" s="1" t="s">
        <v>65</v>
      </c>
      <c r="C241" s="1" t="s">
        <v>133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9</v>
      </c>
      <c r="Q241" s="42">
        <f t="shared" si="10"/>
        <v>0</v>
      </c>
    </row>
    <row r="242" spans="1:17" ht="37.5" hidden="1">
      <c r="A242" s="224" t="s">
        <v>204</v>
      </c>
      <c r="B242" s="1" t="s">
        <v>64</v>
      </c>
      <c r="C242" s="1" t="s">
        <v>133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10</v>
      </c>
      <c r="Q242" s="42">
        <f t="shared" si="10"/>
        <v>0</v>
      </c>
    </row>
    <row r="243" spans="1:17" ht="93.75" hidden="1">
      <c r="A243" s="224" t="s">
        <v>205</v>
      </c>
      <c r="B243" s="1" t="s">
        <v>135</v>
      </c>
      <c r="C243" s="1" t="s">
        <v>133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136</v>
      </c>
      <c r="N243" s="20" t="s">
        <v>136</v>
      </c>
      <c r="O243" s="20" t="s">
        <v>136</v>
      </c>
      <c r="P243" s="12">
        <v>10</v>
      </c>
      <c r="Q243" s="42">
        <f t="shared" si="10"/>
        <v>0</v>
      </c>
    </row>
    <row r="244" spans="1:17" ht="75" hidden="1">
      <c r="A244" s="224" t="s">
        <v>205</v>
      </c>
      <c r="B244" s="1" t="s">
        <v>61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137</v>
      </c>
      <c r="N244" s="20" t="s">
        <v>137</v>
      </c>
      <c r="O244" s="20" t="s">
        <v>137</v>
      </c>
      <c r="P244" s="12">
        <v>10</v>
      </c>
      <c r="Q244" s="42">
        <f t="shared" si="10"/>
        <v>0</v>
      </c>
    </row>
    <row r="245" spans="1:17" ht="56.25" hidden="1">
      <c r="A245" s="224"/>
      <c r="B245" s="1" t="s">
        <v>134</v>
      </c>
      <c r="C245" s="1" t="s">
        <v>133</v>
      </c>
      <c r="D245" s="12" t="s">
        <v>21</v>
      </c>
      <c r="E245" s="10" t="s">
        <v>62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13</v>
      </c>
      <c r="Q245" s="42">
        <f t="shared" si="10"/>
        <v>0</v>
      </c>
    </row>
    <row r="246" spans="1:17" ht="75" hidden="1">
      <c r="A246" s="224"/>
      <c r="B246" s="1" t="s">
        <v>65</v>
      </c>
      <c r="C246" s="1" t="s">
        <v>133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14</v>
      </c>
      <c r="Q246" s="42">
        <f t="shared" si="10"/>
        <v>0</v>
      </c>
    </row>
    <row r="247" spans="1:17" ht="56.25" hidden="1">
      <c r="A247" s="224"/>
      <c r="B247" s="1" t="s">
        <v>64</v>
      </c>
      <c r="C247" s="1" t="s">
        <v>133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15</v>
      </c>
      <c r="Q247" s="42">
        <f t="shared" si="10"/>
        <v>0</v>
      </c>
    </row>
    <row r="248" spans="1:17" ht="93.75" hidden="1">
      <c r="A248" s="224"/>
      <c r="B248" s="1" t="s">
        <v>135</v>
      </c>
      <c r="C248" s="1" t="s">
        <v>133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138</v>
      </c>
      <c r="N248" s="20" t="s">
        <v>138</v>
      </c>
      <c r="O248" s="20" t="s">
        <v>138</v>
      </c>
      <c r="P248" s="12">
        <v>16</v>
      </c>
      <c r="Q248" s="42">
        <f t="shared" si="10"/>
        <v>0</v>
      </c>
    </row>
    <row r="249" spans="1:17" ht="75" hidden="1">
      <c r="A249" s="28"/>
      <c r="B249" s="1" t="s">
        <v>61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139</v>
      </c>
      <c r="N249" s="20" t="s">
        <v>139</v>
      </c>
      <c r="O249" s="20" t="s">
        <v>139</v>
      </c>
      <c r="P249" s="12">
        <v>17</v>
      </c>
      <c r="Q249" s="42">
        <f t="shared" si="10"/>
        <v>0</v>
      </c>
    </row>
    <row r="250" spans="1:17" hidden="1">
      <c r="A250" s="14"/>
      <c r="B250" s="10"/>
      <c r="C250" s="10"/>
      <c r="D250" s="12"/>
      <c r="E250" s="10"/>
      <c r="F250" s="12"/>
      <c r="G250" s="10"/>
      <c r="H250" s="10"/>
      <c r="I250" s="15"/>
      <c r="J250" s="10"/>
      <c r="K250" s="10"/>
      <c r="L250" s="10"/>
      <c r="M250" s="10"/>
      <c r="N250" s="10"/>
      <c r="O250" s="10"/>
      <c r="P250" s="12">
        <v>18</v>
      </c>
      <c r="Q250" s="42">
        <f>J250*0.05</f>
        <v>0</v>
      </c>
    </row>
    <row r="251" spans="1:17" ht="21.75" hidden="1" customHeight="1">
      <c r="A251" s="14" t="s">
        <v>34</v>
      </c>
      <c r="B251" s="10"/>
      <c r="C251" s="10"/>
      <c r="D251" s="12"/>
      <c r="E251" s="10"/>
      <c r="F251" s="12"/>
      <c r="G251" s="10"/>
      <c r="H251" s="10"/>
      <c r="I251" s="15"/>
      <c r="J251" s="10">
        <f>SUM(J230:J250)</f>
        <v>0</v>
      </c>
      <c r="K251" s="10">
        <f>SUM(K230:K250)</f>
        <v>0</v>
      </c>
      <c r="L251" s="10">
        <f>SUM(L230:L250)</f>
        <v>0</v>
      </c>
      <c r="M251" s="10"/>
      <c r="N251" s="10"/>
      <c r="O251" s="10"/>
      <c r="P251" s="12">
        <v>5</v>
      </c>
      <c r="Q251" s="42">
        <f>J251*0.05</f>
        <v>0</v>
      </c>
    </row>
    <row r="252" spans="1:17" hidden="1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  <c r="N252" s="268"/>
      <c r="O252" s="268"/>
      <c r="P252" s="6"/>
    </row>
    <row r="253" spans="1:17" hidden="1">
      <c r="A253" s="6" t="s">
        <v>35</v>
      </c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7" hidden="1">
      <c r="A254" s="237" t="s">
        <v>36</v>
      </c>
      <c r="B254" s="237"/>
      <c r="C254" s="237"/>
      <c r="D254" s="237"/>
      <c r="E254" s="237"/>
      <c r="F254" s="266"/>
      <c r="G254" s="266"/>
      <c r="H254" s="266"/>
      <c r="I254" s="266"/>
      <c r="J254" s="266"/>
      <c r="K254" s="266"/>
      <c r="L254" s="6"/>
      <c r="M254" s="6"/>
      <c r="N254" s="6"/>
      <c r="O254" s="6"/>
      <c r="P254" s="6"/>
    </row>
    <row r="255" spans="1:17" hidden="1">
      <c r="A255" s="10" t="s">
        <v>37</v>
      </c>
      <c r="B255" s="10" t="s">
        <v>38</v>
      </c>
      <c r="C255" s="10" t="s">
        <v>39</v>
      </c>
      <c r="D255" s="10" t="s">
        <v>40</v>
      </c>
      <c r="E255" s="237" t="s">
        <v>22</v>
      </c>
      <c r="F255" s="266"/>
      <c r="G255" s="266"/>
      <c r="H255" s="266"/>
      <c r="I255" s="266"/>
      <c r="J255" s="266"/>
      <c r="K255" s="266"/>
      <c r="L255" s="6"/>
      <c r="M255" s="6"/>
      <c r="N255" s="6"/>
      <c r="O255" s="6"/>
      <c r="P255" s="6"/>
    </row>
    <row r="256" spans="1:17" hidden="1">
      <c r="A256" s="10">
        <v>1</v>
      </c>
      <c r="B256" s="10">
        <v>2</v>
      </c>
      <c r="C256" s="10">
        <v>3</v>
      </c>
      <c r="D256" s="10">
        <v>4</v>
      </c>
      <c r="E256" s="237">
        <v>5</v>
      </c>
      <c r="F256" s="266"/>
      <c r="G256" s="266"/>
      <c r="H256" s="266"/>
      <c r="I256" s="266"/>
      <c r="J256" s="266"/>
      <c r="K256" s="266"/>
      <c r="L256" s="6"/>
      <c r="M256" s="6"/>
      <c r="N256" s="6"/>
      <c r="O256" s="6"/>
      <c r="P256" s="6"/>
    </row>
    <row r="257" spans="1:16" ht="75.75" hidden="1" customHeight="1">
      <c r="A257" s="10" t="s">
        <v>67</v>
      </c>
      <c r="B257" s="10" t="s">
        <v>68</v>
      </c>
      <c r="C257" s="19">
        <v>42443</v>
      </c>
      <c r="D257" s="10">
        <v>529</v>
      </c>
      <c r="E257" s="237" t="s">
        <v>140</v>
      </c>
      <c r="F257" s="241"/>
      <c r="G257" s="241"/>
      <c r="H257" s="241"/>
      <c r="I257" s="241"/>
      <c r="J257" s="241"/>
      <c r="K257" s="241"/>
      <c r="L257" s="6"/>
      <c r="M257" s="6"/>
      <c r="N257" s="6"/>
      <c r="O257" s="6"/>
    </row>
    <row r="258" spans="1:16" ht="75.75" hidden="1" customHeight="1">
      <c r="A258" s="10" t="s">
        <v>67</v>
      </c>
      <c r="B258" s="10" t="s">
        <v>68</v>
      </c>
      <c r="C258" s="19">
        <v>42450</v>
      </c>
      <c r="D258" s="10">
        <v>601</v>
      </c>
      <c r="E258" s="289" t="s">
        <v>141</v>
      </c>
      <c r="F258" s="290"/>
      <c r="G258" s="290"/>
      <c r="H258" s="290"/>
      <c r="I258" s="290"/>
      <c r="J258" s="290"/>
      <c r="K258" s="291"/>
      <c r="L258" s="6"/>
      <c r="M258" s="6"/>
      <c r="N258" s="6"/>
      <c r="O258" s="6"/>
    </row>
    <row r="259" spans="1:16" hidden="1">
      <c r="A259" s="265" t="s">
        <v>41</v>
      </c>
      <c r="B259" s="265"/>
      <c r="C259" s="265"/>
      <c r="D259" s="265"/>
      <c r="E259" s="265"/>
      <c r="F259" s="265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hidden="1">
      <c r="A260" s="286" t="s">
        <v>42</v>
      </c>
      <c r="B260" s="286"/>
      <c r="C260" s="286"/>
      <c r="D260" s="286"/>
      <c r="E260" s="286"/>
      <c r="F260" s="286"/>
      <c r="G260" s="286"/>
      <c r="H260" s="286"/>
      <c r="I260" s="286"/>
      <c r="J260" s="286"/>
      <c r="K260" s="286"/>
      <c r="L260" s="16"/>
      <c r="M260" s="16"/>
      <c r="N260" s="16"/>
      <c r="O260" s="16"/>
      <c r="P260" s="6"/>
    </row>
    <row r="261" spans="1:16" ht="40.5" hidden="1" customHeight="1">
      <c r="A261" s="287" t="s">
        <v>43</v>
      </c>
      <c r="B261" s="287"/>
      <c r="C261" s="287"/>
      <c r="D261" s="287"/>
      <c r="E261" s="287"/>
      <c r="F261" s="287"/>
      <c r="G261" s="287"/>
      <c r="H261" s="287"/>
      <c r="I261" s="287"/>
      <c r="J261" s="287"/>
      <c r="K261" s="287"/>
      <c r="L261" s="16"/>
      <c r="M261" s="16"/>
      <c r="N261" s="16"/>
      <c r="O261" s="16"/>
      <c r="P261" s="6"/>
    </row>
    <row r="262" spans="1:16" ht="17.25" hidden="1" customHeight="1">
      <c r="A262" s="288" t="s">
        <v>44</v>
      </c>
      <c r="B262" s="288"/>
      <c r="C262" s="288"/>
      <c r="D262" s="288"/>
      <c r="E262" s="288"/>
      <c r="F262" s="288"/>
      <c r="G262" s="288"/>
      <c r="H262" s="288"/>
      <c r="I262" s="288"/>
      <c r="J262" s="288"/>
      <c r="K262" s="288"/>
      <c r="L262" s="16"/>
      <c r="M262" s="16"/>
      <c r="N262" s="16"/>
      <c r="O262" s="16"/>
      <c r="P262" s="6"/>
    </row>
    <row r="263" spans="1:16" hidden="1">
      <c r="A263" s="265" t="s">
        <v>45</v>
      </c>
      <c r="B263" s="265"/>
      <c r="C263" s="265"/>
      <c r="D263" s="265"/>
      <c r="E263" s="265"/>
      <c r="F263" s="265"/>
      <c r="G263" s="265"/>
      <c r="H263" s="265"/>
      <c r="I263" s="265"/>
      <c r="J263" s="6"/>
      <c r="K263" s="6"/>
      <c r="L263" s="6"/>
      <c r="M263" s="6"/>
      <c r="N263" s="6"/>
      <c r="O263" s="6"/>
      <c r="P263" s="6"/>
    </row>
    <row r="264" spans="1:16" hidden="1">
      <c r="A264" s="10" t="s">
        <v>46</v>
      </c>
      <c r="B264" s="237" t="s">
        <v>47</v>
      </c>
      <c r="C264" s="266"/>
      <c r="D264" s="266"/>
      <c r="E264" s="241" t="s">
        <v>48</v>
      </c>
      <c r="F264" s="241"/>
      <c r="G264" s="241"/>
      <c r="H264" s="241"/>
      <c r="I264" s="241"/>
      <c r="J264" s="6"/>
      <c r="K264" s="6"/>
      <c r="L264" s="6"/>
      <c r="M264" s="6"/>
      <c r="N264" s="6"/>
      <c r="O264" s="6"/>
      <c r="P264" s="6"/>
    </row>
    <row r="265" spans="1:16" hidden="1">
      <c r="A265" s="10">
        <v>1</v>
      </c>
      <c r="B265" s="237">
        <v>2</v>
      </c>
      <c r="C265" s="266"/>
      <c r="D265" s="266"/>
      <c r="E265" s="241">
        <v>3</v>
      </c>
      <c r="F265" s="241"/>
      <c r="G265" s="241"/>
      <c r="H265" s="241"/>
      <c r="I265" s="241"/>
      <c r="J265" s="6"/>
      <c r="K265" s="6"/>
      <c r="L265" s="6"/>
      <c r="M265" s="6"/>
      <c r="N265" s="6"/>
      <c r="O265" s="6"/>
      <c r="P265" s="6"/>
    </row>
    <row r="266" spans="1:16" ht="45" hidden="1" customHeight="1">
      <c r="A266" s="258" t="s">
        <v>49</v>
      </c>
      <c r="B266" s="237" t="s">
        <v>50</v>
      </c>
      <c r="C266" s="266"/>
      <c r="D266" s="266"/>
      <c r="E266" s="237" t="s">
        <v>51</v>
      </c>
      <c r="F266" s="237"/>
      <c r="G266" s="237"/>
      <c r="H266" s="237"/>
      <c r="I266" s="237"/>
      <c r="J266" s="6"/>
      <c r="K266" s="6"/>
      <c r="L266" s="6"/>
      <c r="M266" s="6"/>
      <c r="N266" s="6"/>
      <c r="O266" s="6"/>
      <c r="P266" s="6"/>
    </row>
    <row r="267" spans="1:16" ht="45" hidden="1" customHeight="1">
      <c r="A267" s="276"/>
      <c r="B267" s="237" t="s">
        <v>52</v>
      </c>
      <c r="C267" s="241"/>
      <c r="D267" s="241"/>
      <c r="E267" s="237" t="s">
        <v>53</v>
      </c>
      <c r="F267" s="237"/>
      <c r="G267" s="237"/>
      <c r="H267" s="237"/>
      <c r="I267" s="237"/>
      <c r="J267" s="6"/>
      <c r="K267" s="6"/>
      <c r="L267" s="6"/>
      <c r="M267" s="6"/>
      <c r="N267" s="6"/>
      <c r="O267" s="6"/>
      <c r="P267" s="6"/>
    </row>
    <row r="268" spans="1:16" ht="45" hidden="1" customHeight="1">
      <c r="A268" s="276" t="s">
        <v>108</v>
      </c>
      <c r="B268" s="237" t="s">
        <v>54</v>
      </c>
      <c r="C268" s="266"/>
      <c r="D268" s="266"/>
      <c r="E268" s="241" t="s">
        <v>173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t="45" hidden="1" customHeight="1">
      <c r="A269" s="259"/>
      <c r="B269" s="237" t="s">
        <v>56</v>
      </c>
      <c r="C269" s="241"/>
      <c r="D269" s="241"/>
      <c r="E269" s="241" t="s">
        <v>51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27.75" customHeight="1">
      <c r="A270" s="27"/>
      <c r="B270" s="27"/>
      <c r="C270" s="9"/>
      <c r="D270" s="9"/>
      <c r="E270" s="9"/>
      <c r="F270" s="9"/>
      <c r="G270" s="9"/>
      <c r="H270" s="9"/>
      <c r="I270" s="9"/>
      <c r="J270" s="6"/>
      <c r="K270" s="6"/>
      <c r="L270" s="6"/>
      <c r="M270" s="6"/>
      <c r="N270" s="6"/>
      <c r="O270" s="6"/>
      <c r="P270" s="6"/>
    </row>
    <row r="271" spans="1:16" ht="27.75" hidden="1" customHeight="1">
      <c r="A271" s="27"/>
      <c r="B271" s="27"/>
      <c r="C271" s="191"/>
      <c r="D271" s="191"/>
      <c r="E271" s="191"/>
      <c r="F271" s="191"/>
      <c r="G271" s="191"/>
      <c r="H271" s="191"/>
      <c r="I271" s="191"/>
      <c r="J271" s="189"/>
      <c r="K271" s="189"/>
      <c r="L271" s="189"/>
      <c r="M271" s="189"/>
      <c r="N271" s="189"/>
      <c r="O271" s="189"/>
      <c r="P271" s="189"/>
    </row>
    <row r="272" spans="1:16" ht="40.5" hidden="1" customHeight="1">
      <c r="A272" s="280" t="s">
        <v>94</v>
      </c>
      <c r="B272" s="280"/>
      <c r="C272" s="280"/>
      <c r="D272" s="280"/>
      <c r="E272" s="280"/>
      <c r="F272" s="280"/>
      <c r="G272" s="280"/>
      <c r="H272" s="280"/>
      <c r="I272" s="280"/>
      <c r="J272" s="280"/>
      <c r="K272" s="280"/>
      <c r="L272" s="280"/>
      <c r="M272" s="6"/>
      <c r="N272" s="6"/>
      <c r="O272" s="6"/>
      <c r="P272" s="6"/>
    </row>
    <row r="273" spans="1:18" s="39" customFormat="1" hidden="1">
      <c r="A273" s="279" t="s">
        <v>231</v>
      </c>
      <c r="B273" s="279"/>
      <c r="C273" s="279"/>
      <c r="D273" s="279"/>
      <c r="E273" s="279"/>
      <c r="F273" s="279"/>
      <c r="G273" s="279"/>
      <c r="H273" s="279"/>
      <c r="I273" s="279"/>
      <c r="J273" s="279"/>
      <c r="K273" s="279"/>
      <c r="L273" s="279"/>
      <c r="M273" s="260" t="s">
        <v>185</v>
      </c>
      <c r="N273" s="282" t="s">
        <v>254</v>
      </c>
      <c r="O273" s="102"/>
      <c r="P273" s="102"/>
      <c r="Q273" s="102"/>
      <c r="R273" s="102"/>
    </row>
    <row r="274" spans="1:18" s="39" customFormat="1" hidden="1">
      <c r="A274" s="102" t="s">
        <v>8</v>
      </c>
      <c r="B274" s="102"/>
      <c r="C274" s="102"/>
      <c r="D274" s="102"/>
      <c r="E274" s="102"/>
      <c r="F274" s="102"/>
      <c r="G274" s="102"/>
      <c r="H274" s="102"/>
      <c r="I274" s="102"/>
      <c r="J274" s="111"/>
      <c r="K274" s="102"/>
      <c r="L274" s="102"/>
      <c r="M274" s="261"/>
      <c r="N274" s="282"/>
      <c r="O274" s="102"/>
      <c r="P274" s="102"/>
      <c r="Q274" s="102"/>
      <c r="R274" s="102"/>
    </row>
    <row r="275" spans="1:18" s="39" customFormat="1" hidden="1">
      <c r="A275" s="279" t="s">
        <v>9</v>
      </c>
      <c r="B275" s="279"/>
      <c r="C275" s="279"/>
      <c r="D275" s="279"/>
      <c r="E275" s="279"/>
      <c r="F275" s="279"/>
      <c r="G275" s="279"/>
      <c r="H275" s="279"/>
      <c r="I275" s="279"/>
      <c r="J275" s="279"/>
      <c r="K275" s="279"/>
      <c r="L275" s="279"/>
      <c r="M275" s="261"/>
      <c r="N275" s="282"/>
      <c r="O275" s="102"/>
      <c r="P275" s="102"/>
      <c r="Q275" s="102"/>
      <c r="R275" s="102"/>
    </row>
    <row r="276" spans="1:18" s="39" customFormat="1" hidden="1">
      <c r="A276" s="281" t="s">
        <v>232</v>
      </c>
      <c r="B276" s="281"/>
      <c r="C276" s="281"/>
      <c r="D276" s="281"/>
      <c r="E276" s="281"/>
      <c r="F276" s="281"/>
      <c r="G276" s="281"/>
      <c r="H276" s="281"/>
      <c r="I276" s="281"/>
      <c r="J276" s="281"/>
      <c r="K276" s="102"/>
      <c r="L276" s="102"/>
      <c r="M276" s="102"/>
      <c r="N276" s="51"/>
      <c r="O276" s="102"/>
      <c r="P276" s="102"/>
      <c r="Q276" s="102"/>
      <c r="R276" s="102"/>
    </row>
    <row r="277" spans="1:18" s="39" customFormat="1" hidden="1">
      <c r="A277" s="279" t="s">
        <v>120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102"/>
      <c r="L277" s="102"/>
      <c r="M277" s="102"/>
      <c r="N277" s="102"/>
      <c r="O277" s="102"/>
      <c r="P277" s="102"/>
      <c r="Q277" s="102"/>
      <c r="R277" s="102"/>
    </row>
    <row r="278" spans="1:18" s="39" customFormat="1" ht="84" hidden="1" customHeight="1">
      <c r="A278" s="269" t="s">
        <v>10</v>
      </c>
      <c r="B278" s="269" t="s">
        <v>11</v>
      </c>
      <c r="C278" s="269"/>
      <c r="D278" s="269"/>
      <c r="E278" s="269" t="s">
        <v>12</v>
      </c>
      <c r="F278" s="269"/>
      <c r="G278" s="269" t="s">
        <v>13</v>
      </c>
      <c r="H278" s="269"/>
      <c r="I278" s="269"/>
      <c r="J278" s="269" t="s">
        <v>14</v>
      </c>
      <c r="K278" s="269"/>
      <c r="L278" s="269"/>
      <c r="M278" s="238" t="s">
        <v>170</v>
      </c>
      <c r="N278" s="240"/>
      <c r="O278" s="102"/>
      <c r="P278" s="102"/>
      <c r="Q278" s="102"/>
      <c r="R278" s="102"/>
    </row>
    <row r="279" spans="1:18" s="39" customFormat="1" ht="84" hidden="1" customHeight="1">
      <c r="A279" s="270"/>
      <c r="B279" s="269"/>
      <c r="C279" s="269"/>
      <c r="D279" s="269"/>
      <c r="E279" s="269"/>
      <c r="F279" s="269"/>
      <c r="G279" s="269" t="s">
        <v>15</v>
      </c>
      <c r="H279" s="269" t="s">
        <v>16</v>
      </c>
      <c r="I279" s="269"/>
      <c r="J279" s="237" t="s">
        <v>360</v>
      </c>
      <c r="K279" s="237" t="s">
        <v>361</v>
      </c>
      <c r="L279" s="237" t="s">
        <v>362</v>
      </c>
      <c r="M279" s="241" t="s">
        <v>171</v>
      </c>
      <c r="N279" s="237" t="s">
        <v>172</v>
      </c>
      <c r="O279" s="102"/>
      <c r="P279" s="102"/>
      <c r="Q279" s="102"/>
      <c r="R279" s="102"/>
    </row>
    <row r="280" spans="1:18" s="39" customFormat="1" ht="75" hidden="1" customHeight="1">
      <c r="A280" s="270"/>
      <c r="B280" s="99" t="s">
        <v>17</v>
      </c>
      <c r="C280" s="99" t="s">
        <v>18</v>
      </c>
      <c r="D280" s="99" t="s">
        <v>243</v>
      </c>
      <c r="E280" s="99" t="s">
        <v>20</v>
      </c>
      <c r="F280" s="99" t="s">
        <v>21</v>
      </c>
      <c r="G280" s="270"/>
      <c r="H280" s="99" t="s">
        <v>22</v>
      </c>
      <c r="I280" s="99" t="s">
        <v>23</v>
      </c>
      <c r="J280" s="237"/>
      <c r="K280" s="237"/>
      <c r="L280" s="248"/>
      <c r="M280" s="241"/>
      <c r="N280" s="237"/>
      <c r="O280" s="102"/>
      <c r="P280" s="102"/>
      <c r="Q280" s="102"/>
      <c r="R280" s="102"/>
    </row>
    <row r="281" spans="1:18" s="39" customFormat="1" hidden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1">
        <v>7</v>
      </c>
      <c r="H281" s="1">
        <v>8</v>
      </c>
      <c r="I281" s="1">
        <v>9</v>
      </c>
      <c r="J281" s="1">
        <v>10</v>
      </c>
      <c r="K281" s="1">
        <v>11</v>
      </c>
      <c r="L281" s="1">
        <v>12</v>
      </c>
      <c r="M281" s="12">
        <v>13</v>
      </c>
      <c r="N281" s="12">
        <v>14</v>
      </c>
      <c r="O281" s="102"/>
      <c r="P281" s="102"/>
      <c r="Q281" s="102"/>
      <c r="R281" s="102"/>
    </row>
    <row r="282" spans="1:18" s="39" customFormat="1" ht="75" hidden="1">
      <c r="A282" s="300" t="s">
        <v>125</v>
      </c>
      <c r="B282" s="283" t="s">
        <v>125</v>
      </c>
      <c r="C282" s="283" t="s">
        <v>125</v>
      </c>
      <c r="D282" s="283" t="s">
        <v>125</v>
      </c>
      <c r="E282" s="283" t="s">
        <v>125</v>
      </c>
      <c r="F282" s="283" t="s">
        <v>21</v>
      </c>
      <c r="G282" s="101" t="s">
        <v>244</v>
      </c>
      <c r="H282" s="1" t="s">
        <v>113</v>
      </c>
      <c r="I282" s="1">
        <v>744</v>
      </c>
      <c r="J282" s="237">
        <v>95</v>
      </c>
      <c r="K282" s="237">
        <v>95</v>
      </c>
      <c r="L282" s="237">
        <v>95</v>
      </c>
      <c r="M282" s="12">
        <v>5</v>
      </c>
      <c r="N282" s="12">
        <f>J282*0.05</f>
        <v>4.75</v>
      </c>
      <c r="O282" s="102"/>
      <c r="P282" s="102"/>
      <c r="Q282" s="102"/>
      <c r="R282" s="102"/>
    </row>
    <row r="283" spans="1:18" s="39" customFormat="1" ht="78.75" hidden="1">
      <c r="A283" s="301"/>
      <c r="B283" s="284"/>
      <c r="C283" s="284"/>
      <c r="D283" s="284"/>
      <c r="E283" s="284"/>
      <c r="F283" s="284"/>
      <c r="G283" s="54" t="s">
        <v>114</v>
      </c>
      <c r="H283" s="1" t="s">
        <v>113</v>
      </c>
      <c r="I283" s="1">
        <v>744</v>
      </c>
      <c r="J283" s="237"/>
      <c r="K283" s="237"/>
      <c r="L283" s="248"/>
      <c r="M283" s="12">
        <v>10</v>
      </c>
      <c r="N283" s="12">
        <v>10</v>
      </c>
      <c r="O283" s="102"/>
      <c r="P283" s="102"/>
      <c r="Q283" s="102"/>
      <c r="R283" s="102"/>
    </row>
    <row r="284" spans="1:18" s="39" customFormat="1" ht="126" hidden="1">
      <c r="A284" s="302"/>
      <c r="B284" s="285"/>
      <c r="C284" s="285"/>
      <c r="D284" s="285"/>
      <c r="E284" s="285"/>
      <c r="F284" s="285"/>
      <c r="G284" s="54" t="s">
        <v>123</v>
      </c>
      <c r="H284" s="1" t="s">
        <v>113</v>
      </c>
      <c r="I284" s="1">
        <v>744</v>
      </c>
      <c r="J284" s="1">
        <v>100</v>
      </c>
      <c r="K284" s="1">
        <v>100</v>
      </c>
      <c r="L284" s="1">
        <v>100</v>
      </c>
      <c r="M284" s="12">
        <v>10</v>
      </c>
      <c r="N284" s="12">
        <v>10</v>
      </c>
      <c r="O284" s="102"/>
      <c r="P284" s="102"/>
      <c r="Q284" s="102"/>
      <c r="R284" s="102"/>
    </row>
    <row r="285" spans="1:18" s="39" customFormat="1" hidden="1">
      <c r="A285" s="102"/>
      <c r="B285" s="102"/>
      <c r="C285" s="102"/>
      <c r="D285" s="102"/>
      <c r="E285" s="102"/>
      <c r="F285" s="102"/>
      <c r="G285" s="102"/>
      <c r="H285" s="102"/>
      <c r="I285" s="102"/>
      <c r="J285" s="111"/>
      <c r="K285" s="102"/>
      <c r="L285" s="102"/>
      <c r="M285" s="102"/>
      <c r="N285" s="102"/>
      <c r="O285" s="102"/>
      <c r="P285" s="102"/>
      <c r="Q285" s="102"/>
      <c r="R285" s="102"/>
    </row>
    <row r="286" spans="1:18" s="39" customFormat="1" hidden="1">
      <c r="A286" s="102"/>
      <c r="B286" s="102"/>
      <c r="C286" s="102"/>
      <c r="D286" s="102"/>
      <c r="E286" s="102"/>
      <c r="F286" s="102"/>
      <c r="G286" s="102"/>
      <c r="H286" s="102"/>
      <c r="I286" s="102"/>
      <c r="J286" s="111"/>
      <c r="K286" s="102"/>
      <c r="L286" s="102"/>
      <c r="M286" s="102"/>
      <c r="N286" s="102"/>
      <c r="O286" s="102"/>
      <c r="P286" s="102"/>
      <c r="Q286" s="102"/>
      <c r="R286" s="102"/>
    </row>
    <row r="287" spans="1:18" s="39" customFormat="1" hidden="1">
      <c r="A287" s="279" t="s">
        <v>120</v>
      </c>
      <c r="B287" s="279"/>
      <c r="C287" s="279"/>
      <c r="D287" s="279"/>
      <c r="E287" s="279"/>
      <c r="F287" s="279"/>
      <c r="G287" s="279"/>
      <c r="H287" s="279"/>
      <c r="I287" s="279"/>
      <c r="J287" s="279"/>
      <c r="K287" s="102"/>
      <c r="L287" s="102"/>
      <c r="M287" s="102"/>
      <c r="N287" s="102"/>
      <c r="O287" s="102"/>
      <c r="P287" s="102"/>
      <c r="Q287" s="102"/>
      <c r="R287" s="102"/>
    </row>
    <row r="288" spans="1:18" s="39" customFormat="1" hidden="1">
      <c r="A288" s="102"/>
      <c r="B288" s="102"/>
      <c r="C288" s="102"/>
      <c r="D288" s="102"/>
      <c r="E288" s="102"/>
      <c r="F288" s="102"/>
      <c r="G288" s="102"/>
      <c r="H288" s="102"/>
      <c r="I288" s="102"/>
      <c r="J288" s="111"/>
      <c r="K288" s="102"/>
      <c r="L288" s="102"/>
      <c r="M288" s="102"/>
      <c r="N288" s="102"/>
      <c r="O288" s="102"/>
      <c r="P288" s="102"/>
      <c r="Q288" s="102"/>
      <c r="R288" s="102"/>
    </row>
    <row r="289" spans="1:18" s="39" customFormat="1" ht="108" hidden="1" customHeight="1">
      <c r="A289" s="269" t="s">
        <v>10</v>
      </c>
      <c r="B289" s="269" t="s">
        <v>11</v>
      </c>
      <c r="C289" s="269"/>
      <c r="D289" s="269"/>
      <c r="E289" s="269" t="s">
        <v>12</v>
      </c>
      <c r="F289" s="269"/>
      <c r="G289" s="269" t="s">
        <v>24</v>
      </c>
      <c r="H289" s="269"/>
      <c r="I289" s="269"/>
      <c r="J289" s="269" t="s">
        <v>25</v>
      </c>
      <c r="K289" s="269"/>
      <c r="L289" s="269"/>
      <c r="M289" s="269" t="s">
        <v>26</v>
      </c>
      <c r="N289" s="269"/>
      <c r="O289" s="269"/>
      <c r="P289" s="238" t="s">
        <v>207</v>
      </c>
      <c r="Q289" s="240"/>
      <c r="R289" s="102"/>
    </row>
    <row r="290" spans="1:18" s="39" customFormat="1" ht="108" hidden="1" customHeight="1">
      <c r="A290" s="270"/>
      <c r="B290" s="269"/>
      <c r="C290" s="269"/>
      <c r="D290" s="269"/>
      <c r="E290" s="269"/>
      <c r="F290" s="269"/>
      <c r="G290" s="269" t="s">
        <v>60</v>
      </c>
      <c r="H290" s="269" t="s">
        <v>16</v>
      </c>
      <c r="I290" s="269"/>
      <c r="J290" s="237" t="s">
        <v>360</v>
      </c>
      <c r="K290" s="237" t="s">
        <v>361</v>
      </c>
      <c r="L290" s="237" t="s">
        <v>362</v>
      </c>
      <c r="M290" s="237" t="s">
        <v>360</v>
      </c>
      <c r="N290" s="237" t="s">
        <v>361</v>
      </c>
      <c r="O290" s="237" t="s">
        <v>362</v>
      </c>
      <c r="P290" s="258" t="s">
        <v>171</v>
      </c>
      <c r="Q290" s="237" t="s">
        <v>172</v>
      </c>
      <c r="R290" s="102"/>
    </row>
    <row r="291" spans="1:18" s="39" customFormat="1" ht="75" hidden="1" customHeight="1">
      <c r="A291" s="270"/>
      <c r="B291" s="150" t="s">
        <v>17</v>
      </c>
      <c r="C291" s="150" t="s">
        <v>18</v>
      </c>
      <c r="D291" s="150" t="s">
        <v>220</v>
      </c>
      <c r="E291" s="150" t="s">
        <v>20</v>
      </c>
      <c r="F291" s="150" t="s">
        <v>21</v>
      </c>
      <c r="G291" s="270"/>
      <c r="H291" s="150" t="s">
        <v>28</v>
      </c>
      <c r="I291" s="150" t="s">
        <v>23</v>
      </c>
      <c r="J291" s="237"/>
      <c r="K291" s="237"/>
      <c r="L291" s="248"/>
      <c r="M291" s="237"/>
      <c r="N291" s="237"/>
      <c r="O291" s="248"/>
      <c r="P291" s="259"/>
      <c r="Q291" s="237"/>
      <c r="R291" s="152"/>
    </row>
    <row r="292" spans="1:18" s="39" customFormat="1" hidden="1">
      <c r="A292" s="150">
        <v>1</v>
      </c>
      <c r="B292" s="150">
        <v>2</v>
      </c>
      <c r="C292" s="150">
        <v>3</v>
      </c>
      <c r="D292" s="150">
        <v>4</v>
      </c>
      <c r="E292" s="150">
        <v>5</v>
      </c>
      <c r="F292" s="150">
        <v>6</v>
      </c>
      <c r="G292" s="150">
        <v>7</v>
      </c>
      <c r="H292" s="150">
        <v>8</v>
      </c>
      <c r="I292" s="150">
        <v>9</v>
      </c>
      <c r="J292" s="150">
        <v>10</v>
      </c>
      <c r="K292" s="150">
        <v>11</v>
      </c>
      <c r="L292" s="150">
        <v>12</v>
      </c>
      <c r="M292" s="150">
        <v>13</v>
      </c>
      <c r="N292" s="150">
        <v>14</v>
      </c>
      <c r="O292" s="150">
        <v>15</v>
      </c>
      <c r="P292" s="35">
        <v>16</v>
      </c>
      <c r="Q292" s="35">
        <v>17</v>
      </c>
      <c r="R292" s="152"/>
    </row>
    <row r="293" spans="1:18" s="39" customFormat="1" ht="56.25" hidden="1">
      <c r="A293" s="117" t="s">
        <v>248</v>
      </c>
      <c r="B293" s="1" t="s">
        <v>29</v>
      </c>
      <c r="C293" s="1" t="s">
        <v>29</v>
      </c>
      <c r="D293" s="1" t="s">
        <v>221</v>
      </c>
      <c r="E293" s="1" t="s">
        <v>98</v>
      </c>
      <c r="F293" s="1" t="s">
        <v>21</v>
      </c>
      <c r="G293" s="1" t="s">
        <v>222</v>
      </c>
      <c r="H293" s="1" t="s">
        <v>223</v>
      </c>
      <c r="I293" s="2" t="s">
        <v>224</v>
      </c>
      <c r="J293" s="13"/>
      <c r="K293" s="13"/>
      <c r="L293" s="13"/>
      <c r="M293" s="13"/>
      <c r="N293" s="13"/>
      <c r="O293" s="13"/>
      <c r="P293" s="12">
        <v>10</v>
      </c>
      <c r="Q293" s="42">
        <f>J293*0.1</f>
        <v>0</v>
      </c>
      <c r="R293" s="152"/>
    </row>
    <row r="294" spans="1:18" s="39" customFormat="1" ht="56.25" hidden="1">
      <c r="A294" s="117" t="s">
        <v>249</v>
      </c>
      <c r="B294" s="1" t="s">
        <v>29</v>
      </c>
      <c r="C294" s="1" t="s">
        <v>29</v>
      </c>
      <c r="D294" s="1" t="s">
        <v>225</v>
      </c>
      <c r="E294" s="1" t="s">
        <v>98</v>
      </c>
      <c r="F294" s="1" t="s">
        <v>21</v>
      </c>
      <c r="G294" s="1" t="s">
        <v>222</v>
      </c>
      <c r="H294" s="1" t="s">
        <v>223</v>
      </c>
      <c r="I294" s="2" t="s">
        <v>224</v>
      </c>
      <c r="J294" s="13"/>
      <c r="K294" s="13"/>
      <c r="L294" s="13"/>
      <c r="M294" s="13"/>
      <c r="N294" s="13"/>
      <c r="O294" s="13"/>
      <c r="P294" s="12">
        <v>10</v>
      </c>
      <c r="Q294" s="42">
        <f t="shared" ref="Q294:Q300" si="11">J294*0.1</f>
        <v>0</v>
      </c>
      <c r="R294" s="102"/>
    </row>
    <row r="295" spans="1:18" s="39" customFormat="1" ht="56.25" hidden="1">
      <c r="A295" s="117" t="s">
        <v>250</v>
      </c>
      <c r="B295" s="1" t="s">
        <v>29</v>
      </c>
      <c r="C295" s="1" t="s">
        <v>29</v>
      </c>
      <c r="D295" s="1" t="s">
        <v>226</v>
      </c>
      <c r="E295" s="1" t="s">
        <v>98</v>
      </c>
      <c r="F295" s="1" t="s">
        <v>21</v>
      </c>
      <c r="G295" s="1" t="s">
        <v>222</v>
      </c>
      <c r="H295" s="1" t="s">
        <v>223</v>
      </c>
      <c r="I295" s="2" t="s">
        <v>224</v>
      </c>
      <c r="J295" s="47"/>
      <c r="K295" s="47"/>
      <c r="L295" s="47"/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1"/>
        <v>0</v>
      </c>
      <c r="R295" s="102"/>
    </row>
    <row r="296" spans="1:18" s="39" customFormat="1" ht="56.25" hidden="1">
      <c r="A296" s="117" t="s">
        <v>251</v>
      </c>
      <c r="B296" s="1" t="s">
        <v>29</v>
      </c>
      <c r="C296" s="1" t="s">
        <v>29</v>
      </c>
      <c r="D296" s="1" t="s">
        <v>227</v>
      </c>
      <c r="E296" s="1" t="s">
        <v>98</v>
      </c>
      <c r="F296" s="1" t="s">
        <v>21</v>
      </c>
      <c r="G296" s="1" t="s">
        <v>222</v>
      </c>
      <c r="H296" s="1" t="s">
        <v>223</v>
      </c>
      <c r="I296" s="2" t="s">
        <v>224</v>
      </c>
      <c r="J296" s="47"/>
      <c r="K296" s="47">
        <f>J296</f>
        <v>0</v>
      </c>
      <c r="L296" s="47">
        <f>J296</f>
        <v>0</v>
      </c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1"/>
        <v>0</v>
      </c>
      <c r="R296" s="102"/>
    </row>
    <row r="297" spans="1:18" s="39" customFormat="1" ht="56.25" hidden="1">
      <c r="A297" s="117" t="s">
        <v>252</v>
      </c>
      <c r="B297" s="1" t="s">
        <v>29</v>
      </c>
      <c r="C297" s="1" t="s">
        <v>29</v>
      </c>
      <c r="D297" s="1" t="s">
        <v>228</v>
      </c>
      <c r="E297" s="1" t="s">
        <v>98</v>
      </c>
      <c r="F297" s="1" t="s">
        <v>21</v>
      </c>
      <c r="G297" s="1" t="s">
        <v>222</v>
      </c>
      <c r="H297" s="1" t="s">
        <v>223</v>
      </c>
      <c r="I297" s="2" t="s">
        <v>224</v>
      </c>
      <c r="J297" s="47"/>
      <c r="K297" s="47"/>
      <c r="L297" s="47"/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1"/>
        <v>0</v>
      </c>
      <c r="R297" s="102"/>
    </row>
    <row r="298" spans="1:18" s="39" customFormat="1" ht="56.25" hidden="1">
      <c r="A298" s="117" t="s">
        <v>253</v>
      </c>
      <c r="B298" s="1" t="s">
        <v>29</v>
      </c>
      <c r="C298" s="1" t="s">
        <v>29</v>
      </c>
      <c r="D298" s="1" t="s">
        <v>229</v>
      </c>
      <c r="E298" s="1" t="s">
        <v>98</v>
      </c>
      <c r="F298" s="1" t="s">
        <v>21</v>
      </c>
      <c r="G298" s="1" t="s">
        <v>222</v>
      </c>
      <c r="H298" s="1" t="s">
        <v>223</v>
      </c>
      <c r="I298" s="2" t="s">
        <v>224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0</v>
      </c>
      <c r="R298" s="102"/>
    </row>
    <row r="299" spans="1:18" s="39" customFormat="1" hidden="1">
      <c r="A299" s="49"/>
      <c r="B299" s="1"/>
      <c r="C299" s="1"/>
      <c r="D299" s="1"/>
      <c r="E299" s="1"/>
      <c r="F299" s="10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1"/>
        <v>0</v>
      </c>
      <c r="R299" s="102"/>
    </row>
    <row r="300" spans="1:18" s="39" customFormat="1" hidden="1">
      <c r="A300" s="49" t="s">
        <v>34</v>
      </c>
      <c r="B300" s="108"/>
      <c r="C300" s="1"/>
      <c r="D300" s="1"/>
      <c r="E300" s="108"/>
      <c r="F300" s="108"/>
      <c r="G300" s="1"/>
      <c r="H300" s="1"/>
      <c r="I300" s="2"/>
      <c r="J300" s="50">
        <f>SUM(J293:J299)</f>
        <v>0</v>
      </c>
      <c r="K300" s="50">
        <f>SUM(K293:K299)</f>
        <v>0</v>
      </c>
      <c r="L300" s="50">
        <f>SUM(L293:L299)</f>
        <v>0</v>
      </c>
      <c r="M300" s="50"/>
      <c r="N300" s="1"/>
      <c r="O300" s="1"/>
      <c r="P300" s="12">
        <v>10</v>
      </c>
      <c r="Q300" s="42">
        <f t="shared" si="11"/>
        <v>0</v>
      </c>
    </row>
    <row r="301" spans="1:18" hidden="1">
      <c r="A301" s="9"/>
      <c r="B301" s="9"/>
      <c r="C301" s="9"/>
      <c r="D301" s="9"/>
      <c r="E301" s="9"/>
      <c r="F301" s="9"/>
      <c r="G301" s="9"/>
      <c r="H301" s="9"/>
      <c r="I301" s="9"/>
      <c r="J301" s="6"/>
      <c r="K301" s="6"/>
      <c r="L301" s="6"/>
      <c r="M301" s="6"/>
      <c r="N301" s="6"/>
      <c r="O301" s="6"/>
      <c r="P301" s="6"/>
    </row>
    <row r="302" spans="1:18" hidden="1">
      <c r="A302" s="265" t="s">
        <v>35</v>
      </c>
      <c r="B302" s="265"/>
      <c r="C302" s="265"/>
      <c r="D302" s="265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  <c r="P302" s="6"/>
    </row>
    <row r="303" spans="1:18" hidden="1">
      <c r="A303" s="237" t="s">
        <v>36</v>
      </c>
      <c r="B303" s="237"/>
      <c r="C303" s="237"/>
      <c r="D303" s="237"/>
      <c r="E303" s="237"/>
      <c r="F303" s="266"/>
      <c r="G303" s="266"/>
      <c r="H303" s="266"/>
      <c r="I303" s="266"/>
      <c r="J303" s="266"/>
      <c r="K303" s="266"/>
      <c r="L303" s="6"/>
      <c r="M303" s="6"/>
      <c r="N303" s="6"/>
      <c r="O303" s="6"/>
      <c r="P303" s="6"/>
    </row>
    <row r="304" spans="1:18" hidden="1">
      <c r="A304" s="10" t="s">
        <v>37</v>
      </c>
      <c r="B304" s="10" t="s">
        <v>38</v>
      </c>
      <c r="C304" s="10" t="s">
        <v>39</v>
      </c>
      <c r="D304" s="10" t="s">
        <v>40</v>
      </c>
      <c r="E304" s="237" t="s">
        <v>22</v>
      </c>
      <c r="F304" s="266"/>
      <c r="G304" s="266"/>
      <c r="H304" s="266"/>
      <c r="I304" s="266"/>
      <c r="J304" s="266"/>
      <c r="K304" s="266"/>
      <c r="L304" s="6"/>
      <c r="M304" s="6"/>
      <c r="N304" s="6"/>
      <c r="O304" s="6"/>
      <c r="P304" s="6"/>
    </row>
    <row r="305" spans="1:17" hidden="1">
      <c r="A305" s="10">
        <v>1</v>
      </c>
      <c r="B305" s="10">
        <v>2</v>
      </c>
      <c r="C305" s="10">
        <v>3</v>
      </c>
      <c r="D305" s="10">
        <v>4</v>
      </c>
      <c r="E305" s="237">
        <v>5</v>
      </c>
      <c r="F305" s="266"/>
      <c r="G305" s="266"/>
      <c r="H305" s="266"/>
      <c r="I305" s="266"/>
      <c r="J305" s="266"/>
      <c r="K305" s="266"/>
      <c r="L305" s="6"/>
      <c r="M305" s="6"/>
      <c r="N305" s="6"/>
      <c r="O305" s="6"/>
      <c r="P305" s="6"/>
    </row>
    <row r="306" spans="1:17" hidden="1">
      <c r="A306" s="10" t="s">
        <v>21</v>
      </c>
      <c r="B306" s="10" t="s">
        <v>21</v>
      </c>
      <c r="C306" s="10" t="s">
        <v>21</v>
      </c>
      <c r="D306" s="10" t="s">
        <v>21</v>
      </c>
      <c r="E306" s="237" t="s">
        <v>21</v>
      </c>
      <c r="F306" s="241"/>
      <c r="G306" s="241"/>
      <c r="H306" s="241"/>
      <c r="I306" s="241"/>
      <c r="J306" s="241"/>
      <c r="K306" s="241"/>
      <c r="L306" s="6"/>
      <c r="M306" s="6"/>
      <c r="N306" s="6"/>
      <c r="O306" s="6"/>
      <c r="P306" s="6"/>
    </row>
    <row r="307" spans="1:17" hidden="1">
      <c r="A307" s="265" t="s">
        <v>41</v>
      </c>
      <c r="B307" s="265"/>
      <c r="C307" s="265"/>
      <c r="D307" s="265"/>
      <c r="E307" s="265"/>
      <c r="F307" s="265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7" hidden="1">
      <c r="A308" s="286" t="s">
        <v>42</v>
      </c>
      <c r="B308" s="286"/>
      <c r="C308" s="286"/>
      <c r="D308" s="286"/>
      <c r="E308" s="286"/>
      <c r="F308" s="286"/>
      <c r="G308" s="286"/>
      <c r="H308" s="286"/>
      <c r="I308" s="286"/>
      <c r="J308" s="286"/>
      <c r="K308" s="286"/>
      <c r="L308" s="16"/>
      <c r="M308" s="16"/>
      <c r="N308" s="16"/>
      <c r="O308" s="16"/>
      <c r="P308" s="6"/>
    </row>
    <row r="309" spans="1:17" ht="84.75" hidden="1" customHeight="1">
      <c r="A309" s="287" t="s">
        <v>246</v>
      </c>
      <c r="B309" s="287"/>
      <c r="C309" s="287"/>
      <c r="D309" s="287"/>
      <c r="E309" s="287"/>
      <c r="F309" s="287"/>
      <c r="G309" s="287"/>
      <c r="H309" s="287"/>
      <c r="I309" s="287"/>
      <c r="J309" s="287"/>
      <c r="K309" s="287"/>
      <c r="L309" s="16"/>
      <c r="M309" s="16"/>
      <c r="N309" s="16"/>
      <c r="O309" s="16"/>
      <c r="P309" s="6"/>
    </row>
    <row r="310" spans="1:17" ht="16.5" hidden="1" customHeight="1">
      <c r="A310" s="288" t="s">
        <v>44</v>
      </c>
      <c r="B310" s="288"/>
      <c r="C310" s="288"/>
      <c r="D310" s="288"/>
      <c r="E310" s="288"/>
      <c r="F310" s="288"/>
      <c r="G310" s="288"/>
      <c r="H310" s="288"/>
      <c r="I310" s="288"/>
      <c r="J310" s="288"/>
      <c r="K310" s="288"/>
      <c r="L310" s="16"/>
      <c r="M310" s="16"/>
      <c r="N310" s="16"/>
      <c r="O310" s="16"/>
      <c r="P310" s="6"/>
    </row>
    <row r="311" spans="1:17" hidden="1">
      <c r="A311" s="265" t="s">
        <v>45</v>
      </c>
      <c r="B311" s="265"/>
      <c r="C311" s="265"/>
      <c r="D311" s="265"/>
      <c r="E311" s="265"/>
      <c r="F311" s="265"/>
      <c r="G311" s="265"/>
      <c r="H311" s="265"/>
      <c r="I311" s="265"/>
      <c r="J311" s="6"/>
      <c r="K311" s="6"/>
      <c r="L311" s="6"/>
      <c r="M311" s="6"/>
      <c r="N311" s="6"/>
      <c r="O311" s="6"/>
      <c r="P311" s="6"/>
    </row>
    <row r="312" spans="1:17" ht="24.75" hidden="1" customHeight="1">
      <c r="A312" s="241" t="s">
        <v>46</v>
      </c>
      <c r="B312" s="241"/>
      <c r="C312" s="241"/>
      <c r="D312" s="241"/>
      <c r="E312" s="241" t="s">
        <v>47</v>
      </c>
      <c r="F312" s="241"/>
      <c r="G312" s="241"/>
      <c r="H312" s="241" t="s">
        <v>48</v>
      </c>
      <c r="I312" s="241"/>
      <c r="J312" s="241"/>
      <c r="K312" s="241"/>
      <c r="L312" s="241"/>
      <c r="M312" s="6"/>
      <c r="N312" s="6"/>
      <c r="O312" s="6"/>
      <c r="P312" s="6"/>
    </row>
    <row r="313" spans="1:17" ht="21" hidden="1" customHeight="1">
      <c r="A313" s="237">
        <v>1</v>
      </c>
      <c r="B313" s="237"/>
      <c r="C313" s="237"/>
      <c r="D313" s="237"/>
      <c r="E313" s="238">
        <v>2</v>
      </c>
      <c r="F313" s="239"/>
      <c r="G313" s="240"/>
      <c r="H313" s="241">
        <v>3</v>
      </c>
      <c r="I313" s="241"/>
      <c r="J313" s="241"/>
      <c r="K313" s="241"/>
      <c r="L313" s="241"/>
    </row>
    <row r="314" spans="1:17" ht="56.25" hidden="1" customHeight="1">
      <c r="A314" s="242" t="s">
        <v>298</v>
      </c>
      <c r="B314" s="243"/>
      <c r="C314" s="243"/>
      <c r="D314" s="244"/>
      <c r="E314" s="238" t="s">
        <v>50</v>
      </c>
      <c r="F314" s="239"/>
      <c r="G314" s="240"/>
      <c r="H314" s="238" t="s">
        <v>51</v>
      </c>
      <c r="I314" s="239"/>
      <c r="J314" s="239"/>
      <c r="K314" s="239"/>
      <c r="L314" s="240"/>
    </row>
    <row r="315" spans="1:17" ht="56.25" hidden="1" customHeight="1">
      <c r="A315" s="242" t="s">
        <v>298</v>
      </c>
      <c r="B315" s="243"/>
      <c r="C315" s="243"/>
      <c r="D315" s="244"/>
      <c r="E315" s="238" t="s">
        <v>52</v>
      </c>
      <c r="F315" s="239"/>
      <c r="G315" s="240"/>
      <c r="H315" s="238" t="s">
        <v>53</v>
      </c>
      <c r="I315" s="239"/>
      <c r="J315" s="239"/>
      <c r="K315" s="239"/>
      <c r="L315" s="240"/>
    </row>
    <row r="316" spans="1:17" ht="56.25" hidden="1" customHeight="1">
      <c r="A316" s="242" t="s">
        <v>299</v>
      </c>
      <c r="B316" s="243"/>
      <c r="C316" s="243"/>
      <c r="D316" s="244"/>
      <c r="E316" s="238" t="s">
        <v>56</v>
      </c>
      <c r="F316" s="239"/>
      <c r="G316" s="240"/>
      <c r="H316" s="238" t="s">
        <v>51</v>
      </c>
      <c r="I316" s="239"/>
      <c r="J316" s="239"/>
      <c r="K316" s="239"/>
      <c r="L316" s="240"/>
    </row>
    <row r="317" spans="1:17" ht="54" hidden="1" customHeight="1">
      <c r="A317" s="242" t="s">
        <v>314</v>
      </c>
      <c r="B317" s="243"/>
      <c r="C317" s="243"/>
      <c r="D317" s="244"/>
      <c r="E317" s="238" t="s">
        <v>54</v>
      </c>
      <c r="F317" s="239"/>
      <c r="G317" s="240"/>
      <c r="H317" s="262" t="s">
        <v>173</v>
      </c>
      <c r="I317" s="263"/>
      <c r="J317" s="263"/>
      <c r="K317" s="263"/>
      <c r="L317" s="264"/>
    </row>
    <row r="318" spans="1:17" s="39" customFormat="1">
      <c r="A318" s="277" t="s">
        <v>268</v>
      </c>
      <c r="B318" s="278"/>
      <c r="C318" s="278"/>
      <c r="D318" s="278"/>
      <c r="E318" s="278"/>
      <c r="F318" s="278"/>
      <c r="G318" s="278"/>
      <c r="H318" s="278"/>
      <c r="I318" s="278"/>
      <c r="J318" s="278"/>
      <c r="K318" s="278"/>
      <c r="L318" s="278"/>
      <c r="M318" s="278"/>
      <c r="N318" s="278"/>
      <c r="O318" s="278"/>
      <c r="P318" s="191"/>
      <c r="Q318" s="123"/>
    </row>
    <row r="319" spans="1:17" s="39" customFormat="1">
      <c r="A319" s="231" t="s">
        <v>459</v>
      </c>
      <c r="B319" s="193"/>
      <c r="C319" s="193"/>
      <c r="D319" s="193"/>
      <c r="E319" s="193"/>
      <c r="F319" s="193"/>
      <c r="G319" s="193"/>
      <c r="H319" s="193"/>
      <c r="I319" s="193"/>
      <c r="J319" s="193"/>
      <c r="K319" s="193"/>
      <c r="L319" s="193"/>
      <c r="M319" s="193"/>
      <c r="N319" s="193"/>
      <c r="O319" s="193"/>
      <c r="P319" s="191"/>
      <c r="Q319" s="123"/>
    </row>
    <row r="320" spans="1:17" ht="32.25" customHeight="1">
      <c r="A320" s="277" t="s">
        <v>271</v>
      </c>
      <c r="B320" s="277"/>
      <c r="C320" s="277"/>
      <c r="D320" s="277"/>
      <c r="E320" s="277"/>
      <c r="F320" s="277"/>
      <c r="G320" s="277"/>
      <c r="H320" s="277"/>
      <c r="I320" s="277"/>
      <c r="J320" s="277"/>
      <c r="K320" s="277"/>
      <c r="L320" s="277"/>
      <c r="M320" s="260" t="s">
        <v>185</v>
      </c>
      <c r="N320" s="241" t="s">
        <v>21</v>
      </c>
      <c r="O320" s="189"/>
      <c r="P320" s="189"/>
    </row>
    <row r="321" spans="1:31">
      <c r="A321" s="265" t="s">
        <v>272</v>
      </c>
      <c r="B321" s="265"/>
      <c r="C321" s="265"/>
      <c r="D321" s="265"/>
      <c r="E321" s="265"/>
      <c r="F321" s="265"/>
      <c r="G321" s="265"/>
      <c r="H321" s="265"/>
      <c r="I321" s="265"/>
      <c r="J321" s="265"/>
      <c r="K321" s="265"/>
      <c r="L321" s="265"/>
      <c r="M321" s="261"/>
      <c r="N321" s="241"/>
      <c r="O321" s="189"/>
      <c r="P321" s="189"/>
    </row>
    <row r="322" spans="1:31" ht="20.25" customHeight="1">
      <c r="A322" s="189" t="s">
        <v>273</v>
      </c>
      <c r="B322" s="189"/>
      <c r="C322" s="189"/>
      <c r="D322" s="189"/>
      <c r="E322" s="189"/>
      <c r="F322" s="189"/>
      <c r="G322" s="189"/>
      <c r="H322" s="189"/>
      <c r="I322" s="189"/>
      <c r="J322" s="189"/>
      <c r="K322" s="189"/>
      <c r="L322" s="189"/>
      <c r="M322" s="261"/>
      <c r="N322" s="241"/>
      <c r="O322" s="189"/>
      <c r="P322" s="189"/>
    </row>
    <row r="323" spans="1:31">
      <c r="A323" s="265" t="s">
        <v>269</v>
      </c>
      <c r="B323" s="265"/>
      <c r="C323" s="265"/>
      <c r="D323" s="265"/>
      <c r="E323" s="265"/>
      <c r="F323" s="265"/>
      <c r="G323" s="265"/>
      <c r="H323" s="265"/>
      <c r="I323" s="265"/>
      <c r="J323" s="265"/>
      <c r="K323" s="265"/>
      <c r="L323" s="265"/>
      <c r="M323" s="189"/>
      <c r="N323" s="191"/>
      <c r="O323" s="189"/>
      <c r="P323" s="189"/>
    </row>
    <row r="324" spans="1:31">
      <c r="A324" s="247" t="s">
        <v>270</v>
      </c>
      <c r="B324" s="247"/>
      <c r="C324" s="247"/>
      <c r="D324" s="247"/>
      <c r="E324" s="247"/>
      <c r="F324" s="247"/>
      <c r="G324" s="247"/>
      <c r="H324" s="247"/>
      <c r="I324" s="247"/>
      <c r="J324" s="247"/>
      <c r="K324" s="189"/>
      <c r="L324" s="189"/>
      <c r="M324" s="189"/>
      <c r="N324" s="191"/>
      <c r="O324" s="189"/>
      <c r="P324" s="189"/>
    </row>
    <row r="325" spans="1:31" s="39" customFormat="1" ht="96" customHeight="1">
      <c r="A325" s="249" t="s">
        <v>262</v>
      </c>
      <c r="B325" s="249" t="s">
        <v>256</v>
      </c>
      <c r="C325" s="249"/>
      <c r="D325" s="249"/>
      <c r="E325" s="249" t="s">
        <v>257</v>
      </c>
      <c r="F325" s="249"/>
      <c r="G325" s="249" t="s">
        <v>258</v>
      </c>
      <c r="H325" s="249"/>
      <c r="I325" s="249"/>
      <c r="J325" s="249" t="s">
        <v>259</v>
      </c>
      <c r="K325" s="249"/>
      <c r="L325" s="249"/>
      <c r="M325" s="249" t="s">
        <v>263</v>
      </c>
      <c r="N325" s="249"/>
      <c r="O325" s="191"/>
      <c r="P325" s="123"/>
    </row>
    <row r="326" spans="1:31" s="39" customFormat="1" ht="87.75" customHeight="1">
      <c r="A326" s="249"/>
      <c r="B326" s="274" t="s">
        <v>266</v>
      </c>
      <c r="C326" s="274" t="s">
        <v>266</v>
      </c>
      <c r="D326" s="274" t="s">
        <v>266</v>
      </c>
      <c r="E326" s="274" t="s">
        <v>266</v>
      </c>
      <c r="F326" s="274" t="s">
        <v>266</v>
      </c>
      <c r="G326" s="249" t="s">
        <v>264</v>
      </c>
      <c r="H326" s="249" t="s">
        <v>260</v>
      </c>
      <c r="I326" s="249"/>
      <c r="J326" s="237" t="s">
        <v>321</v>
      </c>
      <c r="K326" s="237" t="s">
        <v>322</v>
      </c>
      <c r="L326" s="237" t="s">
        <v>323</v>
      </c>
      <c r="M326" s="249" t="s">
        <v>171</v>
      </c>
      <c r="N326" s="249" t="s">
        <v>172</v>
      </c>
      <c r="O326" s="191"/>
      <c r="P326" s="123"/>
    </row>
    <row r="327" spans="1:31" s="39" customFormat="1" ht="58.5" customHeight="1">
      <c r="A327" s="249"/>
      <c r="B327" s="275"/>
      <c r="C327" s="275"/>
      <c r="D327" s="275"/>
      <c r="E327" s="275"/>
      <c r="F327" s="275"/>
      <c r="G327" s="249"/>
      <c r="H327" s="196" t="s">
        <v>22</v>
      </c>
      <c r="I327" s="201" t="s">
        <v>267</v>
      </c>
      <c r="J327" s="237"/>
      <c r="K327" s="237"/>
      <c r="L327" s="248"/>
      <c r="M327" s="249"/>
      <c r="N327" s="249"/>
      <c r="O327" s="191"/>
      <c r="P327" s="123"/>
    </row>
    <row r="328" spans="1:31" s="39" customFormat="1">
      <c r="A328" s="196">
        <v>1</v>
      </c>
      <c r="B328" s="196">
        <v>2</v>
      </c>
      <c r="C328" s="196">
        <v>3</v>
      </c>
      <c r="D328" s="196">
        <v>4</v>
      </c>
      <c r="E328" s="196">
        <v>5</v>
      </c>
      <c r="F328" s="196">
        <v>6</v>
      </c>
      <c r="G328" s="196">
        <v>7</v>
      </c>
      <c r="H328" s="196">
        <v>8</v>
      </c>
      <c r="I328" s="196">
        <v>9</v>
      </c>
      <c r="J328" s="203">
        <v>10</v>
      </c>
      <c r="K328" s="196">
        <v>11</v>
      </c>
      <c r="L328" s="196">
        <v>12</v>
      </c>
      <c r="M328" s="196">
        <v>13</v>
      </c>
      <c r="N328" s="196">
        <v>14</v>
      </c>
      <c r="O328" s="191"/>
      <c r="P328" s="123"/>
    </row>
    <row r="329" spans="1:31" s="39" customFormat="1">
      <c r="A329" s="249" t="s">
        <v>21</v>
      </c>
      <c r="B329" s="249" t="s">
        <v>21</v>
      </c>
      <c r="C329" s="249" t="s">
        <v>21</v>
      </c>
      <c r="D329" s="249" t="s">
        <v>21</v>
      </c>
      <c r="E329" s="249" t="s">
        <v>21</v>
      </c>
      <c r="F329" s="249" t="s">
        <v>21</v>
      </c>
      <c r="G329" s="196" t="s">
        <v>21</v>
      </c>
      <c r="H329" s="196" t="s">
        <v>21</v>
      </c>
      <c r="I329" s="196" t="s">
        <v>21</v>
      </c>
      <c r="J329" s="196" t="s">
        <v>21</v>
      </c>
      <c r="K329" s="196" t="s">
        <v>21</v>
      </c>
      <c r="L329" s="196" t="s">
        <v>21</v>
      </c>
      <c r="M329" s="196" t="s">
        <v>21</v>
      </c>
      <c r="N329" s="196" t="s">
        <v>21</v>
      </c>
      <c r="O329" s="191"/>
      <c r="P329" s="123"/>
    </row>
    <row r="330" spans="1:31" s="39" customFormat="1">
      <c r="A330" s="249"/>
      <c r="B330" s="249"/>
      <c r="C330" s="249"/>
      <c r="D330" s="249"/>
      <c r="E330" s="249"/>
      <c r="F330" s="249"/>
      <c r="G330" s="196" t="s">
        <v>21</v>
      </c>
      <c r="H330" s="196" t="s">
        <v>21</v>
      </c>
      <c r="I330" s="196" t="s">
        <v>21</v>
      </c>
      <c r="J330" s="196" t="s">
        <v>21</v>
      </c>
      <c r="K330" s="196" t="s">
        <v>21</v>
      </c>
      <c r="L330" s="196" t="s">
        <v>21</v>
      </c>
      <c r="M330" s="196" t="s">
        <v>21</v>
      </c>
      <c r="N330" s="196" t="s">
        <v>21</v>
      </c>
      <c r="O330" s="191"/>
      <c r="P330" s="123"/>
    </row>
    <row r="331" spans="1:31" s="39" customFormat="1">
      <c r="A331" s="206"/>
      <c r="B331" s="206"/>
      <c r="C331" s="206"/>
      <c r="D331" s="206"/>
      <c r="E331" s="206"/>
      <c r="F331" s="206"/>
      <c r="G331" s="206"/>
      <c r="H331" s="206"/>
      <c r="I331" s="206"/>
      <c r="J331" s="206"/>
      <c r="K331" s="206"/>
      <c r="L331" s="206"/>
      <c r="M331" s="206"/>
      <c r="N331" s="206"/>
      <c r="O331" s="191"/>
      <c r="P331" s="123"/>
    </row>
    <row r="332" spans="1:31" s="39" customFormat="1">
      <c r="A332" s="247" t="s">
        <v>278</v>
      </c>
      <c r="B332" s="247"/>
      <c r="C332" s="247"/>
      <c r="D332" s="247"/>
      <c r="E332" s="247"/>
      <c r="F332" s="247"/>
      <c r="G332" s="247"/>
      <c r="H332" s="247"/>
      <c r="I332" s="247"/>
      <c r="J332" s="247"/>
      <c r="K332" s="128"/>
      <c r="L332" s="128"/>
      <c r="M332" s="129"/>
      <c r="N332" s="129"/>
      <c r="O332" s="129"/>
      <c r="P332" s="191"/>
      <c r="Q332" s="123"/>
    </row>
    <row r="333" spans="1:31" s="39" customFormat="1" ht="95.25" customHeight="1">
      <c r="A333" s="236" t="s">
        <v>262</v>
      </c>
      <c r="B333" s="249" t="s">
        <v>256</v>
      </c>
      <c r="C333" s="249"/>
      <c r="D333" s="249"/>
      <c r="E333" s="249" t="s">
        <v>257</v>
      </c>
      <c r="F333" s="249"/>
      <c r="G333" s="249" t="s">
        <v>261</v>
      </c>
      <c r="H333" s="249"/>
      <c r="I333" s="249"/>
      <c r="J333" s="255" t="s">
        <v>259</v>
      </c>
      <c r="K333" s="256"/>
      <c r="L333" s="257"/>
      <c r="M333" s="250" t="s">
        <v>274</v>
      </c>
      <c r="N333" s="251"/>
      <c r="O333" s="252"/>
      <c r="P333" s="253" t="s">
        <v>263</v>
      </c>
      <c r="Q333" s="253"/>
    </row>
    <row r="334" spans="1:31" s="48" customFormat="1" ht="57.75" customHeight="1">
      <c r="A334" s="236"/>
      <c r="B334" s="245" t="s">
        <v>266</v>
      </c>
      <c r="C334" s="245" t="s">
        <v>266</v>
      </c>
      <c r="D334" s="245" t="s">
        <v>266</v>
      </c>
      <c r="E334" s="245" t="s">
        <v>266</v>
      </c>
      <c r="F334" s="245" t="s">
        <v>266</v>
      </c>
      <c r="G334" s="245" t="s">
        <v>264</v>
      </c>
      <c r="H334" s="273" t="s">
        <v>260</v>
      </c>
      <c r="I334" s="273"/>
      <c r="J334" s="237" t="s">
        <v>321</v>
      </c>
      <c r="K334" s="237" t="s">
        <v>322</v>
      </c>
      <c r="L334" s="237" t="s">
        <v>323</v>
      </c>
      <c r="M334" s="237" t="s">
        <v>321</v>
      </c>
      <c r="N334" s="237" t="s">
        <v>322</v>
      </c>
      <c r="O334" s="237" t="s">
        <v>323</v>
      </c>
      <c r="P334" s="236" t="s">
        <v>171</v>
      </c>
      <c r="Q334" s="236" t="s">
        <v>172</v>
      </c>
      <c r="R334" s="68"/>
      <c r="S334" s="68"/>
      <c r="T334" s="68"/>
      <c r="U334" s="68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</row>
    <row r="335" spans="1:31" s="48" customFormat="1" ht="75">
      <c r="A335" s="236"/>
      <c r="B335" s="246"/>
      <c r="C335" s="246"/>
      <c r="D335" s="246"/>
      <c r="E335" s="246"/>
      <c r="F335" s="246"/>
      <c r="G335" s="246"/>
      <c r="H335" s="90" t="s">
        <v>22</v>
      </c>
      <c r="I335" s="199" t="s">
        <v>267</v>
      </c>
      <c r="J335" s="237"/>
      <c r="K335" s="237"/>
      <c r="L335" s="248"/>
      <c r="M335" s="237"/>
      <c r="N335" s="237"/>
      <c r="O335" s="248"/>
      <c r="P335" s="236"/>
      <c r="Q335" s="236"/>
      <c r="R335" s="68"/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</row>
    <row r="336" spans="1:31" s="48" customFormat="1">
      <c r="A336" s="200">
        <v>1</v>
      </c>
      <c r="B336" s="200">
        <v>2</v>
      </c>
      <c r="C336" s="200">
        <v>3</v>
      </c>
      <c r="D336" s="204">
        <v>4</v>
      </c>
      <c r="E336" s="200">
        <v>5</v>
      </c>
      <c r="F336" s="200">
        <v>6</v>
      </c>
      <c r="G336" s="205">
        <v>7</v>
      </c>
      <c r="H336" s="200">
        <v>8</v>
      </c>
      <c r="I336" s="200">
        <v>9</v>
      </c>
      <c r="J336" s="205">
        <v>10</v>
      </c>
      <c r="K336" s="200">
        <v>11</v>
      </c>
      <c r="L336" s="200">
        <v>12</v>
      </c>
      <c r="M336" s="205">
        <v>13</v>
      </c>
      <c r="N336" s="200">
        <v>14</v>
      </c>
      <c r="O336" s="200">
        <v>15</v>
      </c>
      <c r="P336" s="200">
        <v>16</v>
      </c>
      <c r="Q336" s="200">
        <v>17</v>
      </c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</row>
    <row r="337" spans="1:31" s="48" customFormat="1">
      <c r="A337" s="254" t="s">
        <v>21</v>
      </c>
      <c r="B337" s="254" t="s">
        <v>21</v>
      </c>
      <c r="C337" s="254" t="s">
        <v>21</v>
      </c>
      <c r="D337" s="245" t="s">
        <v>21</v>
      </c>
      <c r="E337" s="245" t="s">
        <v>21</v>
      </c>
      <c r="F337" s="236" t="s">
        <v>21</v>
      </c>
      <c r="G337" s="200" t="s">
        <v>21</v>
      </c>
      <c r="H337" s="200" t="s">
        <v>21</v>
      </c>
      <c r="I337" s="200" t="s">
        <v>21</v>
      </c>
      <c r="J337" s="196" t="s">
        <v>21</v>
      </c>
      <c r="K337" s="200" t="s">
        <v>21</v>
      </c>
      <c r="L337" s="200" t="s">
        <v>21</v>
      </c>
      <c r="M337" s="200" t="s">
        <v>21</v>
      </c>
      <c r="N337" s="200" t="s">
        <v>21</v>
      </c>
      <c r="O337" s="200" t="s">
        <v>21</v>
      </c>
      <c r="P337" s="200" t="s">
        <v>21</v>
      </c>
      <c r="Q337" s="200" t="s">
        <v>21</v>
      </c>
      <c r="R337" s="68"/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</row>
    <row r="338" spans="1:31" s="48" customFormat="1">
      <c r="A338" s="254"/>
      <c r="B338" s="254"/>
      <c r="C338" s="254"/>
      <c r="D338" s="246"/>
      <c r="E338" s="246"/>
      <c r="F338" s="236"/>
      <c r="G338" s="200" t="s">
        <v>21</v>
      </c>
      <c r="H338" s="200" t="s">
        <v>21</v>
      </c>
      <c r="I338" s="200" t="s">
        <v>21</v>
      </c>
      <c r="J338" s="196" t="s">
        <v>21</v>
      </c>
      <c r="K338" s="200" t="s">
        <v>21</v>
      </c>
      <c r="L338" s="200" t="s">
        <v>21</v>
      </c>
      <c r="M338" s="200" t="s">
        <v>21</v>
      </c>
      <c r="N338" s="200" t="s">
        <v>21</v>
      </c>
      <c r="O338" s="200" t="s">
        <v>21</v>
      </c>
      <c r="P338" s="200" t="s">
        <v>21</v>
      </c>
      <c r="Q338" s="200" t="s">
        <v>21</v>
      </c>
      <c r="R338" s="3"/>
      <c r="S338" s="3"/>
      <c r="T338" s="3"/>
      <c r="U338" s="3"/>
      <c r="V338" s="3"/>
      <c r="W338" s="3"/>
      <c r="X338" s="68"/>
      <c r="Y338" s="68"/>
      <c r="Z338" s="68"/>
      <c r="AA338" s="68"/>
      <c r="AB338" s="68"/>
      <c r="AC338" s="68"/>
      <c r="AD338" s="68"/>
      <c r="AE338" s="68"/>
    </row>
    <row r="339" spans="1:31" s="48" customFormat="1">
      <c r="A339" s="202"/>
      <c r="B339" s="202"/>
      <c r="C339" s="202"/>
      <c r="D339" s="86"/>
      <c r="E339" s="202"/>
      <c r="F339" s="202"/>
      <c r="G339" s="87"/>
      <c r="H339" s="202"/>
      <c r="I339" s="202"/>
      <c r="J339" s="206"/>
      <c r="K339" s="202"/>
      <c r="L339" s="202"/>
      <c r="M339" s="202"/>
      <c r="N339" s="202"/>
      <c r="O339" s="202"/>
      <c r="P339" s="202"/>
      <c r="Q339" s="202"/>
      <c r="R339" s="3"/>
      <c r="S339" s="3"/>
      <c r="T339" s="3"/>
      <c r="U339" s="3"/>
      <c r="V339" s="3"/>
      <c r="W339" s="3"/>
      <c r="X339" s="68"/>
      <c r="Y339" s="68"/>
      <c r="Z339" s="68"/>
      <c r="AA339" s="68"/>
      <c r="AB339" s="68"/>
      <c r="AC339" s="68"/>
      <c r="AD339" s="68"/>
      <c r="AE339" s="68"/>
    </row>
    <row r="340" spans="1:31">
      <c r="A340" s="27"/>
      <c r="B340" s="27"/>
      <c r="C340" s="9"/>
      <c r="D340" s="9"/>
      <c r="E340" s="9"/>
      <c r="F340" s="9"/>
      <c r="G340" s="9"/>
      <c r="H340" s="9"/>
      <c r="I340" s="9"/>
      <c r="J340" s="6"/>
      <c r="K340" s="6"/>
      <c r="L340" s="6"/>
      <c r="M340" s="6"/>
      <c r="N340" s="6"/>
      <c r="O340" s="6"/>
      <c r="P340" s="6"/>
    </row>
    <row r="341" spans="1:31">
      <c r="A341" s="277" t="s">
        <v>69</v>
      </c>
      <c r="B341" s="278"/>
      <c r="C341" s="278"/>
      <c r="D341" s="278"/>
      <c r="E341" s="278"/>
      <c r="F341" s="278"/>
      <c r="G341" s="278"/>
      <c r="H341" s="278"/>
      <c r="I341" s="278"/>
      <c r="J341" s="278"/>
      <c r="K341" s="278"/>
      <c r="L341" s="278"/>
      <c r="M341" s="278"/>
      <c r="N341" s="278"/>
      <c r="O341" s="278"/>
      <c r="P341" s="6"/>
    </row>
    <row r="342" spans="1:31">
      <c r="A342" s="265" t="s">
        <v>70</v>
      </c>
      <c r="B342" s="265"/>
      <c r="C342" s="265"/>
      <c r="D342" s="265"/>
      <c r="E342" s="265"/>
      <c r="F342" s="265"/>
      <c r="G342" s="265"/>
      <c r="H342" s="265"/>
      <c r="I342" s="265"/>
      <c r="J342" s="265"/>
      <c r="K342" s="265"/>
      <c r="L342" s="265"/>
      <c r="M342" s="265"/>
      <c r="N342" s="265"/>
      <c r="O342" s="265"/>
      <c r="P342" s="6"/>
    </row>
    <row r="343" spans="1:31">
      <c r="A343" s="271" t="s">
        <v>71</v>
      </c>
      <c r="B343" s="271"/>
      <c r="C343" s="271"/>
      <c r="D343" s="271"/>
      <c r="E343" s="271"/>
      <c r="F343" s="271"/>
      <c r="G343" s="271"/>
      <c r="H343" s="271"/>
      <c r="I343" s="271"/>
      <c r="J343" s="271"/>
      <c r="K343" s="271"/>
      <c r="L343" s="271"/>
      <c r="M343" s="6"/>
      <c r="N343" s="6"/>
      <c r="O343" s="6"/>
      <c r="P343" s="6"/>
    </row>
    <row r="344" spans="1:31">
      <c r="A344" s="271" t="s">
        <v>72</v>
      </c>
      <c r="B344" s="271"/>
      <c r="C344" s="271"/>
      <c r="D344" s="271"/>
      <c r="E344" s="271"/>
      <c r="F344" s="271"/>
      <c r="G344" s="271"/>
      <c r="H344" s="271"/>
      <c r="I344" s="271"/>
      <c r="J344" s="271"/>
      <c r="K344" s="271"/>
      <c r="L344" s="271"/>
      <c r="M344" s="6"/>
      <c r="N344" s="6"/>
      <c r="O344" s="6"/>
      <c r="P344" s="6"/>
    </row>
    <row r="345" spans="1:31" ht="16.5" customHeight="1">
      <c r="A345" s="271" t="s">
        <v>73</v>
      </c>
      <c r="B345" s="271"/>
      <c r="C345" s="271"/>
      <c r="D345" s="271"/>
      <c r="E345" s="271"/>
      <c r="F345" s="271"/>
      <c r="G345" s="271"/>
      <c r="H345" s="271"/>
      <c r="I345" s="271"/>
      <c r="J345" s="271"/>
      <c r="K345" s="271"/>
      <c r="L345" s="271"/>
      <c r="M345" s="6"/>
      <c r="N345" s="6"/>
      <c r="O345" s="6"/>
      <c r="P345" s="6"/>
    </row>
    <row r="346" spans="1:31">
      <c r="A346" s="271" t="s">
        <v>74</v>
      </c>
      <c r="B346" s="271"/>
      <c r="C346" s="271"/>
      <c r="D346" s="271"/>
      <c r="E346" s="271"/>
      <c r="F346" s="271"/>
      <c r="G346" s="271"/>
      <c r="H346" s="271"/>
      <c r="I346" s="271"/>
      <c r="J346" s="271"/>
      <c r="K346" s="271"/>
      <c r="L346" s="271"/>
      <c r="M346" s="6"/>
      <c r="N346" s="6"/>
      <c r="O346" s="6"/>
      <c r="P346" s="6"/>
    </row>
    <row r="347" spans="1:31">
      <c r="A347" s="271" t="s">
        <v>75</v>
      </c>
      <c r="B347" s="271"/>
      <c r="C347" s="271"/>
      <c r="D347" s="271"/>
      <c r="E347" s="271"/>
      <c r="F347" s="271"/>
      <c r="G347" s="271"/>
      <c r="H347" s="271"/>
      <c r="I347" s="271"/>
      <c r="J347" s="271"/>
      <c r="K347" s="271"/>
      <c r="L347" s="271"/>
      <c r="M347" s="6"/>
      <c r="N347" s="6"/>
      <c r="O347" s="6"/>
      <c r="P347" s="6"/>
    </row>
    <row r="348" spans="1:31">
      <c r="A348" s="271" t="s">
        <v>76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>
      <c r="A349" s="271" t="s">
        <v>77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>
      <c r="A350" s="272" t="s">
        <v>78</v>
      </c>
      <c r="B350" s="272"/>
      <c r="C350" s="272"/>
      <c r="D350" s="272"/>
      <c r="E350" s="272"/>
      <c r="F350" s="272"/>
      <c r="G350" s="272"/>
      <c r="H350" s="272"/>
      <c r="I350" s="272"/>
      <c r="J350" s="346"/>
      <c r="K350" s="346"/>
      <c r="L350" s="346"/>
      <c r="M350" s="272"/>
      <c r="N350" s="272"/>
      <c r="O350" s="272"/>
      <c r="P350" s="6"/>
    </row>
    <row r="351" spans="1:31" ht="60.75" customHeight="1">
      <c r="A351" s="272" t="s">
        <v>127</v>
      </c>
      <c r="B351" s="272"/>
      <c r="C351" s="272"/>
      <c r="D351" s="272"/>
      <c r="E351" s="272"/>
      <c r="F351" s="272"/>
      <c r="G351" s="272"/>
      <c r="H351" s="272"/>
      <c r="I351" s="272"/>
      <c r="J351" s="272"/>
      <c r="K351" s="272"/>
      <c r="L351" s="272"/>
      <c r="M351" s="272"/>
      <c r="N351" s="272"/>
      <c r="O351" s="272"/>
    </row>
    <row r="352" spans="1:31" ht="60.75" customHeight="1">
      <c r="A352" s="272" t="s">
        <v>128</v>
      </c>
      <c r="B352" s="272"/>
      <c r="C352" s="272"/>
      <c r="D352" s="272"/>
      <c r="E352" s="272"/>
      <c r="F352" s="272"/>
      <c r="G352" s="272"/>
      <c r="H352" s="272"/>
      <c r="I352" s="272"/>
      <c r="J352" s="272"/>
      <c r="K352" s="272"/>
      <c r="L352" s="272"/>
      <c r="M352" s="272"/>
      <c r="N352" s="272"/>
      <c r="O352" s="272"/>
    </row>
    <row r="353" spans="1:16">
      <c r="A353" s="265" t="s">
        <v>79</v>
      </c>
      <c r="B353" s="265"/>
      <c r="C353" s="265"/>
      <c r="D353" s="265"/>
      <c r="E353" s="265"/>
      <c r="F353" s="265"/>
      <c r="G353" s="265"/>
      <c r="H353" s="265"/>
      <c r="I353" s="265"/>
      <c r="J353" s="265"/>
      <c r="K353" s="265"/>
      <c r="L353" s="265"/>
      <c r="M353" s="265"/>
      <c r="N353" s="265"/>
      <c r="O353" s="265"/>
      <c r="P353" s="6"/>
    </row>
    <row r="354" spans="1:16">
      <c r="A354" s="10" t="s">
        <v>80</v>
      </c>
      <c r="B354" s="237" t="s">
        <v>81</v>
      </c>
      <c r="C354" s="266"/>
      <c r="D354" s="266"/>
      <c r="E354" s="248" t="s">
        <v>82</v>
      </c>
      <c r="F354" s="266"/>
      <c r="G354" s="266"/>
      <c r="H354" s="266"/>
      <c r="I354" s="266"/>
      <c r="J354" s="266"/>
      <c r="K354" s="266"/>
      <c r="L354" s="266"/>
      <c r="M354" s="6"/>
      <c r="N354" s="6"/>
      <c r="O354" s="6"/>
      <c r="P354" s="6"/>
    </row>
    <row r="355" spans="1:16">
      <c r="A355" s="10">
        <v>1</v>
      </c>
      <c r="B355" s="237">
        <v>2</v>
      </c>
      <c r="C355" s="266"/>
      <c r="D355" s="266"/>
      <c r="E355" s="241">
        <v>3</v>
      </c>
      <c r="F355" s="241"/>
      <c r="G355" s="241"/>
      <c r="H355" s="241"/>
      <c r="I355" s="241"/>
      <c r="J355" s="241"/>
      <c r="K355" s="266"/>
      <c r="L355" s="266"/>
      <c r="M355" s="6"/>
      <c r="N355" s="6"/>
      <c r="O355" s="6"/>
      <c r="P355" s="6"/>
    </row>
    <row r="356" spans="1:16" ht="40.5" customHeight="1">
      <c r="A356" s="10" t="s">
        <v>83</v>
      </c>
      <c r="B356" s="237" t="s">
        <v>235</v>
      </c>
      <c r="C356" s="266"/>
      <c r="D356" s="266"/>
      <c r="E356" s="241" t="s">
        <v>84</v>
      </c>
      <c r="F356" s="241"/>
      <c r="G356" s="241"/>
      <c r="H356" s="241"/>
      <c r="I356" s="241"/>
      <c r="J356" s="241"/>
      <c r="K356" s="241"/>
      <c r="L356" s="241"/>
      <c r="M356" s="6"/>
      <c r="N356" s="6"/>
      <c r="O356" s="6"/>
      <c r="P356" s="6"/>
    </row>
    <row r="357" spans="1:16" ht="42.75" customHeight="1">
      <c r="A357" s="10" t="s">
        <v>85</v>
      </c>
      <c r="B357" s="237" t="s">
        <v>86</v>
      </c>
      <c r="C357" s="248"/>
      <c r="D357" s="248"/>
      <c r="E357" s="241" t="s">
        <v>84</v>
      </c>
      <c r="F357" s="241"/>
      <c r="G357" s="241"/>
      <c r="H357" s="241"/>
      <c r="I357" s="241"/>
      <c r="J357" s="241"/>
      <c r="K357" s="241"/>
      <c r="L357" s="241"/>
      <c r="M357" s="6"/>
      <c r="N357" s="6"/>
      <c r="O357" s="6"/>
      <c r="P357" s="6"/>
    </row>
    <row r="358" spans="1:16" ht="42" customHeight="1">
      <c r="A358" s="10" t="s">
        <v>87</v>
      </c>
      <c r="B358" s="237" t="s">
        <v>206</v>
      </c>
      <c r="C358" s="266"/>
      <c r="D358" s="266"/>
      <c r="E358" s="241" t="s">
        <v>84</v>
      </c>
      <c r="F358" s="241"/>
      <c r="G358" s="241"/>
      <c r="H358" s="241"/>
      <c r="I358" s="241"/>
      <c r="J358" s="282"/>
      <c r="K358" s="282"/>
      <c r="L358" s="282"/>
      <c r="M358" s="97"/>
      <c r="N358" s="97"/>
      <c r="O358" s="97"/>
      <c r="P358" s="6"/>
    </row>
    <row r="359" spans="1:16">
      <c r="A359" s="265" t="s">
        <v>88</v>
      </c>
      <c r="B359" s="265"/>
      <c r="C359" s="265"/>
      <c r="D359" s="265"/>
      <c r="E359" s="265"/>
      <c r="F359" s="265"/>
      <c r="G359" s="265"/>
      <c r="H359" s="265"/>
      <c r="I359" s="265"/>
      <c r="J359" s="279"/>
      <c r="K359" s="279"/>
      <c r="L359" s="279"/>
      <c r="M359" s="279"/>
      <c r="N359" s="265"/>
      <c r="O359" s="265"/>
      <c r="P359" s="6"/>
    </row>
    <row r="360" spans="1:16">
      <c r="A360" s="265" t="s">
        <v>330</v>
      </c>
      <c r="B360" s="265"/>
      <c r="C360" s="265"/>
      <c r="D360" s="265"/>
      <c r="E360" s="265"/>
      <c r="F360" s="265"/>
      <c r="G360" s="265"/>
      <c r="H360" s="265"/>
      <c r="I360" s="265"/>
      <c r="J360" s="265"/>
      <c r="K360" s="265"/>
      <c r="L360" s="265"/>
      <c r="M360" s="265"/>
      <c r="N360" s="265"/>
      <c r="O360" s="265"/>
      <c r="P360" s="6"/>
    </row>
    <row r="361" spans="1:16">
      <c r="A361" s="265" t="s">
        <v>90</v>
      </c>
      <c r="B361" s="265"/>
      <c r="C361" s="265"/>
      <c r="D361" s="265"/>
      <c r="E361" s="265"/>
      <c r="F361" s="265"/>
      <c r="G361" s="265"/>
      <c r="H361" s="265"/>
      <c r="I361" s="265"/>
      <c r="J361" s="265"/>
      <c r="K361" s="265"/>
      <c r="L361" s="265"/>
      <c r="M361" s="265"/>
      <c r="N361" s="265"/>
      <c r="O361" s="265"/>
      <c r="P361" s="6"/>
    </row>
    <row r="362" spans="1:16">
      <c r="A362" s="265" t="s">
        <v>174</v>
      </c>
      <c r="B362" s="265"/>
      <c r="C362" s="265"/>
      <c r="D362" s="265"/>
      <c r="E362" s="265"/>
      <c r="F362" s="265"/>
      <c r="G362" s="265"/>
      <c r="H362" s="265"/>
      <c r="I362" s="265"/>
      <c r="J362" s="265"/>
      <c r="K362" s="265"/>
      <c r="L362" s="265"/>
      <c r="M362" s="265"/>
      <c r="N362" s="265"/>
      <c r="O362" s="265"/>
    </row>
    <row r="363" spans="1:16" ht="21" customHeight="1">
      <c r="A363" s="268" t="s">
        <v>91</v>
      </c>
      <c r="B363" s="268"/>
      <c r="C363" s="268"/>
      <c r="D363" s="268"/>
      <c r="E363" s="268"/>
      <c r="F363" s="268"/>
      <c r="G363" s="268"/>
      <c r="H363" s="268"/>
      <c r="I363" s="268"/>
      <c r="J363" s="268"/>
      <c r="K363" s="268"/>
      <c r="L363" s="268"/>
      <c r="M363" s="268"/>
      <c r="N363" s="268"/>
      <c r="O363" s="268"/>
      <c r="P363" s="6"/>
    </row>
    <row r="364" spans="1:16" ht="62.25" customHeight="1">
      <c r="A364" s="268" t="s">
        <v>92</v>
      </c>
      <c r="B364" s="268"/>
      <c r="C364" s="268"/>
      <c r="D364" s="268"/>
      <c r="E364" s="268"/>
      <c r="F364" s="268"/>
      <c r="G364" s="268"/>
      <c r="H364" s="268"/>
      <c r="I364" s="268"/>
      <c r="J364" s="268"/>
      <c r="K364" s="268"/>
      <c r="L364" s="268"/>
      <c r="M364" s="268"/>
      <c r="N364" s="268"/>
      <c r="O364" s="268"/>
      <c r="P364" s="6"/>
    </row>
    <row r="365" spans="1:16">
      <c r="A365" s="247" t="s">
        <v>93</v>
      </c>
      <c r="B365" s="247"/>
      <c r="C365" s="247"/>
      <c r="D365" s="247"/>
      <c r="E365" s="247"/>
      <c r="F365" s="247"/>
      <c r="G365" s="247"/>
      <c r="H365" s="247"/>
      <c r="I365" s="247"/>
      <c r="J365" s="247"/>
      <c r="K365" s="247"/>
      <c r="L365" s="247"/>
      <c r="M365" s="247"/>
      <c r="N365" s="247"/>
      <c r="O365" s="247"/>
      <c r="P365" s="6"/>
    </row>
    <row r="366" spans="1:1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6" t="s">
        <v>319</v>
      </c>
      <c r="B368" s="6"/>
      <c r="C368" s="6"/>
      <c r="D368" s="6"/>
      <c r="E368" s="6"/>
      <c r="F368" s="6"/>
      <c r="G368" s="6"/>
      <c r="H368" s="6"/>
      <c r="I368" s="6"/>
      <c r="J368" s="6"/>
      <c r="K368" s="6" t="s">
        <v>320</v>
      </c>
      <c r="L368" s="6"/>
      <c r="M368" s="6"/>
      <c r="N368" s="6"/>
      <c r="O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93" spans="1:1">
      <c r="A393" s="3" t="s">
        <v>319</v>
      </c>
    </row>
    <row r="459" spans="10:12">
      <c r="J459" s="237" t="s">
        <v>360</v>
      </c>
      <c r="K459" s="237" t="s">
        <v>361</v>
      </c>
      <c r="L459" s="237" t="s">
        <v>362</v>
      </c>
    </row>
    <row r="460" spans="10:12">
      <c r="J460" s="237"/>
      <c r="K460" s="237"/>
      <c r="L460" s="248"/>
    </row>
    <row r="467" spans="10:15">
      <c r="J467" s="237" t="s">
        <v>360</v>
      </c>
      <c r="K467" s="237" t="s">
        <v>361</v>
      </c>
      <c r="L467" s="237" t="s">
        <v>362</v>
      </c>
      <c r="M467" s="237" t="s">
        <v>360</v>
      </c>
      <c r="N467" s="237" t="s">
        <v>361</v>
      </c>
      <c r="O467" s="237" t="s">
        <v>362</v>
      </c>
    </row>
    <row r="468" spans="10:15">
      <c r="J468" s="237"/>
      <c r="K468" s="237"/>
      <c r="L468" s="248"/>
      <c r="M468" s="237"/>
      <c r="N468" s="237"/>
      <c r="O468" s="248"/>
    </row>
  </sheetData>
  <mergeCells count="579">
    <mergeCell ref="J459:J460"/>
    <mergeCell ref="K459:K460"/>
    <mergeCell ref="L459:L460"/>
    <mergeCell ref="J467:J468"/>
    <mergeCell ref="K467:K468"/>
    <mergeCell ref="L467:L468"/>
    <mergeCell ref="M467:M468"/>
    <mergeCell ref="N467:N468"/>
    <mergeCell ref="O467:O468"/>
    <mergeCell ref="A337:A338"/>
    <mergeCell ref="B337:B338"/>
    <mergeCell ref="C337:C338"/>
    <mergeCell ref="D337:D338"/>
    <mergeCell ref="E337:E338"/>
    <mergeCell ref="F337:F338"/>
    <mergeCell ref="M333:O333"/>
    <mergeCell ref="P333:Q333"/>
    <mergeCell ref="B334:B335"/>
    <mergeCell ref="C334:C335"/>
    <mergeCell ref="D334:D335"/>
    <mergeCell ref="E334:E335"/>
    <mergeCell ref="F334:F335"/>
    <mergeCell ref="G334:G335"/>
    <mergeCell ref="H334:I334"/>
    <mergeCell ref="J334:J335"/>
    <mergeCell ref="K334:K335"/>
    <mergeCell ref="L334:L335"/>
    <mergeCell ref="M334:M335"/>
    <mergeCell ref="N334:N335"/>
    <mergeCell ref="O334:O335"/>
    <mergeCell ref="P334:P335"/>
    <mergeCell ref="Q334:Q335"/>
    <mergeCell ref="A329:A330"/>
    <mergeCell ref="B329:B330"/>
    <mergeCell ref="C329:C330"/>
    <mergeCell ref="D329:D330"/>
    <mergeCell ref="E329:E330"/>
    <mergeCell ref="F329:F330"/>
    <mergeCell ref="A332:J332"/>
    <mergeCell ref="A333:A335"/>
    <mergeCell ref="B333:D333"/>
    <mergeCell ref="E333:F333"/>
    <mergeCell ref="G333:I333"/>
    <mergeCell ref="J333:L333"/>
    <mergeCell ref="N320:N322"/>
    <mergeCell ref="A321:L321"/>
    <mergeCell ref="A323:L323"/>
    <mergeCell ref="A324:J324"/>
    <mergeCell ref="A325:A327"/>
    <mergeCell ref="B325:D325"/>
    <mergeCell ref="E325:F325"/>
    <mergeCell ref="G325:I325"/>
    <mergeCell ref="J325:L325"/>
    <mergeCell ref="M325:N325"/>
    <mergeCell ref="B326:B327"/>
    <mergeCell ref="C326:C327"/>
    <mergeCell ref="D326:D327"/>
    <mergeCell ref="E326:E327"/>
    <mergeCell ref="F326:F327"/>
    <mergeCell ref="G326:G327"/>
    <mergeCell ref="H326:I326"/>
    <mergeCell ref="J326:J327"/>
    <mergeCell ref="K326:K327"/>
    <mergeCell ref="L326:L327"/>
    <mergeCell ref="M326:M327"/>
    <mergeCell ref="N326:N327"/>
    <mergeCell ref="A73:I73"/>
    <mergeCell ref="G50:I50"/>
    <mergeCell ref="N24:O24"/>
    <mergeCell ref="A31:J31"/>
    <mergeCell ref="A32:J32"/>
    <mergeCell ref="A33:J33"/>
    <mergeCell ref="A34:O34"/>
    <mergeCell ref="A35:L35"/>
    <mergeCell ref="M35:M37"/>
    <mergeCell ref="A27:J27"/>
    <mergeCell ref="E44:E47"/>
    <mergeCell ref="A72:K72"/>
    <mergeCell ref="J50:L50"/>
    <mergeCell ref="A65:K65"/>
    <mergeCell ref="E66:K66"/>
    <mergeCell ref="G51:G52"/>
    <mergeCell ref="E67:K67"/>
    <mergeCell ref="F44:F47"/>
    <mergeCell ref="A48:O48"/>
    <mergeCell ref="A49:J49"/>
    <mergeCell ref="A50:A52"/>
    <mergeCell ref="N51:N52"/>
    <mergeCell ref="H51:I51"/>
    <mergeCell ref="J51:J52"/>
    <mergeCell ref="B44:B47"/>
    <mergeCell ref="C44:C47"/>
    <mergeCell ref="D44:D47"/>
    <mergeCell ref="A63:O63"/>
    <mergeCell ref="A64:O64"/>
    <mergeCell ref="A44:A47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N30:O30"/>
    <mergeCell ref="A28:J28"/>
    <mergeCell ref="L12:M12"/>
    <mergeCell ref="L13:M13"/>
    <mergeCell ref="L14:M14"/>
    <mergeCell ref="N22:O22"/>
    <mergeCell ref="N12:O12"/>
    <mergeCell ref="N13:O13"/>
    <mergeCell ref="N14:O14"/>
    <mergeCell ref="L15:M15"/>
    <mergeCell ref="A23:J23"/>
    <mergeCell ref="K23:M23"/>
    <mergeCell ref="K27:M27"/>
    <mergeCell ref="N27:O27"/>
    <mergeCell ref="N23:O23"/>
    <mergeCell ref="A24:J24"/>
    <mergeCell ref="K24:M24"/>
    <mergeCell ref="N15:O15"/>
    <mergeCell ref="M40:N40"/>
    <mergeCell ref="M41:M42"/>
    <mergeCell ref="N41:N42"/>
    <mergeCell ref="N35:N37"/>
    <mergeCell ref="A36:L36"/>
    <mergeCell ref="K28:M28"/>
    <mergeCell ref="N28:O28"/>
    <mergeCell ref="E68:K68"/>
    <mergeCell ref="A69:F69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K29:M29"/>
    <mergeCell ref="N29:O29"/>
    <mergeCell ref="K30:M30"/>
    <mergeCell ref="A70:K70"/>
    <mergeCell ref="A71:K71"/>
    <mergeCell ref="K51:K52"/>
    <mergeCell ref="L51:L52"/>
    <mergeCell ref="B50:D51"/>
    <mergeCell ref="E50:F51"/>
    <mergeCell ref="G86:I86"/>
    <mergeCell ref="J86:L86"/>
    <mergeCell ref="A81:L81"/>
    <mergeCell ref="B86:D87"/>
    <mergeCell ref="H87:I87"/>
    <mergeCell ref="J87:J88"/>
    <mergeCell ref="K87:K88"/>
    <mergeCell ref="L87:L88"/>
    <mergeCell ref="G87:G88"/>
    <mergeCell ref="E76:G76"/>
    <mergeCell ref="H76:L76"/>
    <mergeCell ref="A77:D77"/>
    <mergeCell ref="E77:G77"/>
    <mergeCell ref="H77:L77"/>
    <mergeCell ref="A78:D78"/>
    <mergeCell ref="E78:G78"/>
    <mergeCell ref="A85:J85"/>
    <mergeCell ref="E86:F87"/>
    <mergeCell ref="H171:L171"/>
    <mergeCell ref="D135:D138"/>
    <mergeCell ref="A162:K162"/>
    <mergeCell ref="A163:K163"/>
    <mergeCell ref="A164:K164"/>
    <mergeCell ref="A165:I165"/>
    <mergeCell ref="A166:D166"/>
    <mergeCell ref="G142:G143"/>
    <mergeCell ref="H142:I142"/>
    <mergeCell ref="J142:J143"/>
    <mergeCell ref="K142:K143"/>
    <mergeCell ref="L142:L143"/>
    <mergeCell ref="E170:G170"/>
    <mergeCell ref="H170:L170"/>
    <mergeCell ref="A170:D170"/>
    <mergeCell ref="A169:D169"/>
    <mergeCell ref="E169:G169"/>
    <mergeCell ref="H169:L169"/>
    <mergeCell ref="A156:O156"/>
    <mergeCell ref="A157:K157"/>
    <mergeCell ref="E158:K158"/>
    <mergeCell ref="M142:M143"/>
    <mergeCell ref="N142:N143"/>
    <mergeCell ref="O142:O143"/>
    <mergeCell ref="D90:D93"/>
    <mergeCell ref="E90:E93"/>
    <mergeCell ref="F90:F93"/>
    <mergeCell ref="A287:J287"/>
    <mergeCell ref="H125:L125"/>
    <mergeCell ref="A171:D171"/>
    <mergeCell ref="E171:G171"/>
    <mergeCell ref="A90:A93"/>
    <mergeCell ref="B90:B93"/>
    <mergeCell ref="C90:C93"/>
    <mergeCell ref="J131:L131"/>
    <mergeCell ref="G132:G133"/>
    <mergeCell ref="H132:I132"/>
    <mergeCell ref="G141:I141"/>
    <mergeCell ref="A119:I119"/>
    <mergeCell ref="A125:D125"/>
    <mergeCell ref="E125:G125"/>
    <mergeCell ref="A121:D121"/>
    <mergeCell ref="E121:G121"/>
    <mergeCell ref="H121:L121"/>
    <mergeCell ref="A126:L126"/>
    <mergeCell ref="A127:L127"/>
    <mergeCell ref="A129:L129"/>
    <mergeCell ref="A130:J130"/>
    <mergeCell ref="A131:A133"/>
    <mergeCell ref="B131:D132"/>
    <mergeCell ref="E131:F132"/>
    <mergeCell ref="G131:I131"/>
    <mergeCell ref="J132:J133"/>
    <mergeCell ref="K132:K133"/>
    <mergeCell ref="L132:L133"/>
    <mergeCell ref="A139:O139"/>
    <mergeCell ref="M141:O141"/>
    <mergeCell ref="F135:F138"/>
    <mergeCell ref="A135:A138"/>
    <mergeCell ref="B135:B138"/>
    <mergeCell ref="C135:C138"/>
    <mergeCell ref="A140:J140"/>
    <mergeCell ref="A141:A143"/>
    <mergeCell ref="B141:D142"/>
    <mergeCell ref="E141:F142"/>
    <mergeCell ref="J141:L141"/>
    <mergeCell ref="E135:E138"/>
    <mergeCell ref="E159:K159"/>
    <mergeCell ref="E160:K160"/>
    <mergeCell ref="E166:G166"/>
    <mergeCell ref="H166:L166"/>
    <mergeCell ref="A74:D74"/>
    <mergeCell ref="E74:G74"/>
    <mergeCell ref="H74:L74"/>
    <mergeCell ref="A120:D120"/>
    <mergeCell ref="E120:G120"/>
    <mergeCell ref="H120:L120"/>
    <mergeCell ref="A115:F115"/>
    <mergeCell ref="A116:K116"/>
    <mergeCell ref="A117:K117"/>
    <mergeCell ref="A118:K118"/>
    <mergeCell ref="A111:K111"/>
    <mergeCell ref="E112:K112"/>
    <mergeCell ref="E113:K113"/>
    <mergeCell ref="E114:K114"/>
    <mergeCell ref="G96:I96"/>
    <mergeCell ref="J96:L96"/>
    <mergeCell ref="A75:D75"/>
    <mergeCell ref="E75:G75"/>
    <mergeCell ref="H75:L75"/>
    <mergeCell ref="A76:D76"/>
    <mergeCell ref="M172:M174"/>
    <mergeCell ref="N172:N174"/>
    <mergeCell ref="A173:L173"/>
    <mergeCell ref="A175:L175"/>
    <mergeCell ref="A176:J176"/>
    <mergeCell ref="A177:A179"/>
    <mergeCell ref="B177:D178"/>
    <mergeCell ref="E177:F178"/>
    <mergeCell ref="G177:I177"/>
    <mergeCell ref="J177:L177"/>
    <mergeCell ref="M177:N177"/>
    <mergeCell ref="M178:M179"/>
    <mergeCell ref="N178:N179"/>
    <mergeCell ref="A172:L172"/>
    <mergeCell ref="G178:G179"/>
    <mergeCell ref="H178:I178"/>
    <mergeCell ref="J178:J179"/>
    <mergeCell ref="K178:K179"/>
    <mergeCell ref="L178:L179"/>
    <mergeCell ref="B181:B182"/>
    <mergeCell ref="C181:C182"/>
    <mergeCell ref="D181:D182"/>
    <mergeCell ref="E181:E182"/>
    <mergeCell ref="F181:F182"/>
    <mergeCell ref="E206:I206"/>
    <mergeCell ref="A195:O195"/>
    <mergeCell ref="A196:O196"/>
    <mergeCell ref="A197:K197"/>
    <mergeCell ref="E198:K198"/>
    <mergeCell ref="E199:K199"/>
    <mergeCell ref="E200:K200"/>
    <mergeCell ref="A184:J184"/>
    <mergeCell ref="A185:A187"/>
    <mergeCell ref="B185:D186"/>
    <mergeCell ref="E185:F186"/>
    <mergeCell ref="G185:I185"/>
    <mergeCell ref="J185:L185"/>
    <mergeCell ref="M185:O185"/>
    <mergeCell ref="G186:G187"/>
    <mergeCell ref="H186:I186"/>
    <mergeCell ref="J186:J187"/>
    <mergeCell ref="N186:N187"/>
    <mergeCell ref="O186:O187"/>
    <mergeCell ref="E255:K255"/>
    <mergeCell ref="E256:K256"/>
    <mergeCell ref="E257:K257"/>
    <mergeCell ref="A252:O252"/>
    <mergeCell ref="A254:K254"/>
    <mergeCell ref="A210:A211"/>
    <mergeCell ref="B210:D210"/>
    <mergeCell ref="E210:I210"/>
    <mergeCell ref="B211:D211"/>
    <mergeCell ref="E211:I211"/>
    <mergeCell ref="A213:L213"/>
    <mergeCell ref="N227:N228"/>
    <mergeCell ref="A222:A223"/>
    <mergeCell ref="B222:B223"/>
    <mergeCell ref="C222:C223"/>
    <mergeCell ref="D222:D223"/>
    <mergeCell ref="E222:E223"/>
    <mergeCell ref="F222:F223"/>
    <mergeCell ref="A224:O224"/>
    <mergeCell ref="A225:J225"/>
    <mergeCell ref="O227:O228"/>
    <mergeCell ref="A226:A228"/>
    <mergeCell ref="B226:D227"/>
    <mergeCell ref="E226:F227"/>
    <mergeCell ref="G226:I226"/>
    <mergeCell ref="J226:L226"/>
    <mergeCell ref="M226:O226"/>
    <mergeCell ref="G227:G228"/>
    <mergeCell ref="H227:I227"/>
    <mergeCell ref="M227:M228"/>
    <mergeCell ref="J227:J228"/>
    <mergeCell ref="K227:K228"/>
    <mergeCell ref="L227:L228"/>
    <mergeCell ref="A365:O365"/>
    <mergeCell ref="A363:O363"/>
    <mergeCell ref="A364:O364"/>
    <mergeCell ref="B357:D357"/>
    <mergeCell ref="E357:L357"/>
    <mergeCell ref="A359:O359"/>
    <mergeCell ref="A360:O360"/>
    <mergeCell ref="A361:O361"/>
    <mergeCell ref="B354:D354"/>
    <mergeCell ref="E354:L354"/>
    <mergeCell ref="B355:D355"/>
    <mergeCell ref="E355:L355"/>
    <mergeCell ref="B356:D356"/>
    <mergeCell ref="E356:L356"/>
    <mergeCell ref="B358:D358"/>
    <mergeCell ref="E358:L358"/>
    <mergeCell ref="A362:O362"/>
    <mergeCell ref="A262:K262"/>
    <mergeCell ref="A263:I263"/>
    <mergeCell ref="A348:L348"/>
    <mergeCell ref="A278:A280"/>
    <mergeCell ref="B278:D279"/>
    <mergeCell ref="E267:I267"/>
    <mergeCell ref="A277:J277"/>
    <mergeCell ref="A312:D312"/>
    <mergeCell ref="E312:G312"/>
    <mergeCell ref="H312:L312"/>
    <mergeCell ref="A342:O342"/>
    <mergeCell ref="A343:L343"/>
    <mergeCell ref="A344:L344"/>
    <mergeCell ref="A345:L345"/>
    <mergeCell ref="A346:L346"/>
    <mergeCell ref="H279:I279"/>
    <mergeCell ref="E278:F279"/>
    <mergeCell ref="G278:I278"/>
    <mergeCell ref="J278:L278"/>
    <mergeCell ref="M278:N278"/>
    <mergeCell ref="G279:G280"/>
    <mergeCell ref="E305:K305"/>
    <mergeCell ref="E306:K306"/>
    <mergeCell ref="A311:I311"/>
    <mergeCell ref="A317:D317"/>
    <mergeCell ref="A353:O353"/>
    <mergeCell ref="A268:A269"/>
    <mergeCell ref="B268:D268"/>
    <mergeCell ref="E268:I268"/>
    <mergeCell ref="B269:D269"/>
    <mergeCell ref="E269:I269"/>
    <mergeCell ref="A347:L347"/>
    <mergeCell ref="A352:O352"/>
    <mergeCell ref="A349:L349"/>
    <mergeCell ref="A307:F307"/>
    <mergeCell ref="A308:K308"/>
    <mergeCell ref="A309:K309"/>
    <mergeCell ref="A310:K310"/>
    <mergeCell ref="C282:C284"/>
    <mergeCell ref="D282:D284"/>
    <mergeCell ref="E282:E284"/>
    <mergeCell ref="F282:F284"/>
    <mergeCell ref="A303:K303"/>
    <mergeCell ref="E304:K304"/>
    <mergeCell ref="M273:M275"/>
    <mergeCell ref="A318:O318"/>
    <mergeCell ref="A320:L320"/>
    <mergeCell ref="M320:M322"/>
    <mergeCell ref="A261:K261"/>
    <mergeCell ref="A350:O350"/>
    <mergeCell ref="A351:O351"/>
    <mergeCell ref="A313:D313"/>
    <mergeCell ref="E313:G313"/>
    <mergeCell ref="H313:L313"/>
    <mergeCell ref="B264:D264"/>
    <mergeCell ref="E264:I264"/>
    <mergeCell ref="B265:D265"/>
    <mergeCell ref="E265:I265"/>
    <mergeCell ref="A266:A267"/>
    <mergeCell ref="B266:D266"/>
    <mergeCell ref="E266:I266"/>
    <mergeCell ref="B267:D267"/>
    <mergeCell ref="J289:L289"/>
    <mergeCell ref="M289:O289"/>
    <mergeCell ref="N279:N280"/>
    <mergeCell ref="K279:K280"/>
    <mergeCell ref="J279:J280"/>
    <mergeCell ref="A341:O341"/>
    <mergeCell ref="E317:G317"/>
    <mergeCell ref="M279:M280"/>
    <mergeCell ref="A282:A284"/>
    <mergeCell ref="B282:B284"/>
    <mergeCell ref="P50:Q50"/>
    <mergeCell ref="P51:P52"/>
    <mergeCell ref="Q51:Q52"/>
    <mergeCell ref="O51:O52"/>
    <mergeCell ref="M50:O50"/>
    <mergeCell ref="M51:M52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O97:O98"/>
    <mergeCell ref="A82:L82"/>
    <mergeCell ref="A84:L84"/>
    <mergeCell ref="A86:A88"/>
    <mergeCell ref="A95:J95"/>
    <mergeCell ref="A96:A98"/>
    <mergeCell ref="P185:Q185"/>
    <mergeCell ref="P186:P187"/>
    <mergeCell ref="Q186:Q187"/>
    <mergeCell ref="P141:Q141"/>
    <mergeCell ref="P142:P143"/>
    <mergeCell ref="Q142:Q143"/>
    <mergeCell ref="H122:L122"/>
    <mergeCell ref="A123:D123"/>
    <mergeCell ref="E123:G123"/>
    <mergeCell ref="H123:L123"/>
    <mergeCell ref="E124:G124"/>
    <mergeCell ref="H124:L124"/>
    <mergeCell ref="A168:D168"/>
    <mergeCell ref="E168:G168"/>
    <mergeCell ref="H168:L168"/>
    <mergeCell ref="A167:D167"/>
    <mergeCell ref="E167:G167"/>
    <mergeCell ref="H167:L167"/>
    <mergeCell ref="A155:O155"/>
    <mergeCell ref="M186:M187"/>
    <mergeCell ref="K186:K187"/>
    <mergeCell ref="L186:L187"/>
    <mergeCell ref="A183:O183"/>
    <mergeCell ref="A181:A182"/>
    <mergeCell ref="P226:Q226"/>
    <mergeCell ref="P227:P228"/>
    <mergeCell ref="Q227:Q228"/>
    <mergeCell ref="M219:M220"/>
    <mergeCell ref="N219:N220"/>
    <mergeCell ref="M86:N86"/>
    <mergeCell ref="M87:M88"/>
    <mergeCell ref="N87:N88"/>
    <mergeCell ref="M131:N131"/>
    <mergeCell ref="M132:M133"/>
    <mergeCell ref="N132:N133"/>
    <mergeCell ref="M126:M128"/>
    <mergeCell ref="N126:N128"/>
    <mergeCell ref="A109:O109"/>
    <mergeCell ref="A110:O110"/>
    <mergeCell ref="H219:I219"/>
    <mergeCell ref="J219:J220"/>
    <mergeCell ref="K219:K220"/>
    <mergeCell ref="L219:L220"/>
    <mergeCell ref="M213:M215"/>
    <mergeCell ref="N213:N215"/>
    <mergeCell ref="A214:L214"/>
    <mergeCell ref="A215:L215"/>
    <mergeCell ref="K97:K98"/>
    <mergeCell ref="P289:Q289"/>
    <mergeCell ref="G290:G291"/>
    <mergeCell ref="H290:I290"/>
    <mergeCell ref="J290:J291"/>
    <mergeCell ref="K290:K291"/>
    <mergeCell ref="L290:L291"/>
    <mergeCell ref="M290:M291"/>
    <mergeCell ref="N290:N291"/>
    <mergeCell ref="O290:O291"/>
    <mergeCell ref="P290:P291"/>
    <mergeCell ref="Q290:Q291"/>
    <mergeCell ref="E207:I207"/>
    <mergeCell ref="A208:A209"/>
    <mergeCell ref="B208:D208"/>
    <mergeCell ref="E208:I208"/>
    <mergeCell ref="B209:D209"/>
    <mergeCell ref="E209:I209"/>
    <mergeCell ref="A217:J217"/>
    <mergeCell ref="A218:A220"/>
    <mergeCell ref="G219:G220"/>
    <mergeCell ref="G218:I218"/>
    <mergeCell ref="J218:L218"/>
    <mergeCell ref="A216:L216"/>
    <mergeCell ref="A203:K203"/>
    <mergeCell ref="A204:K204"/>
    <mergeCell ref="A205:I205"/>
    <mergeCell ref="B206:D206"/>
    <mergeCell ref="H317:L317"/>
    <mergeCell ref="A315:D315"/>
    <mergeCell ref="E315:G315"/>
    <mergeCell ref="H315:L315"/>
    <mergeCell ref="A316:D316"/>
    <mergeCell ref="E316:G316"/>
    <mergeCell ref="H316:L316"/>
    <mergeCell ref="E314:G314"/>
    <mergeCell ref="H314:L314"/>
    <mergeCell ref="A314:D314"/>
    <mergeCell ref="A302:O302"/>
    <mergeCell ref="A289:A291"/>
    <mergeCell ref="B289:D290"/>
    <mergeCell ref="E289:F290"/>
    <mergeCell ref="G289:I289"/>
    <mergeCell ref="N273:N275"/>
    <mergeCell ref="J282:J283"/>
    <mergeCell ref="K282:K283"/>
    <mergeCell ref="M218:N218"/>
    <mergeCell ref="B207:D207"/>
    <mergeCell ref="L282:L283"/>
    <mergeCell ref="A272:L272"/>
    <mergeCell ref="A273:L273"/>
    <mergeCell ref="A275:L275"/>
    <mergeCell ref="A276:J276"/>
    <mergeCell ref="A124:D124"/>
    <mergeCell ref="H78:L78"/>
    <mergeCell ref="E79:G79"/>
    <mergeCell ref="H79:L79"/>
    <mergeCell ref="A79:D79"/>
    <mergeCell ref="B218:D219"/>
    <mergeCell ref="E218:F219"/>
    <mergeCell ref="A122:D122"/>
    <mergeCell ref="E122:G122"/>
    <mergeCell ref="A161:F161"/>
    <mergeCell ref="L279:L280"/>
    <mergeCell ref="L97:L98"/>
    <mergeCell ref="B96:D97"/>
    <mergeCell ref="E96:F97"/>
    <mergeCell ref="E258:K258"/>
    <mergeCell ref="A259:F259"/>
    <mergeCell ref="A260:K260"/>
    <mergeCell ref="A201:F201"/>
    <mergeCell ref="A202:K202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3" fitToHeight="0" orientation="landscape" r:id="rId1"/>
  <rowBreaks count="5" manualBreakCount="5">
    <brk id="33" max="16" man="1"/>
    <brk id="62" max="16" man="1"/>
    <brk id="125" max="16" man="1"/>
    <brk id="165" max="16" man="1"/>
    <brk id="325" max="16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/>
  <dimension ref="A3:AE370"/>
  <sheetViews>
    <sheetView view="pageBreakPreview" zoomScale="80" zoomScaleSheetLayoutView="80" workbookViewId="0">
      <selection activeCell="G335" sqref="G335:G336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5703125" style="3" customWidth="1"/>
    <col min="7" max="7" width="40.42578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351</v>
      </c>
    </row>
    <row r="4" spans="1:16">
      <c r="L4" s="3" t="s">
        <v>363</v>
      </c>
    </row>
    <row r="5" spans="1:16" ht="35.25" customHeight="1">
      <c r="A5" s="314" t="s">
        <v>356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359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357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358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331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364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45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45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209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234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360</v>
      </c>
      <c r="K41" s="237" t="s">
        <v>361</v>
      </c>
      <c r="L41" s="237" t="s">
        <v>362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8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8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207</v>
      </c>
      <c r="Q50" s="240"/>
    </row>
    <row r="51" spans="1:18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360</v>
      </c>
      <c r="K51" s="237" t="s">
        <v>361</v>
      </c>
      <c r="L51" s="237" t="s">
        <v>362</v>
      </c>
      <c r="M51" s="237" t="s">
        <v>360</v>
      </c>
      <c r="N51" s="237" t="s">
        <v>361</v>
      </c>
      <c r="O51" s="237" t="s">
        <v>362</v>
      </c>
      <c r="P51" s="237" t="s">
        <v>171</v>
      </c>
      <c r="Q51" s="237" t="s">
        <v>172</v>
      </c>
    </row>
    <row r="52" spans="1:18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28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309</v>
      </c>
      <c r="K54" s="10">
        <f t="shared" ref="K54:K59" si="0">J54</f>
        <v>309</v>
      </c>
      <c r="L54" s="10">
        <f t="shared" ref="L54:L59" si="1">J54</f>
        <v>309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31</v>
      </c>
    </row>
    <row r="55" spans="1:18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 hidden="1">
      <c r="A56" s="43" t="s">
        <v>237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  <c r="R56" s="3" t="s">
        <v>387</v>
      </c>
    </row>
    <row r="57" spans="1:18" ht="75" customHeight="1">
      <c r="A57" s="113" t="s">
        <v>391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4</v>
      </c>
      <c r="K57" s="10">
        <f t="shared" si="0"/>
        <v>4</v>
      </c>
      <c r="L57" s="10">
        <f t="shared" si="1"/>
        <v>4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388</v>
      </c>
    </row>
    <row r="58" spans="1:18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84" customHeight="1">
      <c r="A59" s="113" t="s">
        <v>219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>
        <v>3</v>
      </c>
      <c r="K59" s="10">
        <f t="shared" si="0"/>
        <v>3</v>
      </c>
      <c r="L59" s="10">
        <f t="shared" si="1"/>
        <v>3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385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316</v>
      </c>
      <c r="K62" s="10">
        <f>SUM(K54:K61)</f>
        <v>316</v>
      </c>
      <c r="L62" s="10">
        <f>SUM(L54:L61)</f>
        <v>316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32</v>
      </c>
    </row>
    <row r="63" spans="1:18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8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103.5" customHeight="1">
      <c r="A71" s="287" t="s">
        <v>380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 ht="24.75" customHeight="1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48" customHeight="1">
      <c r="A76" s="242" t="s">
        <v>441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51" customHeight="1">
      <c r="A77" s="242" t="s">
        <v>441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441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57.75" customHeight="1">
      <c r="A79" s="242" t="s">
        <v>442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96.7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360</v>
      </c>
      <c r="K87" s="237" t="s">
        <v>361</v>
      </c>
      <c r="L87" s="237" t="s">
        <v>362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207</v>
      </c>
      <c r="Q96" s="240"/>
    </row>
    <row r="97" spans="1:18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360</v>
      </c>
      <c r="K97" s="237" t="s">
        <v>361</v>
      </c>
      <c r="L97" s="237" t="s">
        <v>362</v>
      </c>
      <c r="M97" s="237" t="s">
        <v>360</v>
      </c>
      <c r="N97" s="237" t="s">
        <v>361</v>
      </c>
      <c r="O97" s="237" t="s">
        <v>362</v>
      </c>
      <c r="P97" s="237" t="s">
        <v>171</v>
      </c>
      <c r="Q97" s="237" t="s">
        <v>172</v>
      </c>
    </row>
    <row r="98" spans="1:18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7.5">
      <c r="A100" s="113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346</v>
      </c>
      <c r="K100" s="10">
        <f t="shared" ref="K100:K105" si="3">J100</f>
        <v>346</v>
      </c>
      <c r="L100" s="10">
        <f t="shared" ref="L100:L105" si="4">J100</f>
        <v>346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35</v>
      </c>
    </row>
    <row r="101" spans="1:18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 hidden="1">
      <c r="A102" s="228" t="s">
        <v>191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  <c r="R102" s="3" t="s">
        <v>387</v>
      </c>
    </row>
    <row r="103" spans="1:18" ht="93.75" hidden="1">
      <c r="A103" s="113" t="s">
        <v>191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78" customHeight="1">
      <c r="A104" s="113" t="s">
        <v>392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126</v>
      </c>
      <c r="J104" s="10">
        <v>5</v>
      </c>
      <c r="K104" s="10">
        <f t="shared" si="3"/>
        <v>5</v>
      </c>
      <c r="L104" s="10">
        <f t="shared" si="4"/>
        <v>5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1</v>
      </c>
      <c r="R104" s="3" t="s">
        <v>386</v>
      </c>
    </row>
    <row r="105" spans="1:18" ht="84.75" hidden="1" customHeight="1">
      <c r="A105" s="113" t="s">
        <v>238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385</v>
      </c>
    </row>
    <row r="106" spans="1:18" ht="37.5" hidden="1">
      <c r="A106" s="113" t="s">
        <v>393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389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351</v>
      </c>
      <c r="K108" s="10">
        <f>SUM(K100:K107)</f>
        <v>351</v>
      </c>
      <c r="L108" s="10">
        <f>SUM(L100:L107)</f>
        <v>351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35</v>
      </c>
    </row>
    <row r="109" spans="1:18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8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8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3.25" customHeight="1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106.5" customHeight="1">
      <c r="A117" s="287" t="s">
        <v>380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 ht="24.75" customHeight="1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7.75" customHeight="1">
      <c r="A122" s="242" t="s">
        <v>441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56.25" customHeight="1">
      <c r="A123" s="242" t="s">
        <v>441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441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62.25" customHeight="1">
      <c r="A125" s="242" t="s">
        <v>442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360</v>
      </c>
      <c r="K132" s="237" t="s">
        <v>361</v>
      </c>
      <c r="L132" s="237" t="s">
        <v>362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207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360</v>
      </c>
      <c r="K142" s="237" t="s">
        <v>361</v>
      </c>
      <c r="L142" s="237" t="s">
        <v>362</v>
      </c>
      <c r="M142" s="237" t="s">
        <v>360</v>
      </c>
      <c r="N142" s="237" t="s">
        <v>361</v>
      </c>
      <c r="O142" s="237" t="s">
        <v>362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229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2"/>
      <c r="G145" s="10" t="s">
        <v>31</v>
      </c>
      <c r="H145" s="10" t="s">
        <v>32</v>
      </c>
      <c r="I145" s="15" t="s">
        <v>126</v>
      </c>
      <c r="J145" s="10">
        <v>66</v>
      </c>
      <c r="K145" s="10">
        <f t="shared" ref="K145:K150" si="6">J145</f>
        <v>66</v>
      </c>
      <c r="L145" s="10">
        <f t="shared" ref="L145:L150" si="7">J145</f>
        <v>66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7</v>
      </c>
    </row>
    <row r="146" spans="1:18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2"/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2"/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93.75" hidden="1">
      <c r="A148" s="44" t="s">
        <v>192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2"/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76.5" customHeight="1">
      <c r="A149" s="229" t="s">
        <v>241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2"/>
      <c r="G149" s="10" t="s">
        <v>31</v>
      </c>
      <c r="H149" s="10" t="s">
        <v>32</v>
      </c>
      <c r="I149" s="15" t="s">
        <v>126</v>
      </c>
      <c r="J149" s="10">
        <v>1</v>
      </c>
      <c r="K149" s="10">
        <f t="shared" si="6"/>
        <v>1</v>
      </c>
      <c r="L149" s="10">
        <f t="shared" si="7"/>
        <v>1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386</v>
      </c>
    </row>
    <row r="150" spans="1:18" ht="75" hidden="1">
      <c r="A150" s="229" t="s">
        <v>242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2"/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385</v>
      </c>
    </row>
    <row r="151" spans="1:18" ht="37.5" hidden="1">
      <c r="A151" s="229" t="s">
        <v>193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2"/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390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2"/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67</v>
      </c>
      <c r="K153" s="10">
        <f>SUM(K145:K152)</f>
        <v>67</v>
      </c>
      <c r="L153" s="10">
        <f>SUM(L145:L152)</f>
        <v>67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7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734</v>
      </c>
      <c r="K154" s="10">
        <f>K62+K108+K153</f>
        <v>734</v>
      </c>
      <c r="L154" s="10">
        <f>L62+L108+L153</f>
        <v>734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73</v>
      </c>
    </row>
    <row r="155" spans="1:18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8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8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99" customHeight="1">
      <c r="A163" s="287" t="s">
        <v>380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 ht="24.75" customHeight="1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customHeight="1">
      <c r="A168" s="242" t="s">
        <v>441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51" customHeight="1">
      <c r="A169" s="242" t="s">
        <v>441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441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61.5" customHeight="1">
      <c r="A171" s="242" t="s">
        <v>442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194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360</v>
      </c>
      <c r="K178" s="237" t="s">
        <v>361</v>
      </c>
      <c r="L178" s="237" t="s">
        <v>362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360</v>
      </c>
      <c r="K186" s="237" t="s">
        <v>361</v>
      </c>
      <c r="L186" s="237" t="s">
        <v>362</v>
      </c>
      <c r="M186" s="237" t="s">
        <v>360</v>
      </c>
      <c r="N186" s="237" t="s">
        <v>361</v>
      </c>
      <c r="O186" s="237" t="s">
        <v>362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56.25" hidden="1">
      <c r="A189" s="122" t="s">
        <v>239</v>
      </c>
      <c r="B189" s="45" t="s">
        <v>381</v>
      </c>
      <c r="C189" s="1" t="s">
        <v>29</v>
      </c>
      <c r="D189" s="1" t="s">
        <v>132</v>
      </c>
      <c r="E189" s="12" t="s">
        <v>98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 t="s">
        <v>382</v>
      </c>
      <c r="B190" s="10" t="s">
        <v>97</v>
      </c>
      <c r="C190" s="10" t="s">
        <v>383</v>
      </c>
      <c r="D190" s="1" t="s">
        <v>132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3" si="9">J190*0.05</f>
        <v>0</v>
      </c>
    </row>
    <row r="191" spans="1:17" ht="56.25" hidden="1">
      <c r="A191" s="28" t="s">
        <v>240</v>
      </c>
      <c r="B191" s="45" t="s">
        <v>381</v>
      </c>
      <c r="C191" s="1" t="s">
        <v>29</v>
      </c>
      <c r="D191" s="10" t="s">
        <v>133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10</v>
      </c>
      <c r="Q191" s="42">
        <f>J191*0.1</f>
        <v>0</v>
      </c>
    </row>
    <row r="192" spans="1:17" ht="75" hidden="1">
      <c r="A192" s="28" t="s">
        <v>384</v>
      </c>
      <c r="B192" s="224" t="s">
        <v>97</v>
      </c>
      <c r="C192" s="1" t="s">
        <v>383</v>
      </c>
      <c r="D192" s="224" t="s">
        <v>133</v>
      </c>
      <c r="E192" s="225" t="s">
        <v>98</v>
      </c>
      <c r="F192" s="224" t="s">
        <v>66</v>
      </c>
      <c r="G192" s="224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idden="1">
      <c r="A193" s="14"/>
      <c r="B193" s="12"/>
      <c r="C193" s="10"/>
      <c r="D193" s="10"/>
      <c r="E193" s="12"/>
      <c r="F193" s="12"/>
      <c r="G193" s="10"/>
      <c r="H193" s="10"/>
      <c r="I193" s="15"/>
      <c r="J193" s="10"/>
      <c r="K193" s="10"/>
      <c r="L193" s="10"/>
      <c r="M193" s="10"/>
      <c r="N193" s="10"/>
      <c r="O193" s="10"/>
      <c r="P193" s="6"/>
      <c r="Q193" s="42">
        <f t="shared" si="9"/>
        <v>0</v>
      </c>
    </row>
    <row r="194" spans="1:17" ht="23.25" hidden="1" customHeight="1">
      <c r="A194" s="14" t="s">
        <v>34</v>
      </c>
      <c r="B194" s="12"/>
      <c r="C194" s="10"/>
      <c r="D194" s="10"/>
      <c r="E194" s="12"/>
      <c r="F194" s="12"/>
      <c r="G194" s="10"/>
      <c r="H194" s="10"/>
      <c r="I194" s="15"/>
      <c r="J194" s="10">
        <f>SUM(J189:J193)</f>
        <v>0</v>
      </c>
      <c r="K194" s="10">
        <f>SUM(K189:K193)</f>
        <v>0</v>
      </c>
      <c r="L194" s="10">
        <f>SUM(L189:L193)</f>
        <v>0</v>
      </c>
      <c r="M194" s="10"/>
      <c r="N194" s="10"/>
      <c r="O194" s="10"/>
      <c r="P194" s="12">
        <v>10</v>
      </c>
      <c r="Q194" s="42">
        <f>J194*0.1</f>
        <v>0</v>
      </c>
    </row>
    <row r="195" spans="1:17" hidden="1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  <c r="N195" s="268"/>
      <c r="O195" s="268"/>
      <c r="P195" s="6"/>
    </row>
    <row r="196" spans="1:17" hidden="1">
      <c r="A196" s="265" t="s">
        <v>35</v>
      </c>
      <c r="B196" s="265"/>
      <c r="C196" s="265"/>
      <c r="D196" s="265"/>
      <c r="E196" s="265"/>
      <c r="F196" s="265"/>
      <c r="G196" s="265"/>
      <c r="H196" s="265"/>
      <c r="I196" s="265"/>
      <c r="J196" s="265"/>
      <c r="K196" s="265"/>
      <c r="L196" s="265"/>
      <c r="M196" s="265"/>
      <c r="N196" s="265"/>
      <c r="O196" s="265"/>
      <c r="P196" s="6"/>
    </row>
    <row r="197" spans="1:17" hidden="1">
      <c r="A197" s="237" t="s">
        <v>36</v>
      </c>
      <c r="B197" s="237"/>
      <c r="C197" s="237"/>
      <c r="D197" s="237"/>
      <c r="E197" s="237"/>
      <c r="F197" s="266"/>
      <c r="G197" s="266"/>
      <c r="H197" s="266"/>
      <c r="I197" s="266"/>
      <c r="J197" s="266"/>
      <c r="K197" s="266"/>
      <c r="L197" s="6"/>
      <c r="M197" s="6"/>
      <c r="N197" s="6"/>
      <c r="O197" s="6"/>
      <c r="P197" s="6"/>
    </row>
    <row r="198" spans="1:17" hidden="1">
      <c r="A198" s="10" t="s">
        <v>37</v>
      </c>
      <c r="B198" s="10" t="s">
        <v>38</v>
      </c>
      <c r="C198" s="10" t="s">
        <v>39</v>
      </c>
      <c r="D198" s="10" t="s">
        <v>40</v>
      </c>
      <c r="E198" s="237" t="s">
        <v>22</v>
      </c>
      <c r="F198" s="266"/>
      <c r="G198" s="266"/>
      <c r="H198" s="266"/>
      <c r="I198" s="266"/>
      <c r="J198" s="266"/>
      <c r="K198" s="266"/>
      <c r="L198" s="6"/>
      <c r="M198" s="6"/>
      <c r="N198" s="6"/>
      <c r="O198" s="6"/>
      <c r="P198" s="6"/>
    </row>
    <row r="199" spans="1:17" hidden="1">
      <c r="A199" s="10">
        <v>1</v>
      </c>
      <c r="B199" s="10">
        <v>2</v>
      </c>
      <c r="C199" s="10">
        <v>3</v>
      </c>
      <c r="D199" s="10">
        <v>4</v>
      </c>
      <c r="E199" s="237">
        <v>5</v>
      </c>
      <c r="F199" s="266"/>
      <c r="G199" s="266"/>
      <c r="H199" s="266"/>
      <c r="I199" s="266"/>
      <c r="J199" s="266"/>
      <c r="K199" s="266"/>
      <c r="L199" s="6"/>
      <c r="M199" s="6"/>
      <c r="N199" s="6"/>
      <c r="O199" s="6"/>
      <c r="P199" s="6"/>
    </row>
    <row r="200" spans="1:17" hidden="1">
      <c r="A200" s="10" t="s">
        <v>21</v>
      </c>
      <c r="B200" s="10" t="s">
        <v>21</v>
      </c>
      <c r="C200" s="10" t="s">
        <v>21</v>
      </c>
      <c r="D200" s="10" t="s">
        <v>21</v>
      </c>
      <c r="E200" s="237" t="s">
        <v>21</v>
      </c>
      <c r="F200" s="241"/>
      <c r="G200" s="241"/>
      <c r="H200" s="241"/>
      <c r="I200" s="241"/>
      <c r="J200" s="241"/>
      <c r="K200" s="241"/>
      <c r="L200" s="6"/>
      <c r="M200" s="6"/>
      <c r="N200" s="6"/>
      <c r="O200" s="6"/>
      <c r="P200" s="6"/>
    </row>
    <row r="201" spans="1:17" hidden="1">
      <c r="A201" s="265" t="s">
        <v>41</v>
      </c>
      <c r="B201" s="265"/>
      <c r="C201" s="265"/>
      <c r="D201" s="265"/>
      <c r="E201" s="265"/>
      <c r="F201" s="265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7" hidden="1">
      <c r="A202" s="286" t="s">
        <v>42</v>
      </c>
      <c r="B202" s="286"/>
      <c r="C202" s="286"/>
      <c r="D202" s="286"/>
      <c r="E202" s="286"/>
      <c r="F202" s="286"/>
      <c r="G202" s="286"/>
      <c r="H202" s="286"/>
      <c r="I202" s="286"/>
      <c r="J202" s="286"/>
      <c r="K202" s="286"/>
      <c r="L202" s="16"/>
      <c r="M202" s="16"/>
      <c r="N202" s="16"/>
      <c r="O202" s="16"/>
      <c r="P202" s="6"/>
    </row>
    <row r="203" spans="1:17" ht="40.5" hidden="1" customHeight="1">
      <c r="A203" s="287" t="s">
        <v>43</v>
      </c>
      <c r="B203" s="287"/>
      <c r="C203" s="287"/>
      <c r="D203" s="287"/>
      <c r="E203" s="287"/>
      <c r="F203" s="287"/>
      <c r="G203" s="287"/>
      <c r="H203" s="287"/>
      <c r="I203" s="287"/>
      <c r="J203" s="287"/>
      <c r="K203" s="287"/>
      <c r="L203" s="16"/>
      <c r="M203" s="16"/>
      <c r="N203" s="16"/>
      <c r="O203" s="16"/>
      <c r="P203" s="6"/>
    </row>
    <row r="204" spans="1:17" ht="16.5" hidden="1" customHeight="1">
      <c r="A204" s="288" t="s">
        <v>44</v>
      </c>
      <c r="B204" s="288"/>
      <c r="C204" s="288"/>
      <c r="D204" s="288"/>
      <c r="E204" s="288"/>
      <c r="F204" s="288"/>
      <c r="G204" s="288"/>
      <c r="H204" s="288"/>
      <c r="I204" s="288"/>
      <c r="J204" s="288"/>
      <c r="K204" s="288"/>
      <c r="L204" s="16"/>
      <c r="M204" s="16"/>
      <c r="N204" s="16"/>
      <c r="O204" s="16"/>
      <c r="P204" s="6"/>
    </row>
    <row r="205" spans="1:17" hidden="1">
      <c r="A205" s="265" t="s">
        <v>45</v>
      </c>
      <c r="B205" s="265"/>
      <c r="C205" s="265"/>
      <c r="D205" s="265"/>
      <c r="E205" s="265"/>
      <c r="F205" s="265"/>
      <c r="G205" s="265"/>
      <c r="H205" s="265"/>
      <c r="I205" s="265"/>
      <c r="J205" s="6"/>
      <c r="K205" s="6"/>
      <c r="L205" s="6"/>
      <c r="M205" s="6"/>
      <c r="N205" s="6"/>
      <c r="O205" s="6"/>
      <c r="P205" s="6"/>
    </row>
    <row r="206" spans="1:17" hidden="1">
      <c r="A206" s="10" t="s">
        <v>46</v>
      </c>
      <c r="B206" s="237" t="s">
        <v>47</v>
      </c>
      <c r="C206" s="266"/>
      <c r="D206" s="266"/>
      <c r="E206" s="241" t="s">
        <v>48</v>
      </c>
      <c r="F206" s="241"/>
      <c r="G206" s="241"/>
      <c r="H206" s="241"/>
      <c r="I206" s="241"/>
      <c r="J206" s="6"/>
      <c r="K206" s="6"/>
      <c r="L206" s="6"/>
      <c r="M206" s="6"/>
      <c r="N206" s="6"/>
      <c r="O206" s="6"/>
      <c r="P206" s="6"/>
    </row>
    <row r="207" spans="1:17" hidden="1">
      <c r="A207" s="10">
        <v>1</v>
      </c>
      <c r="B207" s="237">
        <v>2</v>
      </c>
      <c r="C207" s="266"/>
      <c r="D207" s="266"/>
      <c r="E207" s="241">
        <v>3</v>
      </c>
      <c r="F207" s="241"/>
      <c r="G207" s="241"/>
      <c r="H207" s="241"/>
      <c r="I207" s="241"/>
      <c r="J207" s="6"/>
      <c r="K207" s="6"/>
      <c r="L207" s="6"/>
      <c r="M207" s="6"/>
      <c r="N207" s="6"/>
      <c r="O207" s="6"/>
      <c r="P207" s="6"/>
    </row>
    <row r="208" spans="1:17" ht="45" hidden="1" customHeight="1">
      <c r="A208" s="237" t="s">
        <v>49</v>
      </c>
      <c r="B208" s="237" t="s">
        <v>50</v>
      </c>
      <c r="C208" s="266"/>
      <c r="D208" s="266"/>
      <c r="E208" s="237" t="s">
        <v>51</v>
      </c>
      <c r="F208" s="237"/>
      <c r="G208" s="237"/>
      <c r="H208" s="237"/>
      <c r="I208" s="237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37"/>
      <c r="B209" s="237" t="s">
        <v>52</v>
      </c>
      <c r="C209" s="241"/>
      <c r="D209" s="241"/>
      <c r="E209" s="237" t="s">
        <v>53</v>
      </c>
      <c r="F209" s="237"/>
      <c r="G209" s="237"/>
      <c r="H209" s="237"/>
      <c r="I209" s="237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276" t="s">
        <v>108</v>
      </c>
      <c r="B210" s="237" t="s">
        <v>54</v>
      </c>
      <c r="C210" s="266"/>
      <c r="D210" s="266"/>
      <c r="E210" s="241" t="s">
        <v>55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259"/>
      <c r="B211" s="237" t="s">
        <v>56</v>
      </c>
      <c r="C211" s="241"/>
      <c r="D211" s="241"/>
      <c r="E211" s="241" t="s">
        <v>51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idden="1">
      <c r="A212" s="9"/>
      <c r="B212" s="9"/>
      <c r="C212" s="9"/>
      <c r="D212" s="9"/>
      <c r="E212" s="9"/>
      <c r="F212" s="9"/>
      <c r="G212" s="9"/>
      <c r="H212" s="9"/>
      <c r="I212" s="9"/>
      <c r="J212" s="6"/>
      <c r="K212" s="6"/>
      <c r="L212" s="6"/>
      <c r="M212" s="6"/>
      <c r="N212" s="6"/>
      <c r="O212" s="6"/>
      <c r="P212" s="6"/>
    </row>
    <row r="213" spans="1:16" ht="40.5" hidden="1" customHeight="1">
      <c r="A213" s="277" t="s">
        <v>95</v>
      </c>
      <c r="B213" s="277"/>
      <c r="C213" s="277"/>
      <c r="D213" s="277"/>
      <c r="E213" s="277"/>
      <c r="F213" s="277"/>
      <c r="G213" s="277"/>
      <c r="H213" s="277"/>
      <c r="I213" s="277"/>
      <c r="J213" s="277"/>
      <c r="K213" s="277"/>
      <c r="L213" s="277"/>
      <c r="M213" s="260" t="s">
        <v>185</v>
      </c>
      <c r="N213" s="241" t="s">
        <v>195</v>
      </c>
      <c r="O213" s="6"/>
      <c r="P213" s="6"/>
    </row>
    <row r="214" spans="1:16" ht="18" hidden="1" customHeight="1">
      <c r="A214" s="265" t="s">
        <v>58</v>
      </c>
      <c r="B214" s="265"/>
      <c r="C214" s="265"/>
      <c r="D214" s="265"/>
      <c r="E214" s="265"/>
      <c r="F214" s="265"/>
      <c r="G214" s="265"/>
      <c r="H214" s="265"/>
      <c r="I214" s="265"/>
      <c r="J214" s="265"/>
      <c r="K214" s="265"/>
      <c r="L214" s="265"/>
      <c r="M214" s="261"/>
      <c r="N214" s="241"/>
      <c r="O214" s="6"/>
    </row>
    <row r="215" spans="1:16" hidden="1">
      <c r="A215" s="265" t="s">
        <v>8</v>
      </c>
      <c r="B215" s="265"/>
      <c r="C215" s="265"/>
      <c r="D215" s="265"/>
      <c r="E215" s="265"/>
      <c r="F215" s="265"/>
      <c r="G215" s="265"/>
      <c r="H215" s="265"/>
      <c r="I215" s="265"/>
      <c r="J215" s="265"/>
      <c r="K215" s="265"/>
      <c r="L215" s="265"/>
      <c r="M215" s="261"/>
      <c r="N215" s="241"/>
      <c r="O215" s="6"/>
    </row>
    <row r="216" spans="1:16" hidden="1">
      <c r="A216" s="265" t="s">
        <v>9</v>
      </c>
      <c r="B216" s="265"/>
      <c r="C216" s="265"/>
      <c r="D216" s="265"/>
      <c r="E216" s="265"/>
      <c r="F216" s="265"/>
      <c r="G216" s="265"/>
      <c r="H216" s="265"/>
      <c r="I216" s="265"/>
      <c r="J216" s="265"/>
      <c r="K216" s="265"/>
      <c r="L216" s="265"/>
      <c r="M216" s="6"/>
      <c r="N216" s="9"/>
      <c r="O216" s="6"/>
    </row>
    <row r="217" spans="1:16" hidden="1">
      <c r="A217" s="265" t="s">
        <v>233</v>
      </c>
      <c r="B217" s="265"/>
      <c r="C217" s="265"/>
      <c r="D217" s="265"/>
      <c r="E217" s="265"/>
      <c r="F217" s="265"/>
      <c r="G217" s="265"/>
      <c r="H217" s="265"/>
      <c r="I217" s="265"/>
      <c r="J217" s="265"/>
      <c r="K217" s="6"/>
      <c r="L217" s="6"/>
      <c r="M217" s="6"/>
      <c r="N217" s="9"/>
      <c r="O217" s="6"/>
    </row>
    <row r="218" spans="1:16" ht="47.25" hidden="1" customHeight="1">
      <c r="A218" s="237" t="s">
        <v>10</v>
      </c>
      <c r="B218" s="237" t="s">
        <v>11</v>
      </c>
      <c r="C218" s="237"/>
      <c r="D218" s="237"/>
      <c r="E218" s="237" t="s">
        <v>12</v>
      </c>
      <c r="F218" s="237"/>
      <c r="G218" s="237" t="s">
        <v>13</v>
      </c>
      <c r="H218" s="237"/>
      <c r="I218" s="237"/>
      <c r="J218" s="237" t="s">
        <v>14</v>
      </c>
      <c r="K218" s="237"/>
      <c r="L218" s="237"/>
      <c r="M218" s="238" t="s">
        <v>170</v>
      </c>
      <c r="N218" s="240"/>
      <c r="O218" s="6"/>
      <c r="P218" s="6"/>
    </row>
    <row r="219" spans="1:16" ht="59.25" hidden="1" customHeight="1">
      <c r="A219" s="248"/>
      <c r="B219" s="237"/>
      <c r="C219" s="237"/>
      <c r="D219" s="237"/>
      <c r="E219" s="237"/>
      <c r="F219" s="237"/>
      <c r="G219" s="237" t="s">
        <v>15</v>
      </c>
      <c r="H219" s="237" t="s">
        <v>16</v>
      </c>
      <c r="I219" s="237"/>
      <c r="J219" s="237" t="s">
        <v>216</v>
      </c>
      <c r="K219" s="237" t="s">
        <v>217</v>
      </c>
      <c r="L219" s="237" t="s">
        <v>218</v>
      </c>
      <c r="M219" s="241" t="s">
        <v>171</v>
      </c>
      <c r="N219" s="237" t="s">
        <v>172</v>
      </c>
      <c r="O219" s="6"/>
      <c r="P219" s="6"/>
    </row>
    <row r="220" spans="1:16" ht="56.25" hidden="1" customHeight="1">
      <c r="A220" s="248"/>
      <c r="B220" s="10" t="s">
        <v>18</v>
      </c>
      <c r="C220" s="10" t="s">
        <v>19</v>
      </c>
      <c r="D220" s="10" t="s">
        <v>21</v>
      </c>
      <c r="E220" s="10" t="s">
        <v>59</v>
      </c>
      <c r="F220" s="10" t="s">
        <v>21</v>
      </c>
      <c r="G220" s="248"/>
      <c r="H220" s="10" t="s">
        <v>22</v>
      </c>
      <c r="I220" s="10" t="s">
        <v>23</v>
      </c>
      <c r="J220" s="237"/>
      <c r="K220" s="237"/>
      <c r="L220" s="248"/>
      <c r="M220" s="241"/>
      <c r="N220" s="237"/>
      <c r="O220" s="6"/>
      <c r="P220" s="6"/>
    </row>
    <row r="221" spans="1:16" hidden="1">
      <c r="A221" s="10">
        <v>1</v>
      </c>
      <c r="B221" s="10">
        <v>2</v>
      </c>
      <c r="C221" s="10">
        <v>3</v>
      </c>
      <c r="D221" s="10">
        <v>4</v>
      </c>
      <c r="E221" s="10">
        <v>5</v>
      </c>
      <c r="F221" s="10">
        <v>6</v>
      </c>
      <c r="G221" s="10">
        <v>7</v>
      </c>
      <c r="H221" s="10">
        <v>8</v>
      </c>
      <c r="I221" s="10">
        <v>9</v>
      </c>
      <c r="J221" s="10">
        <v>10</v>
      </c>
      <c r="K221" s="10">
        <v>11</v>
      </c>
      <c r="L221" s="10">
        <v>12</v>
      </c>
      <c r="M221" s="12">
        <v>13</v>
      </c>
      <c r="N221" s="12">
        <v>14</v>
      </c>
      <c r="O221" s="6"/>
      <c r="P221" s="6"/>
    </row>
    <row r="222" spans="1:16" ht="63" hidden="1">
      <c r="A222" s="292" t="s">
        <v>125</v>
      </c>
      <c r="B222" s="294" t="s">
        <v>125</v>
      </c>
      <c r="C222" s="294" t="s">
        <v>125</v>
      </c>
      <c r="D222" s="258" t="s">
        <v>21</v>
      </c>
      <c r="E222" s="294" t="s">
        <v>125</v>
      </c>
      <c r="F222" s="258" t="s">
        <v>21</v>
      </c>
      <c r="G222" s="11" t="s">
        <v>112</v>
      </c>
      <c r="H222" s="10" t="s">
        <v>113</v>
      </c>
      <c r="I222" s="10">
        <v>744</v>
      </c>
      <c r="J222" s="10">
        <v>95</v>
      </c>
      <c r="K222" s="12" t="s">
        <v>21</v>
      </c>
      <c r="L222" s="12" t="s">
        <v>21</v>
      </c>
      <c r="M222" s="12">
        <v>5</v>
      </c>
      <c r="N222" s="42">
        <f>J222*0.05</f>
        <v>5</v>
      </c>
      <c r="O222" s="6"/>
      <c r="P222" s="6"/>
    </row>
    <row r="223" spans="1:16" ht="126" hidden="1">
      <c r="A223" s="293"/>
      <c r="B223" s="295"/>
      <c r="C223" s="295"/>
      <c r="D223" s="259"/>
      <c r="E223" s="295"/>
      <c r="F223" s="259"/>
      <c r="G223" s="11" t="s">
        <v>123</v>
      </c>
      <c r="H223" s="10" t="s">
        <v>113</v>
      </c>
      <c r="I223" s="10">
        <v>744</v>
      </c>
      <c r="J223" s="10">
        <v>100</v>
      </c>
      <c r="K223" s="12" t="s">
        <v>21</v>
      </c>
      <c r="L223" s="12" t="s">
        <v>21</v>
      </c>
      <c r="M223" s="12">
        <v>5</v>
      </c>
      <c r="N223" s="42">
        <f>J223*0.05</f>
        <v>5</v>
      </c>
      <c r="O223" s="6"/>
      <c r="P223" s="6"/>
    </row>
    <row r="224" spans="1:16" hidden="1">
      <c r="A224" s="272"/>
      <c r="B224" s="272"/>
      <c r="C224" s="272"/>
      <c r="D224" s="272"/>
      <c r="E224" s="272"/>
      <c r="F224" s="272"/>
      <c r="G224" s="272"/>
      <c r="H224" s="272"/>
      <c r="I224" s="272"/>
      <c r="J224" s="272"/>
      <c r="K224" s="272"/>
      <c r="L224" s="272"/>
      <c r="M224" s="272"/>
      <c r="N224" s="272"/>
      <c r="O224" s="272"/>
      <c r="P224" s="6"/>
    </row>
    <row r="225" spans="1:17" hidden="1">
      <c r="A225" s="265" t="s">
        <v>190</v>
      </c>
      <c r="B225" s="265"/>
      <c r="C225" s="265"/>
      <c r="D225" s="265"/>
      <c r="E225" s="265"/>
      <c r="F225" s="265"/>
      <c r="G225" s="265"/>
      <c r="H225" s="265"/>
      <c r="I225" s="265"/>
      <c r="J225" s="265"/>
      <c r="K225" s="6"/>
      <c r="L225" s="6"/>
      <c r="M225" s="6"/>
      <c r="N225" s="6"/>
      <c r="O225" s="6"/>
      <c r="P225" s="6"/>
    </row>
    <row r="226" spans="1:17" ht="45" hidden="1" customHeight="1">
      <c r="A226" s="237" t="s">
        <v>10</v>
      </c>
      <c r="B226" s="237" t="s">
        <v>11</v>
      </c>
      <c r="C226" s="237"/>
      <c r="D226" s="237"/>
      <c r="E226" s="237" t="s">
        <v>12</v>
      </c>
      <c r="F226" s="237"/>
      <c r="G226" s="237" t="s">
        <v>24</v>
      </c>
      <c r="H226" s="237"/>
      <c r="I226" s="237"/>
      <c r="J226" s="237" t="s">
        <v>25</v>
      </c>
      <c r="K226" s="237"/>
      <c r="L226" s="237"/>
      <c r="M226" s="237" t="s">
        <v>26</v>
      </c>
      <c r="N226" s="237"/>
      <c r="O226" s="237"/>
      <c r="P226" s="238" t="s">
        <v>170</v>
      </c>
      <c r="Q226" s="240"/>
    </row>
    <row r="227" spans="1:17" ht="63" hidden="1" customHeight="1">
      <c r="A227" s="248"/>
      <c r="B227" s="237"/>
      <c r="C227" s="237"/>
      <c r="D227" s="237"/>
      <c r="E227" s="237"/>
      <c r="F227" s="237"/>
      <c r="G227" s="237" t="s">
        <v>60</v>
      </c>
      <c r="H227" s="237" t="s">
        <v>16</v>
      </c>
      <c r="I227" s="237"/>
      <c r="J227" s="237" t="s">
        <v>216</v>
      </c>
      <c r="K227" s="237" t="s">
        <v>217</v>
      </c>
      <c r="L227" s="237" t="s">
        <v>218</v>
      </c>
      <c r="M227" s="237" t="s">
        <v>216</v>
      </c>
      <c r="N227" s="237" t="s">
        <v>217</v>
      </c>
      <c r="O227" s="237" t="s">
        <v>218</v>
      </c>
      <c r="P227" s="237" t="s">
        <v>171</v>
      </c>
      <c r="Q227" s="237" t="s">
        <v>172</v>
      </c>
    </row>
    <row r="228" spans="1:17" ht="52.5" hidden="1" customHeight="1">
      <c r="A228" s="248"/>
      <c r="B228" s="10" t="s">
        <v>18</v>
      </c>
      <c r="C228" s="10" t="s">
        <v>19</v>
      </c>
      <c r="D228" s="10" t="s">
        <v>21</v>
      </c>
      <c r="E228" s="10" t="s">
        <v>59</v>
      </c>
      <c r="F228" s="10" t="s">
        <v>21</v>
      </c>
      <c r="G228" s="248"/>
      <c r="H228" s="10" t="s">
        <v>28</v>
      </c>
      <c r="I228" s="10" t="s">
        <v>23</v>
      </c>
      <c r="J228" s="237"/>
      <c r="K228" s="237"/>
      <c r="L228" s="248"/>
      <c r="M228" s="237"/>
      <c r="N228" s="237"/>
      <c r="O228" s="248"/>
      <c r="P228" s="237"/>
      <c r="Q228" s="237"/>
    </row>
    <row r="229" spans="1:17" hidden="1">
      <c r="A229" s="224" t="s">
        <v>196</v>
      </c>
      <c r="B229" s="10">
        <v>2</v>
      </c>
      <c r="C229" s="10">
        <v>3</v>
      </c>
      <c r="D229" s="10">
        <v>4</v>
      </c>
      <c r="E229" s="10">
        <v>5</v>
      </c>
      <c r="F229" s="10">
        <v>6</v>
      </c>
      <c r="G229" s="10">
        <v>7</v>
      </c>
      <c r="H229" s="10">
        <v>8</v>
      </c>
      <c r="I229" s="10">
        <v>9</v>
      </c>
      <c r="J229" s="10">
        <v>10</v>
      </c>
      <c r="K229" s="10">
        <v>11</v>
      </c>
      <c r="L229" s="10">
        <v>12</v>
      </c>
      <c r="M229" s="10">
        <v>13</v>
      </c>
      <c r="N229" s="10">
        <v>14</v>
      </c>
      <c r="O229" s="10">
        <v>15</v>
      </c>
      <c r="P229" s="35">
        <v>16</v>
      </c>
      <c r="Q229" s="35">
        <v>17</v>
      </c>
    </row>
    <row r="230" spans="1:17" ht="56.25" hidden="1">
      <c r="A230" s="224" t="s">
        <v>197</v>
      </c>
      <c r="B230" s="1" t="s">
        <v>134</v>
      </c>
      <c r="C230" s="1" t="s">
        <v>132</v>
      </c>
      <c r="D230" s="12" t="s">
        <v>21</v>
      </c>
      <c r="E230" s="10" t="s">
        <v>66</v>
      </c>
      <c r="F230" s="12" t="s">
        <v>21</v>
      </c>
      <c r="G230" s="10" t="s">
        <v>63</v>
      </c>
      <c r="H230" s="10" t="s">
        <v>32</v>
      </c>
      <c r="I230" s="2" t="s">
        <v>126</v>
      </c>
      <c r="J230" s="10"/>
      <c r="K230" s="10"/>
      <c r="L230" s="10"/>
      <c r="M230" s="18" t="s">
        <v>21</v>
      </c>
      <c r="N230" s="18" t="s">
        <v>21</v>
      </c>
      <c r="O230" s="18" t="s">
        <v>21</v>
      </c>
      <c r="P230" s="12">
        <v>5</v>
      </c>
      <c r="Q230" s="42">
        <f>J230*0.1</f>
        <v>0</v>
      </c>
    </row>
    <row r="231" spans="1:17" ht="75" hidden="1">
      <c r="A231" s="224" t="s">
        <v>198</v>
      </c>
      <c r="B231" s="1" t="s">
        <v>65</v>
      </c>
      <c r="C231" s="1" t="s">
        <v>132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126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/>
      <c r="Q231" s="42">
        <f t="shared" ref="Q231:Q249" si="10">J231*0.1</f>
        <v>0</v>
      </c>
    </row>
    <row r="232" spans="1:17" ht="37.5" hidden="1">
      <c r="A232" s="224" t="s">
        <v>199</v>
      </c>
      <c r="B232" s="1" t="s">
        <v>64</v>
      </c>
      <c r="C232" s="1" t="s">
        <v>132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126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>
        <v>10</v>
      </c>
      <c r="Q232" s="42">
        <f t="shared" si="10"/>
        <v>0</v>
      </c>
    </row>
    <row r="233" spans="1:17" ht="93.75" hidden="1">
      <c r="A233" s="224" t="s">
        <v>200</v>
      </c>
      <c r="B233" s="1" t="s">
        <v>135</v>
      </c>
      <c r="C233" s="1" t="s">
        <v>132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126</v>
      </c>
      <c r="J233" s="10"/>
      <c r="K233" s="10"/>
      <c r="L233" s="10"/>
      <c r="M233" s="20" t="s">
        <v>136</v>
      </c>
      <c r="N233" s="20" t="s">
        <v>136</v>
      </c>
      <c r="O233" s="20" t="s">
        <v>136</v>
      </c>
      <c r="P233" s="12">
        <v>10</v>
      </c>
      <c r="Q233" s="42">
        <f t="shared" si="10"/>
        <v>0</v>
      </c>
    </row>
    <row r="234" spans="1:17" ht="75" hidden="1">
      <c r="A234" s="224" t="s">
        <v>200</v>
      </c>
      <c r="B234" s="1" t="s">
        <v>61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20" t="s">
        <v>137</v>
      </c>
      <c r="N234" s="20" t="s">
        <v>137</v>
      </c>
      <c r="O234" s="20" t="s">
        <v>137</v>
      </c>
      <c r="P234" s="12">
        <v>10</v>
      </c>
      <c r="Q234" s="42">
        <f t="shared" si="10"/>
        <v>0</v>
      </c>
    </row>
    <row r="235" spans="1:17" ht="56.25" hidden="1">
      <c r="A235" s="224"/>
      <c r="B235" s="1" t="s">
        <v>134</v>
      </c>
      <c r="C235" s="1" t="s">
        <v>132</v>
      </c>
      <c r="D235" s="12" t="s">
        <v>21</v>
      </c>
      <c r="E235" s="10" t="s">
        <v>62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10</v>
      </c>
      <c r="Q235" s="42">
        <f t="shared" si="10"/>
        <v>0</v>
      </c>
    </row>
    <row r="236" spans="1:17" ht="75" hidden="1">
      <c r="A236" s="224"/>
      <c r="B236" s="1" t="s">
        <v>65</v>
      </c>
      <c r="C236" s="1" t="s">
        <v>132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si="10"/>
        <v>0</v>
      </c>
    </row>
    <row r="237" spans="1:17" ht="56.25" hidden="1">
      <c r="A237" s="224"/>
      <c r="B237" s="1" t="s">
        <v>64</v>
      </c>
      <c r="C237" s="1" t="s">
        <v>132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5</v>
      </c>
      <c r="Q237" s="42">
        <f t="shared" si="10"/>
        <v>0</v>
      </c>
    </row>
    <row r="238" spans="1:17" ht="93.75" hidden="1">
      <c r="A238" s="224"/>
      <c r="B238" s="1" t="s">
        <v>135</v>
      </c>
      <c r="C238" s="1" t="s">
        <v>132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138</v>
      </c>
      <c r="N238" s="20" t="s">
        <v>138</v>
      </c>
      <c r="O238" s="20" t="s">
        <v>138</v>
      </c>
      <c r="P238" s="12">
        <v>6</v>
      </c>
      <c r="Q238" s="42">
        <f t="shared" si="10"/>
        <v>0</v>
      </c>
    </row>
    <row r="239" spans="1:17" ht="75" hidden="1">
      <c r="A239" s="224" t="s">
        <v>201</v>
      </c>
      <c r="B239" s="1" t="s">
        <v>61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20" t="s">
        <v>139</v>
      </c>
      <c r="N239" s="20" t="s">
        <v>139</v>
      </c>
      <c r="O239" s="20" t="s">
        <v>139</v>
      </c>
      <c r="P239" s="12">
        <v>7</v>
      </c>
      <c r="Q239" s="42">
        <f t="shared" si="10"/>
        <v>0</v>
      </c>
    </row>
    <row r="240" spans="1:17" ht="56.25" hidden="1">
      <c r="A240" s="224" t="s">
        <v>202</v>
      </c>
      <c r="B240" s="1" t="s">
        <v>134</v>
      </c>
      <c r="C240" s="1" t="s">
        <v>133</v>
      </c>
      <c r="D240" s="12" t="s">
        <v>21</v>
      </c>
      <c r="E240" s="10" t="s">
        <v>66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20" t="s">
        <v>21</v>
      </c>
      <c r="N240" s="20" t="s">
        <v>21</v>
      </c>
      <c r="O240" s="20" t="s">
        <v>21</v>
      </c>
      <c r="P240" s="12">
        <v>8</v>
      </c>
      <c r="Q240" s="42">
        <f t="shared" si="10"/>
        <v>0</v>
      </c>
    </row>
    <row r="241" spans="1:17" ht="75" hidden="1">
      <c r="A241" s="224" t="s">
        <v>203</v>
      </c>
      <c r="B241" s="1" t="s">
        <v>65</v>
      </c>
      <c r="C241" s="1" t="s">
        <v>133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9</v>
      </c>
      <c r="Q241" s="42">
        <f t="shared" si="10"/>
        <v>0</v>
      </c>
    </row>
    <row r="242" spans="1:17" ht="37.5" hidden="1">
      <c r="A242" s="224" t="s">
        <v>204</v>
      </c>
      <c r="B242" s="1" t="s">
        <v>64</v>
      </c>
      <c r="C242" s="1" t="s">
        <v>133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10</v>
      </c>
      <c r="Q242" s="42">
        <f t="shared" si="10"/>
        <v>0</v>
      </c>
    </row>
    <row r="243" spans="1:17" ht="93.75" hidden="1">
      <c r="A243" s="224" t="s">
        <v>205</v>
      </c>
      <c r="B243" s="1" t="s">
        <v>135</v>
      </c>
      <c r="C243" s="1" t="s">
        <v>133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136</v>
      </c>
      <c r="N243" s="20" t="s">
        <v>136</v>
      </c>
      <c r="O243" s="20" t="s">
        <v>136</v>
      </c>
      <c r="P243" s="12">
        <v>10</v>
      </c>
      <c r="Q243" s="42">
        <f t="shared" si="10"/>
        <v>0</v>
      </c>
    </row>
    <row r="244" spans="1:17" ht="75" hidden="1">
      <c r="A244" s="224" t="s">
        <v>205</v>
      </c>
      <c r="B244" s="1" t="s">
        <v>61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137</v>
      </c>
      <c r="N244" s="20" t="s">
        <v>137</v>
      </c>
      <c r="O244" s="20" t="s">
        <v>137</v>
      </c>
      <c r="P244" s="12">
        <v>10</v>
      </c>
      <c r="Q244" s="42">
        <f t="shared" si="10"/>
        <v>0</v>
      </c>
    </row>
    <row r="245" spans="1:17" ht="56.25" hidden="1">
      <c r="A245" s="224"/>
      <c r="B245" s="1" t="s">
        <v>134</v>
      </c>
      <c r="C245" s="1" t="s">
        <v>133</v>
      </c>
      <c r="D245" s="12" t="s">
        <v>21</v>
      </c>
      <c r="E245" s="10" t="s">
        <v>62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13</v>
      </c>
      <c r="Q245" s="42">
        <f t="shared" si="10"/>
        <v>0</v>
      </c>
    </row>
    <row r="246" spans="1:17" ht="75" hidden="1">
      <c r="A246" s="224"/>
      <c r="B246" s="1" t="s">
        <v>65</v>
      </c>
      <c r="C246" s="1" t="s">
        <v>133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14</v>
      </c>
      <c r="Q246" s="42">
        <f t="shared" si="10"/>
        <v>0</v>
      </c>
    </row>
    <row r="247" spans="1:17" ht="56.25" hidden="1">
      <c r="A247" s="224"/>
      <c r="B247" s="1" t="s">
        <v>64</v>
      </c>
      <c r="C247" s="1" t="s">
        <v>133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15</v>
      </c>
      <c r="Q247" s="42">
        <f t="shared" si="10"/>
        <v>0</v>
      </c>
    </row>
    <row r="248" spans="1:17" ht="93.75" hidden="1">
      <c r="A248" s="224"/>
      <c r="B248" s="1" t="s">
        <v>135</v>
      </c>
      <c r="C248" s="1" t="s">
        <v>133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138</v>
      </c>
      <c r="N248" s="20" t="s">
        <v>138</v>
      </c>
      <c r="O248" s="20" t="s">
        <v>138</v>
      </c>
      <c r="P248" s="12">
        <v>16</v>
      </c>
      <c r="Q248" s="42">
        <f t="shared" si="10"/>
        <v>0</v>
      </c>
    </row>
    <row r="249" spans="1:17" ht="75" hidden="1">
      <c r="A249" s="28"/>
      <c r="B249" s="1" t="s">
        <v>61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139</v>
      </c>
      <c r="N249" s="20" t="s">
        <v>139</v>
      </c>
      <c r="O249" s="20" t="s">
        <v>139</v>
      </c>
      <c r="P249" s="12">
        <v>17</v>
      </c>
      <c r="Q249" s="42">
        <f t="shared" si="10"/>
        <v>0</v>
      </c>
    </row>
    <row r="250" spans="1:17" hidden="1">
      <c r="A250" s="14"/>
      <c r="B250" s="10"/>
      <c r="C250" s="10"/>
      <c r="D250" s="12"/>
      <c r="E250" s="10"/>
      <c r="F250" s="12"/>
      <c r="G250" s="10"/>
      <c r="H250" s="10"/>
      <c r="I250" s="15"/>
      <c r="J250" s="10"/>
      <c r="K250" s="10"/>
      <c r="L250" s="10"/>
      <c r="M250" s="10"/>
      <c r="N250" s="10"/>
      <c r="O250" s="10"/>
      <c r="P250" s="12">
        <v>18</v>
      </c>
      <c r="Q250" s="42">
        <f>J250*0.05</f>
        <v>0</v>
      </c>
    </row>
    <row r="251" spans="1:17" ht="21.75" hidden="1" customHeight="1">
      <c r="A251" s="14" t="s">
        <v>34</v>
      </c>
      <c r="B251" s="10"/>
      <c r="C251" s="10"/>
      <c r="D251" s="12"/>
      <c r="E251" s="10"/>
      <c r="F251" s="12"/>
      <c r="G251" s="10"/>
      <c r="H251" s="10"/>
      <c r="I251" s="15"/>
      <c r="J251" s="10">
        <f>SUM(J230:J250)</f>
        <v>0</v>
      </c>
      <c r="K251" s="10">
        <f>SUM(K230:K250)</f>
        <v>0</v>
      </c>
      <c r="L251" s="10">
        <f>SUM(L230:L250)</f>
        <v>0</v>
      </c>
      <c r="M251" s="10"/>
      <c r="N251" s="10"/>
      <c r="O251" s="10"/>
      <c r="P251" s="12">
        <v>5</v>
      </c>
      <c r="Q251" s="42">
        <f>J251*0.05</f>
        <v>0</v>
      </c>
    </row>
    <row r="252" spans="1:17" hidden="1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  <c r="N252" s="268"/>
      <c r="O252" s="268"/>
      <c r="P252" s="6"/>
    </row>
    <row r="253" spans="1:17" hidden="1">
      <c r="A253" s="6" t="s">
        <v>35</v>
      </c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7" hidden="1">
      <c r="A254" s="237" t="s">
        <v>36</v>
      </c>
      <c r="B254" s="237"/>
      <c r="C254" s="237"/>
      <c r="D254" s="237"/>
      <c r="E254" s="237"/>
      <c r="F254" s="266"/>
      <c r="G254" s="266"/>
      <c r="H254" s="266"/>
      <c r="I254" s="266"/>
      <c r="J254" s="266"/>
      <c r="K254" s="266"/>
      <c r="L254" s="6"/>
      <c r="M254" s="6"/>
      <c r="N254" s="6"/>
      <c r="O254" s="6"/>
      <c r="P254" s="6"/>
    </row>
    <row r="255" spans="1:17" hidden="1">
      <c r="A255" s="10" t="s">
        <v>37</v>
      </c>
      <c r="B255" s="10" t="s">
        <v>38</v>
      </c>
      <c r="C255" s="10" t="s">
        <v>39</v>
      </c>
      <c r="D255" s="10" t="s">
        <v>40</v>
      </c>
      <c r="E255" s="237" t="s">
        <v>22</v>
      </c>
      <c r="F255" s="266"/>
      <c r="G255" s="266"/>
      <c r="H255" s="266"/>
      <c r="I255" s="266"/>
      <c r="J255" s="266"/>
      <c r="K255" s="266"/>
      <c r="L255" s="6"/>
      <c r="M255" s="6"/>
      <c r="N255" s="6"/>
      <c r="O255" s="6"/>
      <c r="P255" s="6"/>
    </row>
    <row r="256" spans="1:17" hidden="1">
      <c r="A256" s="10">
        <v>1</v>
      </c>
      <c r="B256" s="10">
        <v>2</v>
      </c>
      <c r="C256" s="10">
        <v>3</v>
      </c>
      <c r="D256" s="10">
        <v>4</v>
      </c>
      <c r="E256" s="237">
        <v>5</v>
      </c>
      <c r="F256" s="266"/>
      <c r="G256" s="266"/>
      <c r="H256" s="266"/>
      <c r="I256" s="266"/>
      <c r="J256" s="266"/>
      <c r="K256" s="266"/>
      <c r="L256" s="6"/>
      <c r="M256" s="6"/>
      <c r="N256" s="6"/>
      <c r="O256" s="6"/>
      <c r="P256" s="6"/>
    </row>
    <row r="257" spans="1:16" ht="75.75" hidden="1" customHeight="1">
      <c r="A257" s="10" t="s">
        <v>67</v>
      </c>
      <c r="B257" s="10" t="s">
        <v>68</v>
      </c>
      <c r="C257" s="19">
        <v>42443</v>
      </c>
      <c r="D257" s="10">
        <v>529</v>
      </c>
      <c r="E257" s="237" t="s">
        <v>140</v>
      </c>
      <c r="F257" s="241"/>
      <c r="G257" s="241"/>
      <c r="H257" s="241"/>
      <c r="I257" s="241"/>
      <c r="J257" s="241"/>
      <c r="K257" s="241"/>
      <c r="L257" s="6"/>
      <c r="M257" s="6"/>
      <c r="N257" s="6"/>
      <c r="O257" s="6"/>
    </row>
    <row r="258" spans="1:16" ht="75.75" hidden="1" customHeight="1">
      <c r="A258" s="10" t="s">
        <v>67</v>
      </c>
      <c r="B258" s="10" t="s">
        <v>68</v>
      </c>
      <c r="C258" s="19">
        <v>42450</v>
      </c>
      <c r="D258" s="10">
        <v>601</v>
      </c>
      <c r="E258" s="289" t="s">
        <v>141</v>
      </c>
      <c r="F258" s="290"/>
      <c r="G258" s="290"/>
      <c r="H258" s="290"/>
      <c r="I258" s="290"/>
      <c r="J258" s="290"/>
      <c r="K258" s="291"/>
      <c r="L258" s="6"/>
      <c r="M258" s="6"/>
      <c r="N258" s="6"/>
      <c r="O258" s="6"/>
    </row>
    <row r="259" spans="1:16" hidden="1">
      <c r="A259" s="265" t="s">
        <v>41</v>
      </c>
      <c r="B259" s="265"/>
      <c r="C259" s="265"/>
      <c r="D259" s="265"/>
      <c r="E259" s="265"/>
      <c r="F259" s="265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hidden="1">
      <c r="A260" s="286" t="s">
        <v>42</v>
      </c>
      <c r="B260" s="286"/>
      <c r="C260" s="286"/>
      <c r="D260" s="286"/>
      <c r="E260" s="286"/>
      <c r="F260" s="286"/>
      <c r="G260" s="286"/>
      <c r="H260" s="286"/>
      <c r="I260" s="286"/>
      <c r="J260" s="286"/>
      <c r="K260" s="286"/>
      <c r="L260" s="16"/>
      <c r="M260" s="16"/>
      <c r="N260" s="16"/>
      <c r="O260" s="16"/>
      <c r="P260" s="6"/>
    </row>
    <row r="261" spans="1:16" ht="40.5" hidden="1" customHeight="1">
      <c r="A261" s="287" t="s">
        <v>43</v>
      </c>
      <c r="B261" s="287"/>
      <c r="C261" s="287"/>
      <c r="D261" s="287"/>
      <c r="E261" s="287"/>
      <c r="F261" s="287"/>
      <c r="G261" s="287"/>
      <c r="H261" s="287"/>
      <c r="I261" s="287"/>
      <c r="J261" s="287"/>
      <c r="K261" s="287"/>
      <c r="L261" s="16"/>
      <c r="M261" s="16"/>
      <c r="N261" s="16"/>
      <c r="O261" s="16"/>
      <c r="P261" s="6"/>
    </row>
    <row r="262" spans="1:16" ht="17.25" hidden="1" customHeight="1">
      <c r="A262" s="288" t="s">
        <v>44</v>
      </c>
      <c r="B262" s="288"/>
      <c r="C262" s="288"/>
      <c r="D262" s="288"/>
      <c r="E262" s="288"/>
      <c r="F262" s="288"/>
      <c r="G262" s="288"/>
      <c r="H262" s="288"/>
      <c r="I262" s="288"/>
      <c r="J262" s="288"/>
      <c r="K262" s="288"/>
      <c r="L262" s="16"/>
      <c r="M262" s="16"/>
      <c r="N262" s="16"/>
      <c r="O262" s="16"/>
      <c r="P262" s="6"/>
    </row>
    <row r="263" spans="1:16" hidden="1">
      <c r="A263" s="265" t="s">
        <v>45</v>
      </c>
      <c r="B263" s="265"/>
      <c r="C263" s="265"/>
      <c r="D263" s="265"/>
      <c r="E263" s="265"/>
      <c r="F263" s="265"/>
      <c r="G263" s="265"/>
      <c r="H263" s="265"/>
      <c r="I263" s="265"/>
      <c r="J263" s="6"/>
      <c r="K263" s="6"/>
      <c r="L263" s="6"/>
      <c r="M263" s="6"/>
      <c r="N263" s="6"/>
      <c r="O263" s="6"/>
      <c r="P263" s="6"/>
    </row>
    <row r="264" spans="1:16" hidden="1">
      <c r="A264" s="10" t="s">
        <v>46</v>
      </c>
      <c r="B264" s="237" t="s">
        <v>47</v>
      </c>
      <c r="C264" s="266"/>
      <c r="D264" s="266"/>
      <c r="E264" s="241" t="s">
        <v>48</v>
      </c>
      <c r="F264" s="241"/>
      <c r="G264" s="241"/>
      <c r="H264" s="241"/>
      <c r="I264" s="241"/>
      <c r="J264" s="6"/>
      <c r="K264" s="6"/>
      <c r="L264" s="6"/>
      <c r="M264" s="6"/>
      <c r="N264" s="6"/>
      <c r="O264" s="6"/>
      <c r="P264" s="6"/>
    </row>
    <row r="265" spans="1:16" hidden="1">
      <c r="A265" s="10">
        <v>1</v>
      </c>
      <c r="B265" s="237">
        <v>2</v>
      </c>
      <c r="C265" s="266"/>
      <c r="D265" s="266"/>
      <c r="E265" s="241">
        <v>3</v>
      </c>
      <c r="F265" s="241"/>
      <c r="G265" s="241"/>
      <c r="H265" s="241"/>
      <c r="I265" s="241"/>
      <c r="J265" s="6"/>
      <c r="K265" s="6"/>
      <c r="L265" s="6"/>
      <c r="M265" s="6"/>
      <c r="N265" s="6"/>
      <c r="O265" s="6"/>
      <c r="P265" s="6"/>
    </row>
    <row r="266" spans="1:16" ht="45" hidden="1" customHeight="1">
      <c r="A266" s="258" t="s">
        <v>49</v>
      </c>
      <c r="B266" s="237" t="s">
        <v>50</v>
      </c>
      <c r="C266" s="266"/>
      <c r="D266" s="266"/>
      <c r="E266" s="237" t="s">
        <v>51</v>
      </c>
      <c r="F266" s="237"/>
      <c r="G266" s="237"/>
      <c r="H266" s="237"/>
      <c r="I266" s="237"/>
      <c r="J266" s="6"/>
      <c r="K266" s="6"/>
      <c r="L266" s="6"/>
      <c r="M266" s="6"/>
      <c r="N266" s="6"/>
      <c r="O266" s="6"/>
      <c r="P266" s="6"/>
    </row>
    <row r="267" spans="1:16" ht="45" hidden="1" customHeight="1">
      <c r="A267" s="276"/>
      <c r="B267" s="237" t="s">
        <v>52</v>
      </c>
      <c r="C267" s="241"/>
      <c r="D267" s="241"/>
      <c r="E267" s="237" t="s">
        <v>53</v>
      </c>
      <c r="F267" s="237"/>
      <c r="G267" s="237"/>
      <c r="H267" s="237"/>
      <c r="I267" s="237"/>
      <c r="J267" s="6"/>
      <c r="K267" s="6"/>
      <c r="L267" s="6"/>
      <c r="M267" s="6"/>
      <c r="N267" s="6"/>
      <c r="O267" s="6"/>
      <c r="P267" s="6"/>
    </row>
    <row r="268" spans="1:16" ht="45" hidden="1" customHeight="1">
      <c r="A268" s="276" t="s">
        <v>108</v>
      </c>
      <c r="B268" s="237" t="s">
        <v>54</v>
      </c>
      <c r="C268" s="266"/>
      <c r="D268" s="266"/>
      <c r="E268" s="241" t="s">
        <v>173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t="45" hidden="1" customHeight="1">
      <c r="A269" s="259"/>
      <c r="B269" s="237" t="s">
        <v>56</v>
      </c>
      <c r="C269" s="241"/>
      <c r="D269" s="241"/>
      <c r="E269" s="241" t="s">
        <v>51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customHeight="1">
      <c r="A270" s="27"/>
      <c r="B270" s="27"/>
      <c r="C270" s="9"/>
      <c r="D270" s="9"/>
      <c r="E270" s="9"/>
      <c r="F270" s="9"/>
      <c r="G270" s="9"/>
      <c r="H270" s="9"/>
      <c r="I270" s="9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"/>
      <c r="B271" s="27"/>
      <c r="C271" s="191"/>
      <c r="D271" s="191"/>
      <c r="E271" s="191"/>
      <c r="F271" s="191"/>
      <c r="G271" s="191"/>
      <c r="H271" s="191"/>
      <c r="I271" s="191"/>
      <c r="J271" s="189"/>
      <c r="K271" s="189"/>
      <c r="L271" s="189"/>
      <c r="M271" s="189"/>
      <c r="N271" s="189"/>
      <c r="O271" s="189"/>
      <c r="P271" s="189"/>
    </row>
    <row r="272" spans="1:16" ht="40.5" customHeight="1">
      <c r="A272" s="280" t="s">
        <v>94</v>
      </c>
      <c r="B272" s="280"/>
      <c r="C272" s="280"/>
      <c r="D272" s="280"/>
      <c r="E272" s="280"/>
      <c r="F272" s="280"/>
      <c r="G272" s="280"/>
      <c r="H272" s="280"/>
      <c r="I272" s="280"/>
      <c r="J272" s="280"/>
      <c r="K272" s="280"/>
      <c r="L272" s="280"/>
      <c r="M272" s="6"/>
      <c r="N272" s="6"/>
      <c r="O272" s="6"/>
      <c r="P272" s="6"/>
    </row>
    <row r="273" spans="1:18" s="39" customFormat="1">
      <c r="A273" s="279" t="s">
        <v>231</v>
      </c>
      <c r="B273" s="279"/>
      <c r="C273" s="279"/>
      <c r="D273" s="279"/>
      <c r="E273" s="279"/>
      <c r="F273" s="279"/>
      <c r="G273" s="279"/>
      <c r="H273" s="279"/>
      <c r="I273" s="279"/>
      <c r="J273" s="279"/>
      <c r="K273" s="279"/>
      <c r="L273" s="279"/>
      <c r="M273" s="260" t="s">
        <v>185</v>
      </c>
      <c r="N273" s="282" t="s">
        <v>254</v>
      </c>
      <c r="O273" s="102"/>
      <c r="P273" s="102"/>
      <c r="Q273" s="102"/>
      <c r="R273" s="102"/>
    </row>
    <row r="274" spans="1:18" s="39" customFormat="1">
      <c r="A274" s="102" t="s">
        <v>8</v>
      </c>
      <c r="B274" s="102"/>
      <c r="C274" s="102"/>
      <c r="D274" s="102"/>
      <c r="E274" s="102"/>
      <c r="F274" s="102"/>
      <c r="G274" s="102"/>
      <c r="H274" s="102"/>
      <c r="I274" s="102"/>
      <c r="J274" s="111"/>
      <c r="K274" s="102"/>
      <c r="L274" s="102"/>
      <c r="M274" s="261"/>
      <c r="N274" s="282"/>
      <c r="O274" s="102"/>
      <c r="P274" s="102"/>
      <c r="Q274" s="102"/>
      <c r="R274" s="102"/>
    </row>
    <row r="275" spans="1:18" s="39" customFormat="1">
      <c r="A275" s="279" t="s">
        <v>9</v>
      </c>
      <c r="B275" s="279"/>
      <c r="C275" s="279"/>
      <c r="D275" s="279"/>
      <c r="E275" s="279"/>
      <c r="F275" s="279"/>
      <c r="G275" s="279"/>
      <c r="H275" s="279"/>
      <c r="I275" s="279"/>
      <c r="J275" s="279"/>
      <c r="K275" s="279"/>
      <c r="L275" s="279"/>
      <c r="M275" s="261"/>
      <c r="N275" s="282"/>
      <c r="O275" s="102"/>
      <c r="P275" s="102"/>
      <c r="Q275" s="102"/>
      <c r="R275" s="102"/>
    </row>
    <row r="276" spans="1:18" s="39" customFormat="1">
      <c r="A276" s="281" t="s">
        <v>232</v>
      </c>
      <c r="B276" s="281"/>
      <c r="C276" s="281"/>
      <c r="D276" s="281"/>
      <c r="E276" s="281"/>
      <c r="F276" s="281"/>
      <c r="G276" s="281"/>
      <c r="H276" s="281"/>
      <c r="I276" s="281"/>
      <c r="J276" s="281"/>
      <c r="K276" s="102"/>
      <c r="L276" s="102"/>
      <c r="M276" s="102"/>
      <c r="N276" s="51"/>
      <c r="O276" s="102"/>
      <c r="P276" s="102"/>
      <c r="Q276" s="102"/>
      <c r="R276" s="102"/>
    </row>
    <row r="277" spans="1:18" s="39" customFormat="1" hidden="1">
      <c r="A277" s="279" t="s">
        <v>120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102"/>
      <c r="L277" s="102"/>
      <c r="M277" s="102"/>
      <c r="N277" s="102"/>
      <c r="O277" s="102"/>
      <c r="P277" s="102"/>
      <c r="Q277" s="102"/>
      <c r="R277" s="102"/>
    </row>
    <row r="278" spans="1:18" s="39" customFormat="1" ht="102" customHeight="1">
      <c r="A278" s="269" t="s">
        <v>10</v>
      </c>
      <c r="B278" s="269" t="s">
        <v>11</v>
      </c>
      <c r="C278" s="269"/>
      <c r="D278" s="269"/>
      <c r="E278" s="269" t="s">
        <v>12</v>
      </c>
      <c r="F278" s="269"/>
      <c r="G278" s="269" t="s">
        <v>13</v>
      </c>
      <c r="H278" s="269"/>
      <c r="I278" s="269"/>
      <c r="J278" s="269" t="s">
        <v>14</v>
      </c>
      <c r="K278" s="269"/>
      <c r="L278" s="269"/>
      <c r="M278" s="238" t="s">
        <v>170</v>
      </c>
      <c r="N278" s="240"/>
      <c r="O278" s="102"/>
      <c r="P278" s="102"/>
      <c r="Q278" s="102"/>
      <c r="R278" s="102"/>
    </row>
    <row r="279" spans="1:18" s="39" customFormat="1" ht="71.25" customHeight="1">
      <c r="A279" s="270"/>
      <c r="B279" s="269"/>
      <c r="C279" s="269"/>
      <c r="D279" s="269"/>
      <c r="E279" s="269"/>
      <c r="F279" s="269"/>
      <c r="G279" s="269" t="s">
        <v>15</v>
      </c>
      <c r="H279" s="269" t="s">
        <v>16</v>
      </c>
      <c r="I279" s="269"/>
      <c r="J279" s="237" t="s">
        <v>360</v>
      </c>
      <c r="K279" s="237" t="s">
        <v>361</v>
      </c>
      <c r="L279" s="237" t="s">
        <v>362</v>
      </c>
      <c r="M279" s="241" t="s">
        <v>171</v>
      </c>
      <c r="N279" s="237" t="s">
        <v>172</v>
      </c>
      <c r="O279" s="102"/>
      <c r="P279" s="102"/>
      <c r="Q279" s="102"/>
      <c r="R279" s="102"/>
    </row>
    <row r="280" spans="1:18" s="39" customFormat="1" ht="75">
      <c r="A280" s="270"/>
      <c r="B280" s="99" t="s">
        <v>17</v>
      </c>
      <c r="C280" s="99" t="s">
        <v>18</v>
      </c>
      <c r="D280" s="99" t="s">
        <v>243</v>
      </c>
      <c r="E280" s="99" t="s">
        <v>20</v>
      </c>
      <c r="F280" s="99" t="s">
        <v>21</v>
      </c>
      <c r="G280" s="270"/>
      <c r="H280" s="99" t="s">
        <v>22</v>
      </c>
      <c r="I280" s="99" t="s">
        <v>23</v>
      </c>
      <c r="J280" s="237"/>
      <c r="K280" s="237"/>
      <c r="L280" s="248"/>
      <c r="M280" s="241"/>
      <c r="N280" s="237"/>
      <c r="O280" s="102"/>
      <c r="P280" s="102"/>
      <c r="Q280" s="102"/>
      <c r="R280" s="102"/>
    </row>
    <row r="281" spans="1:18" s="39" customFormat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1">
        <v>7</v>
      </c>
      <c r="H281" s="1">
        <v>8</v>
      </c>
      <c r="I281" s="1">
        <v>9</v>
      </c>
      <c r="J281" s="1">
        <v>10</v>
      </c>
      <c r="K281" s="1">
        <v>11</v>
      </c>
      <c r="L281" s="1">
        <v>12</v>
      </c>
      <c r="M281" s="12">
        <v>13</v>
      </c>
      <c r="N281" s="12">
        <v>14</v>
      </c>
      <c r="O281" s="102"/>
      <c r="P281" s="102"/>
      <c r="Q281" s="102"/>
      <c r="R281" s="102"/>
    </row>
    <row r="282" spans="1:18" s="39" customFormat="1" ht="75" hidden="1">
      <c r="A282" s="300" t="s">
        <v>125</v>
      </c>
      <c r="B282" s="283" t="s">
        <v>125</v>
      </c>
      <c r="C282" s="283" t="s">
        <v>125</v>
      </c>
      <c r="D282" s="283" t="s">
        <v>125</v>
      </c>
      <c r="E282" s="283" t="s">
        <v>125</v>
      </c>
      <c r="F282" s="283" t="s">
        <v>21</v>
      </c>
      <c r="G282" s="101" t="s">
        <v>244</v>
      </c>
      <c r="H282" s="1" t="s">
        <v>113</v>
      </c>
      <c r="I282" s="1">
        <v>744</v>
      </c>
      <c r="J282" s="237">
        <v>95</v>
      </c>
      <c r="K282" s="237">
        <v>95</v>
      </c>
      <c r="L282" s="237">
        <v>95</v>
      </c>
      <c r="M282" s="12">
        <v>5</v>
      </c>
      <c r="N282" s="12">
        <f>J282*0.05</f>
        <v>4.75</v>
      </c>
      <c r="O282" s="102"/>
      <c r="P282" s="102"/>
      <c r="Q282" s="102"/>
      <c r="R282" s="102"/>
    </row>
    <row r="283" spans="1:18" s="39" customFormat="1" ht="78.75">
      <c r="A283" s="301"/>
      <c r="B283" s="284"/>
      <c r="C283" s="284"/>
      <c r="D283" s="284"/>
      <c r="E283" s="284"/>
      <c r="F283" s="284"/>
      <c r="G283" s="54" t="s">
        <v>114</v>
      </c>
      <c r="H283" s="1" t="s">
        <v>113</v>
      </c>
      <c r="I283" s="1">
        <v>744</v>
      </c>
      <c r="J283" s="237"/>
      <c r="K283" s="237"/>
      <c r="L283" s="248"/>
      <c r="M283" s="12">
        <v>10</v>
      </c>
      <c r="N283" s="12">
        <v>10</v>
      </c>
      <c r="O283" s="102"/>
      <c r="P283" s="102"/>
      <c r="Q283" s="102"/>
      <c r="R283" s="102"/>
    </row>
    <row r="284" spans="1:18" s="39" customFormat="1" ht="126">
      <c r="A284" s="302"/>
      <c r="B284" s="285"/>
      <c r="C284" s="285"/>
      <c r="D284" s="285"/>
      <c r="E284" s="285"/>
      <c r="F284" s="285"/>
      <c r="G284" s="54" t="s">
        <v>123</v>
      </c>
      <c r="H284" s="1" t="s">
        <v>113</v>
      </c>
      <c r="I284" s="1">
        <v>744</v>
      </c>
      <c r="J284" s="1">
        <v>100</v>
      </c>
      <c r="K284" s="1">
        <v>100</v>
      </c>
      <c r="L284" s="1">
        <v>100</v>
      </c>
      <c r="M284" s="12">
        <v>10</v>
      </c>
      <c r="N284" s="12">
        <v>10</v>
      </c>
      <c r="O284" s="102"/>
      <c r="P284" s="102"/>
      <c r="Q284" s="102"/>
      <c r="R284" s="102"/>
    </row>
    <row r="285" spans="1:18" s="39" customFormat="1" hidden="1">
      <c r="A285" s="102"/>
      <c r="B285" s="102"/>
      <c r="C285" s="102"/>
      <c r="D285" s="102"/>
      <c r="E285" s="102"/>
      <c r="F285" s="102"/>
      <c r="G285" s="102"/>
      <c r="H285" s="102"/>
      <c r="I285" s="102"/>
      <c r="J285" s="111"/>
      <c r="K285" s="102"/>
      <c r="L285" s="102"/>
      <c r="M285" s="102"/>
      <c r="N285" s="102"/>
      <c r="O285" s="102"/>
      <c r="P285" s="102"/>
      <c r="Q285" s="102"/>
      <c r="R285" s="102"/>
    </row>
    <row r="286" spans="1:18" s="39" customFormat="1">
      <c r="A286" s="102"/>
      <c r="B286" s="102"/>
      <c r="C286" s="102"/>
      <c r="D286" s="102"/>
      <c r="E286" s="102"/>
      <c r="F286" s="102"/>
      <c r="G286" s="102"/>
      <c r="H286" s="102"/>
      <c r="I286" s="102"/>
      <c r="J286" s="111"/>
      <c r="K286" s="102"/>
      <c r="L286" s="102"/>
      <c r="M286" s="102"/>
      <c r="N286" s="102"/>
      <c r="O286" s="102"/>
      <c r="P286" s="102"/>
      <c r="Q286" s="102"/>
      <c r="R286" s="102"/>
    </row>
    <row r="287" spans="1:18" s="39" customFormat="1">
      <c r="A287" s="279" t="s">
        <v>120</v>
      </c>
      <c r="B287" s="279"/>
      <c r="C287" s="279"/>
      <c r="D287" s="279"/>
      <c r="E287" s="279"/>
      <c r="F287" s="279"/>
      <c r="G287" s="279"/>
      <c r="H287" s="279"/>
      <c r="I287" s="279"/>
      <c r="J287" s="279"/>
      <c r="K287" s="102"/>
      <c r="L287" s="102"/>
      <c r="M287" s="102"/>
      <c r="N287" s="102"/>
      <c r="O287" s="102"/>
      <c r="P287" s="102"/>
      <c r="Q287" s="102"/>
      <c r="R287" s="102"/>
    </row>
    <row r="288" spans="1:18" s="39" customFormat="1">
      <c r="A288" s="102"/>
      <c r="B288" s="102"/>
      <c r="C288" s="102"/>
      <c r="D288" s="102"/>
      <c r="E288" s="102"/>
      <c r="F288" s="102"/>
      <c r="G288" s="102"/>
      <c r="H288" s="102"/>
      <c r="I288" s="102"/>
      <c r="J288" s="111"/>
      <c r="K288" s="102"/>
      <c r="L288" s="102"/>
      <c r="M288" s="102"/>
      <c r="N288" s="102"/>
      <c r="O288" s="102"/>
      <c r="P288" s="102"/>
      <c r="Q288" s="102"/>
      <c r="R288" s="102"/>
    </row>
    <row r="289" spans="1:18" s="39" customFormat="1">
      <c r="A289" s="269" t="s">
        <v>10</v>
      </c>
      <c r="B289" s="269" t="s">
        <v>11</v>
      </c>
      <c r="C289" s="269"/>
      <c r="D289" s="269"/>
      <c r="E289" s="269" t="s">
        <v>12</v>
      </c>
      <c r="F289" s="269"/>
      <c r="G289" s="269" t="s">
        <v>24</v>
      </c>
      <c r="H289" s="269"/>
      <c r="I289" s="269"/>
      <c r="J289" s="269" t="s">
        <v>25</v>
      </c>
      <c r="K289" s="269"/>
      <c r="L289" s="269"/>
      <c r="M289" s="269" t="s">
        <v>26</v>
      </c>
      <c r="N289" s="269"/>
      <c r="O289" s="269"/>
      <c r="P289" s="238" t="s">
        <v>207</v>
      </c>
      <c r="Q289" s="240"/>
      <c r="R289" s="102"/>
    </row>
    <row r="290" spans="1:18" s="39" customFormat="1" ht="18.75" customHeight="1">
      <c r="A290" s="270"/>
      <c r="B290" s="269"/>
      <c r="C290" s="269"/>
      <c r="D290" s="269"/>
      <c r="E290" s="269"/>
      <c r="F290" s="269"/>
      <c r="G290" s="269" t="s">
        <v>60</v>
      </c>
      <c r="H290" s="269" t="s">
        <v>16</v>
      </c>
      <c r="I290" s="269"/>
      <c r="J290" s="237" t="s">
        <v>360</v>
      </c>
      <c r="K290" s="237" t="s">
        <v>361</v>
      </c>
      <c r="L290" s="237" t="s">
        <v>362</v>
      </c>
      <c r="M290" s="237" t="s">
        <v>360</v>
      </c>
      <c r="N290" s="237" t="s">
        <v>361</v>
      </c>
      <c r="O290" s="237" t="s">
        <v>362</v>
      </c>
      <c r="P290" s="258" t="s">
        <v>171</v>
      </c>
      <c r="Q290" s="237" t="s">
        <v>172</v>
      </c>
      <c r="R290" s="102"/>
    </row>
    <row r="291" spans="1:18" s="39" customFormat="1" ht="75">
      <c r="A291" s="270"/>
      <c r="B291" s="150" t="s">
        <v>17</v>
      </c>
      <c r="C291" s="150" t="s">
        <v>18</v>
      </c>
      <c r="D291" s="150" t="s">
        <v>220</v>
      </c>
      <c r="E291" s="150" t="s">
        <v>20</v>
      </c>
      <c r="F291" s="150" t="s">
        <v>21</v>
      </c>
      <c r="G291" s="270"/>
      <c r="H291" s="150" t="s">
        <v>28</v>
      </c>
      <c r="I291" s="150" t="s">
        <v>23</v>
      </c>
      <c r="J291" s="237"/>
      <c r="K291" s="237"/>
      <c r="L291" s="248"/>
      <c r="M291" s="237"/>
      <c r="N291" s="237"/>
      <c r="O291" s="248"/>
      <c r="P291" s="259"/>
      <c r="Q291" s="237"/>
      <c r="R291" s="152"/>
    </row>
    <row r="292" spans="1:18" s="39" customFormat="1">
      <c r="A292" s="150">
        <v>1</v>
      </c>
      <c r="B292" s="150">
        <v>2</v>
      </c>
      <c r="C292" s="150">
        <v>3</v>
      </c>
      <c r="D292" s="150">
        <v>4</v>
      </c>
      <c r="E292" s="150">
        <v>5</v>
      </c>
      <c r="F292" s="150">
        <v>6</v>
      </c>
      <c r="G292" s="150">
        <v>7</v>
      </c>
      <c r="H292" s="150">
        <v>8</v>
      </c>
      <c r="I292" s="150">
        <v>9</v>
      </c>
      <c r="J292" s="150">
        <v>10</v>
      </c>
      <c r="K292" s="150">
        <v>11</v>
      </c>
      <c r="L292" s="150">
        <v>12</v>
      </c>
      <c r="M292" s="150">
        <v>13</v>
      </c>
      <c r="N292" s="150">
        <v>14</v>
      </c>
      <c r="O292" s="150">
        <v>15</v>
      </c>
      <c r="P292" s="35">
        <v>16</v>
      </c>
      <c r="Q292" s="35">
        <v>17</v>
      </c>
      <c r="R292" s="152"/>
    </row>
    <row r="293" spans="1:18" s="39" customFormat="1" ht="56.25" hidden="1">
      <c r="A293" s="117" t="s">
        <v>248</v>
      </c>
      <c r="B293" s="1" t="s">
        <v>29</v>
      </c>
      <c r="C293" s="1" t="s">
        <v>29</v>
      </c>
      <c r="D293" s="1" t="s">
        <v>221</v>
      </c>
      <c r="E293" s="1" t="s">
        <v>98</v>
      </c>
      <c r="F293" s="1" t="s">
        <v>21</v>
      </c>
      <c r="G293" s="1" t="s">
        <v>222</v>
      </c>
      <c r="H293" s="1" t="s">
        <v>223</v>
      </c>
      <c r="I293" s="2" t="s">
        <v>224</v>
      </c>
      <c r="J293" s="146"/>
      <c r="K293" s="13"/>
      <c r="L293" s="13"/>
      <c r="M293" s="13"/>
      <c r="N293" s="13"/>
      <c r="O293" s="13"/>
      <c r="P293" s="12">
        <v>10</v>
      </c>
      <c r="Q293" s="42">
        <f>J293*0.1</f>
        <v>0</v>
      </c>
      <c r="R293" s="152"/>
    </row>
    <row r="294" spans="1:18" s="39" customFormat="1" ht="56.25">
      <c r="A294" s="117" t="s">
        <v>249</v>
      </c>
      <c r="B294" s="1" t="s">
        <v>29</v>
      </c>
      <c r="C294" s="1" t="s">
        <v>29</v>
      </c>
      <c r="D294" s="1" t="s">
        <v>225</v>
      </c>
      <c r="E294" s="1" t="s">
        <v>98</v>
      </c>
      <c r="F294" s="1" t="s">
        <v>21</v>
      </c>
      <c r="G294" s="1" t="s">
        <v>222</v>
      </c>
      <c r="H294" s="1" t="s">
        <v>223</v>
      </c>
      <c r="I294" s="2" t="s">
        <v>224</v>
      </c>
      <c r="J294" s="47">
        <v>2850</v>
      </c>
      <c r="K294" s="155">
        <f>J294</f>
        <v>2850</v>
      </c>
      <c r="L294" s="155">
        <f>J294</f>
        <v>2850</v>
      </c>
      <c r="M294" s="13"/>
      <c r="N294" s="13"/>
      <c r="O294" s="13"/>
      <c r="P294" s="12">
        <v>10</v>
      </c>
      <c r="Q294" s="42">
        <f t="shared" ref="Q294:Q300" si="11">J294*0.1</f>
        <v>285</v>
      </c>
      <c r="R294" s="102"/>
    </row>
    <row r="295" spans="1:18" s="39" customFormat="1" ht="56.25" hidden="1">
      <c r="A295" s="117" t="s">
        <v>250</v>
      </c>
      <c r="B295" s="1" t="s">
        <v>29</v>
      </c>
      <c r="C295" s="1" t="s">
        <v>29</v>
      </c>
      <c r="D295" s="1" t="s">
        <v>226</v>
      </c>
      <c r="E295" s="1" t="s">
        <v>98</v>
      </c>
      <c r="F295" s="1" t="s">
        <v>21</v>
      </c>
      <c r="G295" s="1" t="s">
        <v>222</v>
      </c>
      <c r="H295" s="1" t="s">
        <v>223</v>
      </c>
      <c r="I295" s="2" t="s">
        <v>224</v>
      </c>
      <c r="J295" s="47"/>
      <c r="K295" s="47">
        <f>J295</f>
        <v>0</v>
      </c>
      <c r="L295" s="47">
        <f>J295</f>
        <v>0</v>
      </c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1"/>
        <v>0</v>
      </c>
      <c r="R295" s="102"/>
    </row>
    <row r="296" spans="1:18" s="39" customFormat="1" ht="56.25">
      <c r="A296" s="117" t="s">
        <v>251</v>
      </c>
      <c r="B296" s="1" t="s">
        <v>29</v>
      </c>
      <c r="C296" s="1" t="s">
        <v>29</v>
      </c>
      <c r="D296" s="1" t="s">
        <v>227</v>
      </c>
      <c r="E296" s="1" t="s">
        <v>98</v>
      </c>
      <c r="F296" s="1" t="s">
        <v>21</v>
      </c>
      <c r="G296" s="1" t="s">
        <v>222</v>
      </c>
      <c r="H296" s="1" t="s">
        <v>223</v>
      </c>
      <c r="I296" s="2" t="s">
        <v>224</v>
      </c>
      <c r="J296" s="47">
        <v>11970</v>
      </c>
      <c r="K296" s="47">
        <f>J296</f>
        <v>11970</v>
      </c>
      <c r="L296" s="47">
        <f>J296</f>
        <v>11970</v>
      </c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1"/>
        <v>1197</v>
      </c>
      <c r="R296" s="102"/>
    </row>
    <row r="297" spans="1:18" s="39" customFormat="1" ht="56.25" hidden="1">
      <c r="A297" s="117" t="s">
        <v>252</v>
      </c>
      <c r="B297" s="1" t="s">
        <v>29</v>
      </c>
      <c r="C297" s="1" t="s">
        <v>29</v>
      </c>
      <c r="D297" s="1" t="s">
        <v>228</v>
      </c>
      <c r="E297" s="1" t="s">
        <v>98</v>
      </c>
      <c r="F297" s="1" t="s">
        <v>21</v>
      </c>
      <c r="G297" s="1" t="s">
        <v>222</v>
      </c>
      <c r="H297" s="1" t="s">
        <v>223</v>
      </c>
      <c r="I297" s="2" t="s">
        <v>224</v>
      </c>
      <c r="J297" s="47"/>
      <c r="K297" s="47">
        <f>J297</f>
        <v>0</v>
      </c>
      <c r="L297" s="47">
        <f>J297</f>
        <v>0</v>
      </c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1"/>
        <v>0</v>
      </c>
      <c r="R297" s="102"/>
    </row>
    <row r="298" spans="1:18" s="39" customFormat="1" ht="56.25">
      <c r="A298" s="117" t="s">
        <v>253</v>
      </c>
      <c r="B298" s="1" t="s">
        <v>29</v>
      </c>
      <c r="C298" s="1" t="s">
        <v>29</v>
      </c>
      <c r="D298" s="1" t="s">
        <v>229</v>
      </c>
      <c r="E298" s="1" t="s">
        <v>98</v>
      </c>
      <c r="F298" s="1" t="s">
        <v>21</v>
      </c>
      <c r="G298" s="1" t="s">
        <v>222</v>
      </c>
      <c r="H298" s="1" t="s">
        <v>223</v>
      </c>
      <c r="I298" s="2" t="s">
        <v>224</v>
      </c>
      <c r="J298" s="47">
        <v>4180</v>
      </c>
      <c r="K298" s="47">
        <f>J298</f>
        <v>4180</v>
      </c>
      <c r="L298" s="47">
        <f>J298</f>
        <v>4180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418</v>
      </c>
      <c r="R298" s="102"/>
    </row>
    <row r="299" spans="1:18" s="39" customFormat="1" hidden="1">
      <c r="A299" s="49"/>
      <c r="B299" s="1"/>
      <c r="C299" s="1"/>
      <c r="D299" s="1"/>
      <c r="E299" s="1"/>
      <c r="F299" s="108"/>
      <c r="G299" s="1"/>
      <c r="H299" s="1"/>
      <c r="I299" s="2"/>
      <c r="J299" s="47"/>
      <c r="K299" s="147"/>
      <c r="L299" s="147"/>
      <c r="M299" s="1"/>
      <c r="N299" s="1"/>
      <c r="O299" s="1"/>
      <c r="P299" s="12">
        <v>10</v>
      </c>
      <c r="Q299" s="42">
        <f t="shared" si="11"/>
        <v>0</v>
      </c>
      <c r="R299" s="102"/>
    </row>
    <row r="300" spans="1:18" s="39" customFormat="1">
      <c r="A300" s="49" t="s">
        <v>34</v>
      </c>
      <c r="B300" s="108"/>
      <c r="C300" s="1"/>
      <c r="D300" s="1"/>
      <c r="E300" s="108"/>
      <c r="F300" s="108"/>
      <c r="G300" s="1"/>
      <c r="H300" s="1"/>
      <c r="I300" s="2"/>
      <c r="J300" s="50">
        <f>SUM(J293:J299)</f>
        <v>19000</v>
      </c>
      <c r="K300" s="50">
        <f>SUM(K293:K299)</f>
        <v>19000</v>
      </c>
      <c r="L300" s="50">
        <f>SUM(L293:L299)</f>
        <v>19000</v>
      </c>
      <c r="M300" s="1"/>
      <c r="N300" s="1"/>
      <c r="O300" s="1"/>
      <c r="P300" s="12">
        <v>10</v>
      </c>
      <c r="Q300" s="42">
        <f t="shared" si="11"/>
        <v>1900</v>
      </c>
    </row>
    <row r="301" spans="1:18">
      <c r="A301" s="9"/>
      <c r="B301" s="9"/>
      <c r="C301" s="9"/>
      <c r="D301" s="9"/>
      <c r="E301" s="9"/>
      <c r="F301" s="9"/>
      <c r="G301" s="9"/>
      <c r="H301" s="9"/>
      <c r="I301" s="9"/>
      <c r="J301" s="6"/>
      <c r="K301" s="6"/>
      <c r="L301" s="6"/>
      <c r="M301" s="6"/>
      <c r="N301" s="6"/>
      <c r="O301" s="6"/>
      <c r="P301" s="6"/>
    </row>
    <row r="302" spans="1:18">
      <c r="A302" s="265" t="s">
        <v>35</v>
      </c>
      <c r="B302" s="265"/>
      <c r="C302" s="265"/>
      <c r="D302" s="265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  <c r="P302" s="6"/>
    </row>
    <row r="303" spans="1:18">
      <c r="A303" s="237" t="s">
        <v>36</v>
      </c>
      <c r="B303" s="237"/>
      <c r="C303" s="237"/>
      <c r="D303" s="237"/>
      <c r="E303" s="237"/>
      <c r="F303" s="266"/>
      <c r="G303" s="266"/>
      <c r="H303" s="266"/>
      <c r="I303" s="266"/>
      <c r="J303" s="266"/>
      <c r="K303" s="266"/>
      <c r="L303" s="6"/>
      <c r="M303" s="6"/>
      <c r="N303" s="6"/>
      <c r="O303" s="6"/>
      <c r="P303" s="6"/>
    </row>
    <row r="304" spans="1:18">
      <c r="A304" s="10" t="s">
        <v>37</v>
      </c>
      <c r="B304" s="10" t="s">
        <v>38</v>
      </c>
      <c r="C304" s="10" t="s">
        <v>39</v>
      </c>
      <c r="D304" s="10" t="s">
        <v>40</v>
      </c>
      <c r="E304" s="237" t="s">
        <v>22</v>
      </c>
      <c r="F304" s="266"/>
      <c r="G304" s="266"/>
      <c r="H304" s="266"/>
      <c r="I304" s="266"/>
      <c r="J304" s="266"/>
      <c r="K304" s="266"/>
      <c r="L304" s="6"/>
      <c r="M304" s="6"/>
      <c r="N304" s="6"/>
      <c r="O304" s="6"/>
      <c r="P304" s="6"/>
    </row>
    <row r="305" spans="1:23">
      <c r="A305" s="10">
        <v>1</v>
      </c>
      <c r="B305" s="10">
        <v>2</v>
      </c>
      <c r="C305" s="10">
        <v>3</v>
      </c>
      <c r="D305" s="10">
        <v>4</v>
      </c>
      <c r="E305" s="237">
        <v>5</v>
      </c>
      <c r="F305" s="266"/>
      <c r="G305" s="266"/>
      <c r="H305" s="266"/>
      <c r="I305" s="266"/>
      <c r="J305" s="266"/>
      <c r="K305" s="266"/>
      <c r="L305" s="6"/>
      <c r="M305" s="6"/>
      <c r="N305" s="6"/>
      <c r="O305" s="6"/>
      <c r="P305" s="6"/>
    </row>
    <row r="306" spans="1:23">
      <c r="A306" s="10" t="s">
        <v>21</v>
      </c>
      <c r="B306" s="10" t="s">
        <v>21</v>
      </c>
      <c r="C306" s="10" t="s">
        <v>21</v>
      </c>
      <c r="D306" s="10" t="s">
        <v>21</v>
      </c>
      <c r="E306" s="237" t="s">
        <v>21</v>
      </c>
      <c r="F306" s="241"/>
      <c r="G306" s="241"/>
      <c r="H306" s="241"/>
      <c r="I306" s="241"/>
      <c r="J306" s="241"/>
      <c r="K306" s="241"/>
      <c r="L306" s="6"/>
      <c r="M306" s="6"/>
      <c r="N306" s="6"/>
      <c r="O306" s="6"/>
      <c r="P306" s="6"/>
    </row>
    <row r="307" spans="1:23">
      <c r="A307" s="265" t="s">
        <v>41</v>
      </c>
      <c r="B307" s="265"/>
      <c r="C307" s="265"/>
      <c r="D307" s="265"/>
      <c r="E307" s="265"/>
      <c r="F307" s="265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23">
      <c r="A308" s="286" t="s">
        <v>42</v>
      </c>
      <c r="B308" s="286"/>
      <c r="C308" s="286"/>
      <c r="D308" s="286"/>
      <c r="E308" s="286"/>
      <c r="F308" s="286"/>
      <c r="G308" s="286"/>
      <c r="H308" s="286"/>
      <c r="I308" s="286"/>
      <c r="J308" s="286"/>
      <c r="K308" s="286"/>
      <c r="L308" s="16"/>
      <c r="M308" s="16"/>
      <c r="N308" s="16"/>
      <c r="O308" s="16"/>
      <c r="P308" s="6"/>
    </row>
    <row r="309" spans="1:23" ht="84.75" customHeight="1">
      <c r="A309" s="287" t="s">
        <v>246</v>
      </c>
      <c r="B309" s="287"/>
      <c r="C309" s="287"/>
      <c r="D309" s="287"/>
      <c r="E309" s="287"/>
      <c r="F309" s="287"/>
      <c r="G309" s="287"/>
      <c r="H309" s="287"/>
      <c r="I309" s="287"/>
      <c r="J309" s="287"/>
      <c r="K309" s="287"/>
      <c r="L309" s="16"/>
      <c r="M309" s="16"/>
      <c r="N309" s="16"/>
      <c r="O309" s="16"/>
      <c r="P309" s="6"/>
    </row>
    <row r="310" spans="1:23" ht="16.5" customHeight="1">
      <c r="A310" s="288" t="s">
        <v>44</v>
      </c>
      <c r="B310" s="288"/>
      <c r="C310" s="288"/>
      <c r="D310" s="288"/>
      <c r="E310" s="288"/>
      <c r="F310" s="288"/>
      <c r="G310" s="288"/>
      <c r="H310" s="288"/>
      <c r="I310" s="288"/>
      <c r="J310" s="288"/>
      <c r="K310" s="288"/>
      <c r="L310" s="16"/>
      <c r="M310" s="16"/>
      <c r="N310" s="16"/>
      <c r="O310" s="16"/>
      <c r="P310" s="6"/>
    </row>
    <row r="311" spans="1:23">
      <c r="A311" s="265" t="s">
        <v>45</v>
      </c>
      <c r="B311" s="265"/>
      <c r="C311" s="265"/>
      <c r="D311" s="265"/>
      <c r="E311" s="265"/>
      <c r="F311" s="265"/>
      <c r="G311" s="265"/>
      <c r="H311" s="265"/>
      <c r="I311" s="265"/>
      <c r="J311" s="6"/>
      <c r="K311" s="6"/>
      <c r="L311" s="6"/>
      <c r="M311" s="6"/>
      <c r="N311" s="6"/>
      <c r="O311" s="6"/>
      <c r="P311" s="6"/>
    </row>
    <row r="312" spans="1:23" ht="24.75" customHeight="1">
      <c r="A312" s="241" t="s">
        <v>46</v>
      </c>
      <c r="B312" s="241"/>
      <c r="C312" s="241"/>
      <c r="D312" s="241"/>
      <c r="E312" s="241" t="s">
        <v>47</v>
      </c>
      <c r="F312" s="241"/>
      <c r="G312" s="241"/>
      <c r="H312" s="241" t="s">
        <v>48</v>
      </c>
      <c r="I312" s="241"/>
      <c r="J312" s="241"/>
      <c r="K312" s="241"/>
      <c r="L312" s="241"/>
      <c r="M312" s="6"/>
      <c r="N312" s="6"/>
      <c r="O312" s="6"/>
      <c r="P312" s="6"/>
    </row>
    <row r="313" spans="1:23">
      <c r="A313" s="237">
        <v>1</v>
      </c>
      <c r="B313" s="237"/>
      <c r="C313" s="237"/>
      <c r="D313" s="237"/>
      <c r="E313" s="238">
        <v>2</v>
      </c>
      <c r="F313" s="239"/>
      <c r="G313" s="240"/>
      <c r="H313" s="241">
        <v>3</v>
      </c>
      <c r="I313" s="241"/>
      <c r="J313" s="241"/>
      <c r="K313" s="241"/>
      <c r="L313" s="241"/>
    </row>
    <row r="314" spans="1:23" ht="57.75" customHeight="1">
      <c r="A314" s="242" t="s">
        <v>441</v>
      </c>
      <c r="B314" s="243"/>
      <c r="C314" s="243"/>
      <c r="D314" s="244"/>
      <c r="E314" s="238" t="s">
        <v>50</v>
      </c>
      <c r="F314" s="239"/>
      <c r="G314" s="240"/>
      <c r="H314" s="238" t="s">
        <v>51</v>
      </c>
      <c r="I314" s="239"/>
      <c r="J314" s="239"/>
      <c r="K314" s="239"/>
      <c r="L314" s="240"/>
    </row>
    <row r="315" spans="1:23" ht="51" customHeight="1">
      <c r="A315" s="242" t="s">
        <v>441</v>
      </c>
      <c r="B315" s="243"/>
      <c r="C315" s="243"/>
      <c r="D315" s="244"/>
      <c r="E315" s="238" t="s">
        <v>52</v>
      </c>
      <c r="F315" s="239"/>
      <c r="G315" s="240"/>
      <c r="H315" s="238" t="s">
        <v>53</v>
      </c>
      <c r="I315" s="239"/>
      <c r="J315" s="239"/>
      <c r="K315" s="239"/>
      <c r="L315" s="240"/>
    </row>
    <row r="316" spans="1:23" ht="57.75" customHeight="1">
      <c r="A316" s="242" t="s">
        <v>441</v>
      </c>
      <c r="B316" s="243"/>
      <c r="C316" s="243"/>
      <c r="D316" s="244"/>
      <c r="E316" s="238" t="s">
        <v>56</v>
      </c>
      <c r="F316" s="239"/>
      <c r="G316" s="240"/>
      <c r="H316" s="238" t="s">
        <v>51</v>
      </c>
      <c r="I316" s="239"/>
      <c r="J316" s="239"/>
      <c r="K316" s="239"/>
      <c r="L316" s="240"/>
    </row>
    <row r="317" spans="1:23" ht="52.5" customHeight="1">
      <c r="A317" s="242" t="s">
        <v>442</v>
      </c>
      <c r="B317" s="243"/>
      <c r="C317" s="243"/>
      <c r="D317" s="244"/>
      <c r="E317" s="238" t="s">
        <v>54</v>
      </c>
      <c r="F317" s="239"/>
      <c r="G317" s="240"/>
      <c r="H317" s="262" t="s">
        <v>173</v>
      </c>
      <c r="I317" s="263"/>
      <c r="J317" s="263"/>
      <c r="K317" s="263"/>
      <c r="L317" s="264"/>
    </row>
    <row r="318" spans="1:23" s="48" customFormat="1">
      <c r="A318" s="365" t="s">
        <v>268</v>
      </c>
      <c r="B318" s="366"/>
      <c r="C318" s="366"/>
      <c r="D318" s="366"/>
      <c r="E318" s="366"/>
      <c r="F318" s="366"/>
      <c r="G318" s="366"/>
      <c r="H318" s="366"/>
      <c r="I318" s="366"/>
      <c r="J318" s="366"/>
      <c r="K318" s="366"/>
      <c r="L318" s="366"/>
      <c r="M318" s="366"/>
      <c r="N318" s="366"/>
      <c r="O318" s="366"/>
      <c r="P318" s="57"/>
      <c r="Q318" s="77"/>
      <c r="R318" s="68"/>
      <c r="S318" s="68"/>
      <c r="T318" s="68"/>
      <c r="U318" s="68"/>
      <c r="V318" s="68"/>
      <c r="W318" s="68"/>
    </row>
    <row r="319" spans="1:23" s="48" customFormat="1">
      <c r="A319" s="232" t="s">
        <v>459</v>
      </c>
      <c r="B319" s="78"/>
      <c r="C319" s="78"/>
      <c r="D319" s="78"/>
      <c r="E319" s="78"/>
      <c r="F319" s="78"/>
      <c r="G319" s="78"/>
      <c r="H319" s="78"/>
      <c r="I319" s="78"/>
      <c r="J319" s="5"/>
      <c r="K319" s="78"/>
      <c r="L319" s="78"/>
      <c r="M319" s="78"/>
      <c r="N319" s="78"/>
      <c r="O319" s="78"/>
      <c r="P319" s="57"/>
      <c r="Q319" s="77"/>
      <c r="R319" s="68"/>
      <c r="S319" s="68"/>
      <c r="T319" s="68"/>
      <c r="U319" s="68"/>
      <c r="V319" s="68"/>
      <c r="W319" s="68"/>
    </row>
    <row r="320" spans="1:23" ht="32.25" customHeight="1">
      <c r="A320" s="365" t="s">
        <v>271</v>
      </c>
      <c r="B320" s="365"/>
      <c r="C320" s="365"/>
      <c r="D320" s="365"/>
      <c r="E320" s="365"/>
      <c r="F320" s="365"/>
      <c r="G320" s="365"/>
      <c r="H320" s="365"/>
      <c r="I320" s="365"/>
      <c r="J320" s="365"/>
      <c r="K320" s="365"/>
      <c r="L320" s="365"/>
      <c r="M320" s="367" t="s">
        <v>185</v>
      </c>
      <c r="N320" s="369" t="s">
        <v>21</v>
      </c>
      <c r="O320" s="59"/>
      <c r="P320" s="59"/>
      <c r="Q320" s="58"/>
      <c r="R320" s="58"/>
      <c r="S320" s="58"/>
      <c r="T320" s="58"/>
      <c r="U320" s="58"/>
      <c r="V320" s="58"/>
      <c r="W320" s="58"/>
    </row>
    <row r="321" spans="1:31">
      <c r="A321" s="370" t="s">
        <v>272</v>
      </c>
      <c r="B321" s="370"/>
      <c r="C321" s="370"/>
      <c r="D321" s="370"/>
      <c r="E321" s="370"/>
      <c r="F321" s="370"/>
      <c r="G321" s="370"/>
      <c r="H321" s="370"/>
      <c r="I321" s="370"/>
      <c r="J321" s="370"/>
      <c r="K321" s="370"/>
      <c r="L321" s="370"/>
      <c r="M321" s="368"/>
      <c r="N321" s="369"/>
      <c r="O321" s="59"/>
      <c r="P321" s="59"/>
      <c r="Q321" s="58"/>
      <c r="R321" s="58"/>
      <c r="S321" s="58"/>
      <c r="T321" s="58"/>
      <c r="U321" s="58"/>
      <c r="V321" s="58"/>
      <c r="W321" s="58"/>
    </row>
    <row r="322" spans="1:31" ht="20.25" customHeight="1">
      <c r="A322" s="59" t="s">
        <v>273</v>
      </c>
      <c r="B322" s="59"/>
      <c r="C322" s="59"/>
      <c r="D322" s="59"/>
      <c r="E322" s="59"/>
      <c r="F322" s="59"/>
      <c r="G322" s="59"/>
      <c r="H322" s="59"/>
      <c r="I322" s="59"/>
      <c r="J322" s="6"/>
      <c r="K322" s="59"/>
      <c r="L322" s="59"/>
      <c r="M322" s="368"/>
      <c r="N322" s="369"/>
      <c r="O322" s="59"/>
      <c r="P322" s="59"/>
      <c r="Q322" s="58"/>
      <c r="R322" s="58"/>
      <c r="S322" s="58"/>
      <c r="T322" s="58"/>
      <c r="U322" s="58"/>
      <c r="V322" s="58"/>
      <c r="W322" s="58"/>
    </row>
    <row r="323" spans="1:31">
      <c r="A323" s="370" t="s">
        <v>269</v>
      </c>
      <c r="B323" s="370"/>
      <c r="C323" s="370"/>
      <c r="D323" s="370"/>
      <c r="E323" s="370"/>
      <c r="F323" s="370"/>
      <c r="G323" s="370"/>
      <c r="H323" s="370"/>
      <c r="I323" s="370"/>
      <c r="J323" s="370"/>
      <c r="K323" s="370"/>
      <c r="L323" s="370"/>
      <c r="M323" s="59"/>
      <c r="N323" s="57"/>
      <c r="O323" s="59"/>
      <c r="P323" s="59"/>
      <c r="Q323" s="58"/>
      <c r="R323" s="58"/>
      <c r="S323" s="58"/>
      <c r="T323" s="58"/>
      <c r="U323" s="58"/>
      <c r="V323" s="58"/>
      <c r="W323" s="58"/>
    </row>
    <row r="324" spans="1:31">
      <c r="A324" s="337" t="s">
        <v>270</v>
      </c>
      <c r="B324" s="337"/>
      <c r="C324" s="337"/>
      <c r="D324" s="337"/>
      <c r="E324" s="337"/>
      <c r="F324" s="337"/>
      <c r="G324" s="337"/>
      <c r="H324" s="337"/>
      <c r="I324" s="337"/>
      <c r="J324" s="337"/>
      <c r="K324" s="59"/>
      <c r="L324" s="59"/>
      <c r="M324" s="59"/>
      <c r="N324" s="57"/>
      <c r="O324" s="59"/>
      <c r="P324" s="59"/>
      <c r="Q324" s="58"/>
      <c r="R324" s="58"/>
      <c r="S324" s="58"/>
      <c r="T324" s="58"/>
      <c r="U324" s="58"/>
      <c r="V324" s="58"/>
      <c r="W324" s="58"/>
    </row>
    <row r="325" spans="1:31" s="48" customFormat="1" ht="96" customHeight="1">
      <c r="A325" s="236" t="s">
        <v>262</v>
      </c>
      <c r="B325" s="236" t="s">
        <v>256</v>
      </c>
      <c r="C325" s="236"/>
      <c r="D325" s="236"/>
      <c r="E325" s="236" t="s">
        <v>257</v>
      </c>
      <c r="F325" s="236"/>
      <c r="G325" s="236" t="s">
        <v>258</v>
      </c>
      <c r="H325" s="236"/>
      <c r="I325" s="236"/>
      <c r="J325" s="236" t="s">
        <v>259</v>
      </c>
      <c r="K325" s="236"/>
      <c r="L325" s="236"/>
      <c r="M325" s="236" t="s">
        <v>263</v>
      </c>
      <c r="N325" s="236"/>
      <c r="O325" s="57"/>
      <c r="P325" s="77"/>
      <c r="Q325" s="68"/>
      <c r="R325" s="68"/>
      <c r="S325" s="68"/>
      <c r="T325" s="68"/>
      <c r="U325" s="68"/>
      <c r="V325" s="68"/>
      <c r="W325" s="68"/>
    </row>
    <row r="326" spans="1:31" s="48" customFormat="1" ht="87.75" customHeight="1">
      <c r="A326" s="236"/>
      <c r="B326" s="245" t="s">
        <v>266</v>
      </c>
      <c r="C326" s="245" t="s">
        <v>266</v>
      </c>
      <c r="D326" s="245" t="s">
        <v>266</v>
      </c>
      <c r="E326" s="245" t="s">
        <v>266</v>
      </c>
      <c r="F326" s="245" t="s">
        <v>266</v>
      </c>
      <c r="G326" s="236" t="s">
        <v>264</v>
      </c>
      <c r="H326" s="236" t="s">
        <v>260</v>
      </c>
      <c r="I326" s="236"/>
      <c r="J326" s="237" t="s">
        <v>360</v>
      </c>
      <c r="K326" s="237" t="s">
        <v>361</v>
      </c>
      <c r="L326" s="237" t="s">
        <v>362</v>
      </c>
      <c r="M326" s="236" t="s">
        <v>171</v>
      </c>
      <c r="N326" s="236" t="s">
        <v>172</v>
      </c>
      <c r="O326" s="57"/>
      <c r="P326" s="77"/>
      <c r="Q326" s="68"/>
      <c r="R326" s="68"/>
      <c r="S326" s="68"/>
      <c r="T326" s="68"/>
      <c r="U326" s="68"/>
      <c r="V326" s="68"/>
      <c r="W326" s="68"/>
    </row>
    <row r="327" spans="1:31" s="48" customFormat="1" ht="58.5" customHeight="1">
      <c r="A327" s="236"/>
      <c r="B327" s="246"/>
      <c r="C327" s="246"/>
      <c r="D327" s="246"/>
      <c r="E327" s="246"/>
      <c r="F327" s="246"/>
      <c r="G327" s="236"/>
      <c r="H327" s="79" t="s">
        <v>22</v>
      </c>
      <c r="I327" s="85" t="s">
        <v>267</v>
      </c>
      <c r="J327" s="237"/>
      <c r="K327" s="237"/>
      <c r="L327" s="248"/>
      <c r="M327" s="236"/>
      <c r="N327" s="236"/>
      <c r="O327" s="57"/>
      <c r="P327" s="77"/>
      <c r="Q327" s="68"/>
      <c r="R327" s="68"/>
      <c r="S327" s="68"/>
      <c r="T327" s="68"/>
      <c r="U327" s="68"/>
      <c r="V327" s="68"/>
      <c r="W327" s="68"/>
    </row>
    <row r="328" spans="1:31" s="48" customFormat="1">
      <c r="A328" s="79">
        <v>1</v>
      </c>
      <c r="B328" s="79">
        <v>2</v>
      </c>
      <c r="C328" s="79">
        <v>3</v>
      </c>
      <c r="D328" s="79">
        <v>4</v>
      </c>
      <c r="E328" s="79">
        <v>5</v>
      </c>
      <c r="F328" s="79">
        <v>6</v>
      </c>
      <c r="G328" s="79">
        <v>7</v>
      </c>
      <c r="H328" s="79">
        <v>8</v>
      </c>
      <c r="I328" s="79">
        <v>9</v>
      </c>
      <c r="J328" s="124">
        <v>10</v>
      </c>
      <c r="K328" s="79">
        <v>11</v>
      </c>
      <c r="L328" s="79">
        <v>12</v>
      </c>
      <c r="M328" s="79">
        <v>13</v>
      </c>
      <c r="N328" s="79">
        <v>14</v>
      </c>
      <c r="O328" s="57"/>
      <c r="P328" s="77"/>
      <c r="Q328" s="68"/>
      <c r="R328" s="68"/>
      <c r="S328" s="68"/>
      <c r="T328" s="68"/>
      <c r="U328" s="68"/>
      <c r="V328" s="68"/>
      <c r="W328" s="68"/>
    </row>
    <row r="329" spans="1:31" s="48" customFormat="1">
      <c r="A329" s="236" t="s">
        <v>21</v>
      </c>
      <c r="B329" s="236" t="s">
        <v>21</v>
      </c>
      <c r="C329" s="236" t="s">
        <v>21</v>
      </c>
      <c r="D329" s="236" t="s">
        <v>21</v>
      </c>
      <c r="E329" s="236" t="s">
        <v>21</v>
      </c>
      <c r="F329" s="236" t="s">
        <v>21</v>
      </c>
      <c r="G329" s="79" t="s">
        <v>21</v>
      </c>
      <c r="H329" s="79" t="s">
        <v>21</v>
      </c>
      <c r="I329" s="79" t="s">
        <v>21</v>
      </c>
      <c r="J329" s="124" t="s">
        <v>21</v>
      </c>
      <c r="K329" s="79" t="s">
        <v>21</v>
      </c>
      <c r="L329" s="79" t="s">
        <v>21</v>
      </c>
      <c r="M329" s="79" t="s">
        <v>21</v>
      </c>
      <c r="N329" s="79" t="s">
        <v>21</v>
      </c>
      <c r="O329" s="57"/>
      <c r="P329" s="77"/>
      <c r="Q329" s="68"/>
      <c r="R329" s="68"/>
      <c r="S329" s="68"/>
      <c r="T329" s="68"/>
      <c r="U329" s="68"/>
      <c r="V329" s="68"/>
      <c r="W329" s="68"/>
    </row>
    <row r="330" spans="1:31" s="48" customFormat="1">
      <c r="A330" s="236"/>
      <c r="B330" s="236"/>
      <c r="C330" s="236"/>
      <c r="D330" s="236"/>
      <c r="E330" s="236"/>
      <c r="F330" s="236"/>
      <c r="G330" s="79" t="s">
        <v>21</v>
      </c>
      <c r="H330" s="79" t="s">
        <v>21</v>
      </c>
      <c r="I330" s="79" t="s">
        <v>21</v>
      </c>
      <c r="J330" s="124" t="s">
        <v>21</v>
      </c>
      <c r="K330" s="79" t="s">
        <v>21</v>
      </c>
      <c r="L330" s="79" t="s">
        <v>21</v>
      </c>
      <c r="M330" s="79" t="s">
        <v>21</v>
      </c>
      <c r="N330" s="79" t="s">
        <v>21</v>
      </c>
      <c r="O330" s="57"/>
      <c r="P330" s="77"/>
      <c r="Q330" s="68"/>
      <c r="R330" s="68"/>
      <c r="S330" s="68"/>
      <c r="T330" s="68"/>
      <c r="U330" s="68"/>
      <c r="V330" s="68"/>
      <c r="W330" s="68"/>
    </row>
    <row r="331" spans="1:31" s="48" customFormat="1">
      <c r="A331" s="84"/>
      <c r="B331" s="84"/>
      <c r="C331" s="84"/>
      <c r="D331" s="84"/>
      <c r="E331" s="84"/>
      <c r="F331" s="84"/>
      <c r="G331" s="84"/>
      <c r="H331" s="84"/>
      <c r="I331" s="84"/>
      <c r="J331" s="134"/>
      <c r="K331" s="84"/>
      <c r="L331" s="84"/>
      <c r="M331" s="84"/>
      <c r="N331" s="84"/>
      <c r="O331" s="57"/>
      <c r="P331" s="77"/>
      <c r="Q331" s="68"/>
      <c r="R331" s="68"/>
      <c r="S331" s="68"/>
      <c r="T331" s="68"/>
      <c r="U331" s="68"/>
      <c r="V331" s="68"/>
      <c r="W331" s="68"/>
      <c r="X331" s="68"/>
      <c r="Y331" s="68"/>
      <c r="Z331" s="68"/>
      <c r="AA331" s="68"/>
      <c r="AB331" s="68"/>
      <c r="AC331" s="68"/>
      <c r="AD331" s="68"/>
      <c r="AE331" s="68"/>
    </row>
    <row r="332" spans="1:31" s="48" customFormat="1">
      <c r="A332" s="337" t="s">
        <v>278</v>
      </c>
      <c r="B332" s="337"/>
      <c r="C332" s="337"/>
      <c r="D332" s="337"/>
      <c r="E332" s="337"/>
      <c r="F332" s="337"/>
      <c r="G332" s="337"/>
      <c r="H332" s="337"/>
      <c r="I332" s="337"/>
      <c r="J332" s="337"/>
      <c r="K332" s="83"/>
      <c r="L332" s="83"/>
      <c r="M332" s="81"/>
      <c r="N332" s="81"/>
      <c r="O332" s="81"/>
      <c r="P332" s="57"/>
      <c r="Q332" s="77"/>
      <c r="R332" s="68"/>
      <c r="S332" s="68"/>
      <c r="T332" s="68"/>
      <c r="U332" s="68"/>
      <c r="V332" s="68"/>
      <c r="W332" s="68"/>
      <c r="X332" s="68"/>
      <c r="Y332" s="68"/>
      <c r="Z332" s="68"/>
      <c r="AA332" s="68"/>
      <c r="AB332" s="68"/>
      <c r="AC332" s="68"/>
      <c r="AD332" s="68"/>
      <c r="AE332" s="68"/>
    </row>
    <row r="333" spans="1:31" s="48" customFormat="1" ht="95.25" customHeight="1">
      <c r="A333" s="236" t="s">
        <v>262</v>
      </c>
      <c r="B333" s="236" t="s">
        <v>256</v>
      </c>
      <c r="C333" s="236"/>
      <c r="D333" s="236"/>
      <c r="E333" s="236" t="s">
        <v>257</v>
      </c>
      <c r="F333" s="236"/>
      <c r="G333" s="236" t="s">
        <v>261</v>
      </c>
      <c r="H333" s="236"/>
      <c r="I333" s="236"/>
      <c r="J333" s="329" t="s">
        <v>259</v>
      </c>
      <c r="K333" s="330"/>
      <c r="L333" s="331"/>
      <c r="M333" s="332" t="s">
        <v>274</v>
      </c>
      <c r="N333" s="333"/>
      <c r="O333" s="334"/>
      <c r="P333" s="273" t="s">
        <v>263</v>
      </c>
      <c r="Q333" s="273"/>
      <c r="R333" s="68"/>
      <c r="S333" s="68"/>
      <c r="T333" s="68"/>
      <c r="U333" s="68"/>
      <c r="V333" s="68"/>
      <c r="W333" s="68"/>
      <c r="X333" s="68"/>
      <c r="Y333" s="68"/>
      <c r="Z333" s="68"/>
      <c r="AA333" s="68"/>
      <c r="AB333" s="68"/>
      <c r="AC333" s="68"/>
      <c r="AD333" s="68"/>
      <c r="AE333" s="68"/>
    </row>
    <row r="334" spans="1:31" s="48" customFormat="1" ht="57.75" customHeight="1">
      <c r="A334" s="236"/>
      <c r="B334" s="245" t="s">
        <v>266</v>
      </c>
      <c r="C334" s="245" t="s">
        <v>266</v>
      </c>
      <c r="D334" s="245" t="s">
        <v>266</v>
      </c>
      <c r="E334" s="245" t="s">
        <v>266</v>
      </c>
      <c r="F334" s="245" t="s">
        <v>266</v>
      </c>
      <c r="G334" s="245" t="s">
        <v>264</v>
      </c>
      <c r="H334" s="273" t="s">
        <v>260</v>
      </c>
      <c r="I334" s="273"/>
      <c r="J334" s="237" t="s">
        <v>360</v>
      </c>
      <c r="K334" s="237" t="s">
        <v>361</v>
      </c>
      <c r="L334" s="237" t="s">
        <v>362</v>
      </c>
      <c r="M334" s="237" t="s">
        <v>360</v>
      </c>
      <c r="N334" s="237" t="s">
        <v>361</v>
      </c>
      <c r="O334" s="237" t="s">
        <v>362</v>
      </c>
      <c r="P334" s="236" t="s">
        <v>171</v>
      </c>
      <c r="Q334" s="236" t="s">
        <v>172</v>
      </c>
      <c r="R334" s="68"/>
      <c r="S334" s="68"/>
      <c r="T334" s="68"/>
      <c r="U334" s="68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</row>
    <row r="335" spans="1:31" s="48" customFormat="1" ht="75">
      <c r="A335" s="236"/>
      <c r="B335" s="246"/>
      <c r="C335" s="246"/>
      <c r="D335" s="246"/>
      <c r="E335" s="246"/>
      <c r="F335" s="246"/>
      <c r="G335" s="246"/>
      <c r="H335" s="90" t="s">
        <v>22</v>
      </c>
      <c r="I335" s="85" t="s">
        <v>267</v>
      </c>
      <c r="J335" s="237"/>
      <c r="K335" s="237"/>
      <c r="L335" s="248"/>
      <c r="M335" s="237"/>
      <c r="N335" s="237"/>
      <c r="O335" s="248"/>
      <c r="P335" s="236"/>
      <c r="Q335" s="236"/>
      <c r="R335" s="68"/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</row>
    <row r="336" spans="1:31" s="48" customFormat="1">
      <c r="A336" s="79">
        <v>1</v>
      </c>
      <c r="B336" s="79">
        <v>2</v>
      </c>
      <c r="C336" s="79">
        <v>3</v>
      </c>
      <c r="D336" s="88">
        <v>4</v>
      </c>
      <c r="E336" s="79">
        <v>5</v>
      </c>
      <c r="F336" s="79">
        <v>6</v>
      </c>
      <c r="G336" s="89">
        <v>7</v>
      </c>
      <c r="H336" s="79">
        <v>8</v>
      </c>
      <c r="I336" s="79">
        <v>9</v>
      </c>
      <c r="J336" s="124">
        <v>10</v>
      </c>
      <c r="K336" s="79">
        <v>11</v>
      </c>
      <c r="L336" s="79">
        <v>12</v>
      </c>
      <c r="M336" s="79">
        <v>13</v>
      </c>
      <c r="N336" s="79">
        <v>14</v>
      </c>
      <c r="O336" s="79">
        <v>15</v>
      </c>
      <c r="P336" s="79">
        <v>16</v>
      </c>
      <c r="Q336" s="79">
        <v>17</v>
      </c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</row>
    <row r="337" spans="1:31" s="48" customFormat="1">
      <c r="A337" s="254" t="s">
        <v>21</v>
      </c>
      <c r="B337" s="254" t="s">
        <v>21</v>
      </c>
      <c r="C337" s="254" t="s">
        <v>21</v>
      </c>
      <c r="D337" s="245" t="s">
        <v>21</v>
      </c>
      <c r="E337" s="245" t="s">
        <v>21</v>
      </c>
      <c r="F337" s="236" t="s">
        <v>21</v>
      </c>
      <c r="G337" s="79" t="s">
        <v>21</v>
      </c>
      <c r="H337" s="79" t="s">
        <v>21</v>
      </c>
      <c r="I337" s="79" t="s">
        <v>21</v>
      </c>
      <c r="J337" s="124" t="s">
        <v>21</v>
      </c>
      <c r="K337" s="79" t="s">
        <v>21</v>
      </c>
      <c r="L337" s="79" t="s">
        <v>21</v>
      </c>
      <c r="M337" s="79" t="s">
        <v>21</v>
      </c>
      <c r="N337" s="79" t="s">
        <v>21</v>
      </c>
      <c r="O337" s="79" t="s">
        <v>21</v>
      </c>
      <c r="P337" s="79" t="s">
        <v>21</v>
      </c>
      <c r="Q337" s="79" t="s">
        <v>21</v>
      </c>
      <c r="R337" s="68"/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</row>
    <row r="338" spans="1:31" s="48" customFormat="1">
      <c r="A338" s="254"/>
      <c r="B338" s="254"/>
      <c r="C338" s="254"/>
      <c r="D338" s="246"/>
      <c r="E338" s="246"/>
      <c r="F338" s="236"/>
      <c r="G338" s="79" t="s">
        <v>21</v>
      </c>
      <c r="H338" s="79" t="s">
        <v>21</v>
      </c>
      <c r="I338" s="79" t="s">
        <v>21</v>
      </c>
      <c r="J338" s="124" t="s">
        <v>21</v>
      </c>
      <c r="K338" s="79" t="s">
        <v>21</v>
      </c>
      <c r="L338" s="79" t="s">
        <v>21</v>
      </c>
      <c r="M338" s="79" t="s">
        <v>21</v>
      </c>
      <c r="N338" s="79" t="s">
        <v>21</v>
      </c>
      <c r="O338" s="79" t="s">
        <v>21</v>
      </c>
      <c r="P338" s="79" t="s">
        <v>21</v>
      </c>
      <c r="Q338" s="79" t="s">
        <v>21</v>
      </c>
      <c r="R338" s="3"/>
      <c r="S338" s="3"/>
      <c r="T338" s="3"/>
      <c r="U338" s="3"/>
      <c r="V338" s="3"/>
      <c r="W338" s="3"/>
      <c r="X338" s="68"/>
      <c r="Y338" s="68"/>
      <c r="Z338" s="68"/>
      <c r="AA338" s="68"/>
      <c r="AB338" s="68"/>
      <c r="AC338" s="68"/>
      <c r="AD338" s="68"/>
      <c r="AE338" s="68"/>
    </row>
    <row r="339" spans="1:31" s="48" customFormat="1">
      <c r="A339" s="84"/>
      <c r="B339" s="84"/>
      <c r="C339" s="84"/>
      <c r="D339" s="86"/>
      <c r="E339" s="84"/>
      <c r="F339" s="84"/>
      <c r="G339" s="87"/>
      <c r="H339" s="84"/>
      <c r="I339" s="84"/>
      <c r="J339" s="134"/>
      <c r="K339" s="84"/>
      <c r="L339" s="84"/>
      <c r="M339" s="84"/>
      <c r="N339" s="84"/>
      <c r="O339" s="84"/>
      <c r="P339" s="84"/>
      <c r="Q339" s="84"/>
      <c r="R339" s="3"/>
      <c r="S339" s="3"/>
      <c r="T339" s="3"/>
      <c r="U339" s="3"/>
      <c r="V339" s="3"/>
      <c r="W339" s="3"/>
      <c r="X339" s="68"/>
      <c r="Y339" s="68"/>
      <c r="Z339" s="68"/>
      <c r="AA339" s="68"/>
      <c r="AB339" s="68"/>
      <c r="AC339" s="68"/>
      <c r="AD339" s="68"/>
      <c r="AE339" s="68"/>
    </row>
    <row r="340" spans="1:31" s="48" customFormat="1">
      <c r="A340" s="80"/>
      <c r="B340" s="69"/>
      <c r="C340" s="81"/>
      <c r="D340" s="81"/>
      <c r="E340" s="69"/>
      <c r="F340" s="69"/>
      <c r="G340" s="81"/>
      <c r="H340" s="81"/>
      <c r="I340" s="82"/>
      <c r="J340" s="128"/>
      <c r="K340" s="83"/>
      <c r="L340" s="83"/>
      <c r="M340" s="81"/>
      <c r="N340" s="81"/>
      <c r="O340" s="81"/>
      <c r="P340" s="57"/>
      <c r="Q340" s="77"/>
      <c r="R340" s="3"/>
      <c r="S340" s="3"/>
      <c r="T340" s="3"/>
      <c r="U340" s="3"/>
      <c r="V340" s="3"/>
      <c r="W340" s="3"/>
      <c r="X340" s="68"/>
      <c r="Y340" s="68"/>
      <c r="Z340" s="68"/>
      <c r="AA340" s="68"/>
      <c r="AB340" s="68"/>
      <c r="AC340" s="68"/>
      <c r="AD340" s="68"/>
      <c r="AE340" s="68"/>
    </row>
    <row r="341" spans="1:31">
      <c r="A341" s="277" t="s">
        <v>255</v>
      </c>
      <c r="B341" s="278"/>
      <c r="C341" s="278"/>
      <c r="D341" s="278"/>
      <c r="E341" s="278"/>
      <c r="F341" s="278"/>
      <c r="G341" s="278"/>
      <c r="H341" s="278"/>
      <c r="I341" s="278"/>
      <c r="J341" s="278"/>
      <c r="K341" s="278"/>
      <c r="L341" s="278"/>
      <c r="M341" s="278"/>
      <c r="N341" s="278"/>
      <c r="O341" s="278"/>
      <c r="P341" s="6"/>
    </row>
    <row r="342" spans="1:31">
      <c r="A342" s="265" t="s">
        <v>70</v>
      </c>
      <c r="B342" s="265"/>
      <c r="C342" s="265"/>
      <c r="D342" s="265"/>
      <c r="E342" s="265"/>
      <c r="F342" s="265"/>
      <c r="G342" s="265"/>
      <c r="H342" s="265"/>
      <c r="I342" s="265"/>
      <c r="J342" s="265"/>
      <c r="K342" s="265"/>
      <c r="L342" s="265"/>
      <c r="M342" s="265"/>
      <c r="N342" s="265"/>
      <c r="O342" s="265"/>
      <c r="P342" s="6"/>
    </row>
    <row r="343" spans="1:31">
      <c r="A343" s="271" t="s">
        <v>71</v>
      </c>
      <c r="B343" s="271"/>
      <c r="C343" s="271"/>
      <c r="D343" s="271"/>
      <c r="E343" s="271"/>
      <c r="F343" s="271"/>
      <c r="G343" s="271"/>
      <c r="H343" s="271"/>
      <c r="I343" s="271"/>
      <c r="J343" s="271"/>
      <c r="K343" s="271"/>
      <c r="L343" s="271"/>
      <c r="M343" s="6"/>
      <c r="N343" s="6"/>
      <c r="O343" s="6"/>
      <c r="P343" s="6"/>
    </row>
    <row r="344" spans="1:31">
      <c r="A344" s="271" t="s">
        <v>72</v>
      </c>
      <c r="B344" s="271"/>
      <c r="C344" s="271"/>
      <c r="D344" s="271"/>
      <c r="E344" s="271"/>
      <c r="F344" s="271"/>
      <c r="G344" s="271"/>
      <c r="H344" s="271"/>
      <c r="I344" s="271"/>
      <c r="J344" s="271"/>
      <c r="K344" s="271"/>
      <c r="L344" s="271"/>
      <c r="M344" s="6"/>
      <c r="N344" s="6"/>
      <c r="O344" s="6"/>
      <c r="P344" s="6"/>
    </row>
    <row r="345" spans="1:31" ht="16.5" customHeight="1">
      <c r="A345" s="271" t="s">
        <v>73</v>
      </c>
      <c r="B345" s="271"/>
      <c r="C345" s="271"/>
      <c r="D345" s="271"/>
      <c r="E345" s="271"/>
      <c r="F345" s="271"/>
      <c r="G345" s="271"/>
      <c r="H345" s="271"/>
      <c r="I345" s="271"/>
      <c r="J345" s="271"/>
      <c r="K345" s="271"/>
      <c r="L345" s="271"/>
      <c r="M345" s="6"/>
      <c r="N345" s="6"/>
      <c r="O345" s="6"/>
      <c r="P345" s="6"/>
    </row>
    <row r="346" spans="1:31">
      <c r="A346" s="271" t="s">
        <v>74</v>
      </c>
      <c r="B346" s="271"/>
      <c r="C346" s="271"/>
      <c r="D346" s="271"/>
      <c r="E346" s="271"/>
      <c r="F346" s="271"/>
      <c r="G346" s="271"/>
      <c r="H346" s="271"/>
      <c r="I346" s="271"/>
      <c r="J346" s="271"/>
      <c r="K346" s="271"/>
      <c r="L346" s="271"/>
      <c r="M346" s="6"/>
      <c r="N346" s="6"/>
      <c r="O346" s="6"/>
      <c r="P346" s="6"/>
    </row>
    <row r="347" spans="1:31">
      <c r="A347" s="271" t="s">
        <v>75</v>
      </c>
      <c r="B347" s="271"/>
      <c r="C347" s="271"/>
      <c r="D347" s="271"/>
      <c r="E347" s="271"/>
      <c r="F347" s="271"/>
      <c r="G347" s="271"/>
      <c r="H347" s="271"/>
      <c r="I347" s="271"/>
      <c r="J347" s="271"/>
      <c r="K347" s="271"/>
      <c r="L347" s="271"/>
      <c r="M347" s="6"/>
      <c r="N347" s="6"/>
      <c r="O347" s="6"/>
      <c r="P347" s="6"/>
    </row>
    <row r="348" spans="1:31">
      <c r="A348" s="271" t="s">
        <v>76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>
      <c r="A349" s="271" t="s">
        <v>77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>
      <c r="A350" s="272" t="s">
        <v>78</v>
      </c>
      <c r="B350" s="272"/>
      <c r="C350" s="272"/>
      <c r="D350" s="272"/>
      <c r="E350" s="272"/>
      <c r="F350" s="272"/>
      <c r="G350" s="272"/>
      <c r="H350" s="272"/>
      <c r="I350" s="272"/>
      <c r="J350" s="272"/>
      <c r="K350" s="272"/>
      <c r="L350" s="272"/>
      <c r="M350" s="272"/>
      <c r="N350" s="272"/>
      <c r="O350" s="272"/>
      <c r="P350" s="6"/>
    </row>
    <row r="351" spans="1:31" ht="60.75" customHeight="1">
      <c r="A351" s="272" t="s">
        <v>127</v>
      </c>
      <c r="B351" s="272"/>
      <c r="C351" s="272"/>
      <c r="D351" s="272"/>
      <c r="E351" s="272"/>
      <c r="F351" s="272"/>
      <c r="G351" s="272"/>
      <c r="H351" s="272"/>
      <c r="I351" s="272"/>
      <c r="J351" s="272"/>
      <c r="K351" s="272"/>
      <c r="L351" s="272"/>
      <c r="M351" s="272"/>
      <c r="N351" s="272"/>
      <c r="O351" s="272"/>
    </row>
    <row r="352" spans="1:31" ht="60.75" customHeight="1">
      <c r="A352" s="272" t="s">
        <v>128</v>
      </c>
      <c r="B352" s="272"/>
      <c r="C352" s="272"/>
      <c r="D352" s="272"/>
      <c r="E352" s="272"/>
      <c r="F352" s="272"/>
      <c r="G352" s="272"/>
      <c r="H352" s="272"/>
      <c r="I352" s="272"/>
      <c r="J352" s="272"/>
      <c r="K352" s="272"/>
      <c r="L352" s="272"/>
      <c r="M352" s="272"/>
      <c r="N352" s="272"/>
      <c r="O352" s="272"/>
    </row>
    <row r="353" spans="1:16">
      <c r="A353" s="265" t="s">
        <v>79</v>
      </c>
      <c r="B353" s="265"/>
      <c r="C353" s="265"/>
      <c r="D353" s="265"/>
      <c r="E353" s="265"/>
      <c r="F353" s="265"/>
      <c r="G353" s="265"/>
      <c r="H353" s="265"/>
      <c r="I353" s="265"/>
      <c r="J353" s="265"/>
      <c r="K353" s="265"/>
      <c r="L353" s="265"/>
      <c r="M353" s="265"/>
      <c r="N353" s="265"/>
      <c r="O353" s="265"/>
      <c r="P353" s="6"/>
    </row>
    <row r="354" spans="1:16">
      <c r="A354" s="10" t="s">
        <v>80</v>
      </c>
      <c r="B354" s="237" t="s">
        <v>81</v>
      </c>
      <c r="C354" s="266"/>
      <c r="D354" s="266"/>
      <c r="E354" s="248" t="s">
        <v>82</v>
      </c>
      <c r="F354" s="266"/>
      <c r="G354" s="266"/>
      <c r="H354" s="266"/>
      <c r="I354" s="266"/>
      <c r="J354" s="266"/>
      <c r="K354" s="266"/>
      <c r="L354" s="266"/>
      <c r="M354" s="6"/>
      <c r="N354" s="6"/>
      <c r="O354" s="6"/>
      <c r="P354" s="6"/>
    </row>
    <row r="355" spans="1:16">
      <c r="A355" s="10">
        <v>1</v>
      </c>
      <c r="B355" s="237">
        <v>2</v>
      </c>
      <c r="C355" s="266"/>
      <c r="D355" s="266"/>
      <c r="E355" s="241">
        <v>3</v>
      </c>
      <c r="F355" s="241"/>
      <c r="G355" s="241"/>
      <c r="H355" s="241"/>
      <c r="I355" s="241"/>
      <c r="J355" s="241"/>
      <c r="K355" s="266"/>
      <c r="L355" s="266"/>
      <c r="M355" s="6"/>
      <c r="N355" s="6"/>
      <c r="O355" s="6"/>
      <c r="P355" s="6"/>
    </row>
    <row r="356" spans="1:16" ht="40.5" customHeight="1">
      <c r="A356" s="10" t="s">
        <v>83</v>
      </c>
      <c r="B356" s="237" t="s">
        <v>235</v>
      </c>
      <c r="C356" s="266"/>
      <c r="D356" s="266"/>
      <c r="E356" s="241" t="s">
        <v>84</v>
      </c>
      <c r="F356" s="241"/>
      <c r="G356" s="241"/>
      <c r="H356" s="241"/>
      <c r="I356" s="241"/>
      <c r="J356" s="241"/>
      <c r="K356" s="241"/>
      <c r="L356" s="241"/>
      <c r="M356" s="6"/>
      <c r="N356" s="6"/>
      <c r="O356" s="6"/>
      <c r="P356" s="6"/>
    </row>
    <row r="357" spans="1:16" ht="42.75" customHeight="1">
      <c r="A357" s="10" t="s">
        <v>85</v>
      </c>
      <c r="B357" s="237" t="s">
        <v>86</v>
      </c>
      <c r="C357" s="248"/>
      <c r="D357" s="248"/>
      <c r="E357" s="241" t="s">
        <v>84</v>
      </c>
      <c r="F357" s="241"/>
      <c r="G357" s="241"/>
      <c r="H357" s="241"/>
      <c r="I357" s="241"/>
      <c r="J357" s="241"/>
      <c r="K357" s="241"/>
      <c r="L357" s="241"/>
      <c r="M357" s="6"/>
      <c r="N357" s="6"/>
      <c r="O357" s="6"/>
      <c r="P357" s="6"/>
    </row>
    <row r="358" spans="1:16" ht="42" customHeight="1">
      <c r="A358" s="10" t="s">
        <v>87</v>
      </c>
      <c r="B358" s="237" t="s">
        <v>206</v>
      </c>
      <c r="C358" s="266"/>
      <c r="D358" s="266"/>
      <c r="E358" s="241" t="s">
        <v>84</v>
      </c>
      <c r="F358" s="241"/>
      <c r="G358" s="241"/>
      <c r="H358" s="241"/>
      <c r="I358" s="241"/>
      <c r="J358" s="241"/>
      <c r="K358" s="241"/>
      <c r="L358" s="241"/>
      <c r="M358" s="6"/>
      <c r="N358" s="6"/>
      <c r="O358" s="6"/>
      <c r="P358" s="6"/>
    </row>
    <row r="359" spans="1:16">
      <c r="A359" s="265" t="s">
        <v>88</v>
      </c>
      <c r="B359" s="265"/>
      <c r="C359" s="265"/>
      <c r="D359" s="265"/>
      <c r="E359" s="265"/>
      <c r="F359" s="265"/>
      <c r="G359" s="265"/>
      <c r="H359" s="265"/>
      <c r="I359" s="265"/>
      <c r="J359" s="265"/>
      <c r="K359" s="265"/>
      <c r="L359" s="265"/>
      <c r="M359" s="265"/>
      <c r="N359" s="265"/>
      <c r="O359" s="265"/>
      <c r="P359" s="6"/>
    </row>
    <row r="360" spans="1:16">
      <c r="A360" s="265" t="s">
        <v>89</v>
      </c>
      <c r="B360" s="265"/>
      <c r="C360" s="265"/>
      <c r="D360" s="265"/>
      <c r="E360" s="265"/>
      <c r="F360" s="265"/>
      <c r="G360" s="265"/>
      <c r="H360" s="265"/>
      <c r="I360" s="265"/>
      <c r="J360" s="265"/>
      <c r="K360" s="265"/>
      <c r="L360" s="265"/>
      <c r="M360" s="265"/>
      <c r="N360" s="265"/>
      <c r="O360" s="265"/>
      <c r="P360" s="6"/>
    </row>
    <row r="361" spans="1:16">
      <c r="A361" s="265" t="s">
        <v>90</v>
      </c>
      <c r="B361" s="265"/>
      <c r="C361" s="265"/>
      <c r="D361" s="265"/>
      <c r="E361" s="265"/>
      <c r="F361" s="265"/>
      <c r="G361" s="265"/>
      <c r="H361" s="265"/>
      <c r="I361" s="265"/>
      <c r="J361" s="265"/>
      <c r="K361" s="265"/>
      <c r="L361" s="265"/>
      <c r="M361" s="265"/>
      <c r="N361" s="265"/>
      <c r="O361" s="265"/>
      <c r="P361" s="6"/>
    </row>
    <row r="362" spans="1:16">
      <c r="A362" s="265" t="s">
        <v>174</v>
      </c>
      <c r="B362" s="265"/>
      <c r="C362" s="265"/>
      <c r="D362" s="265"/>
      <c r="E362" s="265"/>
      <c r="F362" s="265"/>
      <c r="G362" s="265"/>
      <c r="H362" s="265"/>
      <c r="I362" s="265"/>
      <c r="J362" s="265"/>
      <c r="K362" s="265"/>
      <c r="L362" s="265"/>
      <c r="M362" s="265"/>
      <c r="N362" s="265"/>
      <c r="O362" s="265"/>
    </row>
    <row r="363" spans="1:16" ht="21" customHeight="1">
      <c r="A363" s="268" t="s">
        <v>91</v>
      </c>
      <c r="B363" s="268"/>
      <c r="C363" s="268"/>
      <c r="D363" s="268"/>
      <c r="E363" s="268"/>
      <c r="F363" s="268"/>
      <c r="G363" s="268"/>
      <c r="H363" s="268"/>
      <c r="I363" s="268"/>
      <c r="J363" s="268"/>
      <c r="K363" s="268"/>
      <c r="L363" s="268"/>
      <c r="M363" s="268"/>
      <c r="N363" s="268"/>
      <c r="O363" s="268"/>
      <c r="P363" s="6"/>
    </row>
    <row r="364" spans="1:16" ht="62.25" customHeight="1">
      <c r="A364" s="268" t="s">
        <v>92</v>
      </c>
      <c r="B364" s="268"/>
      <c r="C364" s="268"/>
      <c r="D364" s="268"/>
      <c r="E364" s="268"/>
      <c r="F364" s="268"/>
      <c r="G364" s="268"/>
      <c r="H364" s="268"/>
      <c r="I364" s="268"/>
      <c r="J364" s="268"/>
      <c r="K364" s="268"/>
      <c r="L364" s="268"/>
      <c r="M364" s="268"/>
      <c r="N364" s="268"/>
      <c r="O364" s="268"/>
      <c r="P364" s="6"/>
    </row>
    <row r="365" spans="1:16">
      <c r="A365" s="247" t="s">
        <v>93</v>
      </c>
      <c r="B365" s="247"/>
      <c r="C365" s="247"/>
      <c r="D365" s="247"/>
      <c r="E365" s="247"/>
      <c r="F365" s="247"/>
      <c r="G365" s="247"/>
      <c r="H365" s="247"/>
      <c r="I365" s="247"/>
      <c r="J365" s="247"/>
      <c r="K365" s="247"/>
      <c r="L365" s="247"/>
      <c r="M365" s="247"/>
      <c r="N365" s="247"/>
      <c r="O365" s="247"/>
      <c r="P365" s="6"/>
    </row>
    <row r="366" spans="1:1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6" t="s">
        <v>319</v>
      </c>
      <c r="B368" s="6"/>
      <c r="C368" s="6"/>
      <c r="D368" s="6"/>
      <c r="E368" s="6"/>
      <c r="F368" s="6"/>
      <c r="G368" s="6"/>
      <c r="H368" s="6"/>
      <c r="I368" s="6"/>
      <c r="J368" s="6"/>
      <c r="K368" s="6" t="s">
        <v>320</v>
      </c>
      <c r="L368" s="6"/>
      <c r="M368" s="6"/>
      <c r="N368" s="6"/>
      <c r="O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</sheetData>
  <mergeCells count="570">
    <mergeCell ref="F44:F47"/>
    <mergeCell ref="M51:M52"/>
    <mergeCell ref="L51:L52"/>
    <mergeCell ref="B50:D51"/>
    <mergeCell ref="E50:F51"/>
    <mergeCell ref="E67:K67"/>
    <mergeCell ref="E66:K66"/>
    <mergeCell ref="A65:K65"/>
    <mergeCell ref="L132:L133"/>
    <mergeCell ref="H120:L120"/>
    <mergeCell ref="A127:L127"/>
    <mergeCell ref="A129:L129"/>
    <mergeCell ref="E68:K68"/>
    <mergeCell ref="A69:F69"/>
    <mergeCell ref="A70:K70"/>
    <mergeCell ref="H79:L79"/>
    <mergeCell ref="A79:D79"/>
    <mergeCell ref="A85:J85"/>
    <mergeCell ref="A50:A52"/>
    <mergeCell ref="A63:O63"/>
    <mergeCell ref="G51:G52"/>
    <mergeCell ref="H51:I51"/>
    <mergeCell ref="A64:O64"/>
    <mergeCell ref="G50:I50"/>
    <mergeCell ref="A38:L38"/>
    <mergeCell ref="A39:J39"/>
    <mergeCell ref="A40:A42"/>
    <mergeCell ref="B40:D41"/>
    <mergeCell ref="A44:A47"/>
    <mergeCell ref="B44:B47"/>
    <mergeCell ref="K51:K52"/>
    <mergeCell ref="A34:O34"/>
    <mergeCell ref="A35:L35"/>
    <mergeCell ref="M35:M37"/>
    <mergeCell ref="E40:F41"/>
    <mergeCell ref="G40:I40"/>
    <mergeCell ref="J40:L40"/>
    <mergeCell ref="G41:G42"/>
    <mergeCell ref="H41:I41"/>
    <mergeCell ref="J41:J42"/>
    <mergeCell ref="K41:K42"/>
    <mergeCell ref="L41:L42"/>
    <mergeCell ref="M40:N40"/>
    <mergeCell ref="M41:M42"/>
    <mergeCell ref="N41:N42"/>
    <mergeCell ref="C44:C47"/>
    <mergeCell ref="D44:D47"/>
    <mergeCell ref="E44:E47"/>
    <mergeCell ref="J50:L50"/>
    <mergeCell ref="M50:O50"/>
    <mergeCell ref="J51:J52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N12:O12"/>
    <mergeCell ref="N13:O13"/>
    <mergeCell ref="N14:O14"/>
    <mergeCell ref="L15:M15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N15:O15"/>
    <mergeCell ref="N23:O23"/>
    <mergeCell ref="A24:J24"/>
    <mergeCell ref="K24:M24"/>
    <mergeCell ref="N24:O24"/>
    <mergeCell ref="A27:J27"/>
    <mergeCell ref="K27:M27"/>
    <mergeCell ref="N27:O27"/>
    <mergeCell ref="A31:J31"/>
    <mergeCell ref="A32:J32"/>
    <mergeCell ref="A33:J33"/>
    <mergeCell ref="A287:J287"/>
    <mergeCell ref="E278:F279"/>
    <mergeCell ref="A282:A284"/>
    <mergeCell ref="A311:I311"/>
    <mergeCell ref="A317:D317"/>
    <mergeCell ref="E317:G317"/>
    <mergeCell ref="H317:L317"/>
    <mergeCell ref="E316:G316"/>
    <mergeCell ref="H316:L316"/>
    <mergeCell ref="A315:D315"/>
    <mergeCell ref="E315:G315"/>
    <mergeCell ref="H315:L315"/>
    <mergeCell ref="B282:B284"/>
    <mergeCell ref="C282:C284"/>
    <mergeCell ref="D282:D284"/>
    <mergeCell ref="E306:K306"/>
    <mergeCell ref="A309:K309"/>
    <mergeCell ref="A310:K310"/>
    <mergeCell ref="G279:G280"/>
    <mergeCell ref="H279:I279"/>
    <mergeCell ref="J279:J280"/>
    <mergeCell ref="A163:K163"/>
    <mergeCell ref="A172:L172"/>
    <mergeCell ref="E170:G170"/>
    <mergeCell ref="H170:L170"/>
    <mergeCell ref="A170:D170"/>
    <mergeCell ref="E158:K158"/>
    <mergeCell ref="E159:K159"/>
    <mergeCell ref="E160:K160"/>
    <mergeCell ref="G278:I278"/>
    <mergeCell ref="J278:L278"/>
    <mergeCell ref="A161:F161"/>
    <mergeCell ref="A162:K162"/>
    <mergeCell ref="A171:D171"/>
    <mergeCell ref="E171:G171"/>
    <mergeCell ref="H171:L171"/>
    <mergeCell ref="A164:K164"/>
    <mergeCell ref="D181:D182"/>
    <mergeCell ref="A165:I165"/>
    <mergeCell ref="A166:D166"/>
    <mergeCell ref="E166:G166"/>
    <mergeCell ref="H166:L166"/>
    <mergeCell ref="H169:L169"/>
    <mergeCell ref="H167:L167"/>
    <mergeCell ref="E177:F178"/>
    <mergeCell ref="A111:K111"/>
    <mergeCell ref="E112:K112"/>
    <mergeCell ref="K97:K98"/>
    <mergeCell ref="H123:L123"/>
    <mergeCell ref="A123:D123"/>
    <mergeCell ref="E123:G123"/>
    <mergeCell ref="E114:K114"/>
    <mergeCell ref="A125:D125"/>
    <mergeCell ref="E125:G125"/>
    <mergeCell ref="H125:L125"/>
    <mergeCell ref="A115:F115"/>
    <mergeCell ref="A116:K116"/>
    <mergeCell ref="A117:K117"/>
    <mergeCell ref="A119:I119"/>
    <mergeCell ref="A120:D120"/>
    <mergeCell ref="E120:G120"/>
    <mergeCell ref="D135:D138"/>
    <mergeCell ref="E135:E138"/>
    <mergeCell ref="F135:F138"/>
    <mergeCell ref="A139:O139"/>
    <mergeCell ref="M141:O141"/>
    <mergeCell ref="G142:G143"/>
    <mergeCell ref="H142:I142"/>
    <mergeCell ref="J142:J143"/>
    <mergeCell ref="K142:K143"/>
    <mergeCell ref="L142:L143"/>
    <mergeCell ref="M142:M143"/>
    <mergeCell ref="N142:N143"/>
    <mergeCell ref="A135:A138"/>
    <mergeCell ref="B135:B138"/>
    <mergeCell ref="C135:C138"/>
    <mergeCell ref="A140:J140"/>
    <mergeCell ref="A141:A143"/>
    <mergeCell ref="O142:O143"/>
    <mergeCell ref="G141:I141"/>
    <mergeCell ref="J141:L141"/>
    <mergeCell ref="B141:D142"/>
    <mergeCell ref="E141:F142"/>
    <mergeCell ref="A121:D121"/>
    <mergeCell ref="E121:G121"/>
    <mergeCell ref="H121:L121"/>
    <mergeCell ref="A122:D122"/>
    <mergeCell ref="E122:G122"/>
    <mergeCell ref="H122:L122"/>
    <mergeCell ref="A126:L126"/>
    <mergeCell ref="J132:J133"/>
    <mergeCell ref="H132:I132"/>
    <mergeCell ref="G132:G133"/>
    <mergeCell ref="A130:J130"/>
    <mergeCell ref="A131:A133"/>
    <mergeCell ref="B131:D132"/>
    <mergeCell ref="E131:F132"/>
    <mergeCell ref="G131:I131"/>
    <mergeCell ref="K132:K133"/>
    <mergeCell ref="N178:N179"/>
    <mergeCell ref="M177:N177"/>
    <mergeCell ref="G178:G179"/>
    <mergeCell ref="H178:I178"/>
    <mergeCell ref="J178:J179"/>
    <mergeCell ref="K178:K179"/>
    <mergeCell ref="L178:L179"/>
    <mergeCell ref="A118:K118"/>
    <mergeCell ref="A96:A98"/>
    <mergeCell ref="J131:L131"/>
    <mergeCell ref="A155:O155"/>
    <mergeCell ref="A156:O156"/>
    <mergeCell ref="A157:K157"/>
    <mergeCell ref="M131:N131"/>
    <mergeCell ref="M132:M133"/>
    <mergeCell ref="N132:N133"/>
    <mergeCell ref="M126:M128"/>
    <mergeCell ref="N126:N128"/>
    <mergeCell ref="A109:O109"/>
    <mergeCell ref="A110:O110"/>
    <mergeCell ref="A124:D124"/>
    <mergeCell ref="E124:G124"/>
    <mergeCell ref="H124:L124"/>
    <mergeCell ref="E113:K113"/>
    <mergeCell ref="A365:O365"/>
    <mergeCell ref="A363:O363"/>
    <mergeCell ref="A364:O364"/>
    <mergeCell ref="B357:D357"/>
    <mergeCell ref="E357:L357"/>
    <mergeCell ref="A359:O359"/>
    <mergeCell ref="A360:O360"/>
    <mergeCell ref="A361:O361"/>
    <mergeCell ref="B354:D354"/>
    <mergeCell ref="E354:L354"/>
    <mergeCell ref="B355:D355"/>
    <mergeCell ref="E355:L355"/>
    <mergeCell ref="B356:D356"/>
    <mergeCell ref="E356:L356"/>
    <mergeCell ref="B358:D358"/>
    <mergeCell ref="E358:L358"/>
    <mergeCell ref="A362:O362"/>
    <mergeCell ref="A261:K261"/>
    <mergeCell ref="A262:K262"/>
    <mergeCell ref="A263:I263"/>
    <mergeCell ref="A348:L348"/>
    <mergeCell ref="A278:A280"/>
    <mergeCell ref="B278:D279"/>
    <mergeCell ref="E267:I267"/>
    <mergeCell ref="A277:J277"/>
    <mergeCell ref="A314:D314"/>
    <mergeCell ref="E314:G314"/>
    <mergeCell ref="A342:O342"/>
    <mergeCell ref="A343:L343"/>
    <mergeCell ref="A344:L344"/>
    <mergeCell ref="K279:K280"/>
    <mergeCell ref="A307:F307"/>
    <mergeCell ref="L279:L280"/>
    <mergeCell ref="M278:N278"/>
    <mergeCell ref="N279:N280"/>
    <mergeCell ref="A273:L273"/>
    <mergeCell ref="A275:L275"/>
    <mergeCell ref="A276:J276"/>
    <mergeCell ref="M273:M275"/>
    <mergeCell ref="A345:L345"/>
    <mergeCell ref="N273:N275"/>
    <mergeCell ref="M279:M280"/>
    <mergeCell ref="A353:O353"/>
    <mergeCell ref="A268:A269"/>
    <mergeCell ref="B268:D268"/>
    <mergeCell ref="E268:I268"/>
    <mergeCell ref="B269:D269"/>
    <mergeCell ref="E269:I269"/>
    <mergeCell ref="A347:L347"/>
    <mergeCell ref="A349:L349"/>
    <mergeCell ref="A350:O350"/>
    <mergeCell ref="A351:O351"/>
    <mergeCell ref="A352:O352"/>
    <mergeCell ref="A316:D316"/>
    <mergeCell ref="G325:I325"/>
    <mergeCell ref="J325:L325"/>
    <mergeCell ref="L326:L327"/>
    <mergeCell ref="M325:N325"/>
    <mergeCell ref="D326:D327"/>
    <mergeCell ref="E326:E327"/>
    <mergeCell ref="F326:F327"/>
    <mergeCell ref="G326:G327"/>
    <mergeCell ref="H326:I326"/>
    <mergeCell ref="J326:J327"/>
    <mergeCell ref="K326:K327"/>
    <mergeCell ref="A197:K197"/>
    <mergeCell ref="E198:K198"/>
    <mergeCell ref="E199:K199"/>
    <mergeCell ref="E200:K200"/>
    <mergeCell ref="N213:N215"/>
    <mergeCell ref="A214:L214"/>
    <mergeCell ref="A215:L215"/>
    <mergeCell ref="A346:L346"/>
    <mergeCell ref="A341:O341"/>
    <mergeCell ref="B264:D264"/>
    <mergeCell ref="E264:I264"/>
    <mergeCell ref="B265:D265"/>
    <mergeCell ref="E265:I265"/>
    <mergeCell ref="A266:A267"/>
    <mergeCell ref="B266:D266"/>
    <mergeCell ref="E266:I266"/>
    <mergeCell ref="B267:D267"/>
    <mergeCell ref="H314:L314"/>
    <mergeCell ref="B289:D290"/>
    <mergeCell ref="E289:F290"/>
    <mergeCell ref="G289:I289"/>
    <mergeCell ref="J289:L289"/>
    <mergeCell ref="M289:O289"/>
    <mergeCell ref="A272:L272"/>
    <mergeCell ref="A71:K71"/>
    <mergeCell ref="A72:K72"/>
    <mergeCell ref="A90:A93"/>
    <mergeCell ref="B90:B93"/>
    <mergeCell ref="C90:C93"/>
    <mergeCell ref="D90:D93"/>
    <mergeCell ref="J86:L86"/>
    <mergeCell ref="A81:L81"/>
    <mergeCell ref="A73:I73"/>
    <mergeCell ref="G86:I86"/>
    <mergeCell ref="A75:D75"/>
    <mergeCell ref="E75:G75"/>
    <mergeCell ref="H75:L75"/>
    <mergeCell ref="A76:D76"/>
    <mergeCell ref="E76:G76"/>
    <mergeCell ref="H76:L76"/>
    <mergeCell ref="A77:D77"/>
    <mergeCell ref="E77:G77"/>
    <mergeCell ref="H77:L77"/>
    <mergeCell ref="A78:D78"/>
    <mergeCell ref="E78:G78"/>
    <mergeCell ref="H78:L78"/>
    <mergeCell ref="E79:G79"/>
    <mergeCell ref="J87:J88"/>
    <mergeCell ref="M213:M215"/>
    <mergeCell ref="A201:F201"/>
    <mergeCell ref="A202:K202"/>
    <mergeCell ref="A203:K203"/>
    <mergeCell ref="A204:K204"/>
    <mergeCell ref="J218:L218"/>
    <mergeCell ref="G219:G220"/>
    <mergeCell ref="H219:I219"/>
    <mergeCell ref="J219:J220"/>
    <mergeCell ref="K219:K220"/>
    <mergeCell ref="B207:D207"/>
    <mergeCell ref="E207:I207"/>
    <mergeCell ref="A208:A209"/>
    <mergeCell ref="B208:D208"/>
    <mergeCell ref="E208:I208"/>
    <mergeCell ref="B209:D209"/>
    <mergeCell ref="M218:N218"/>
    <mergeCell ref="M219:M220"/>
    <mergeCell ref="N219:N220"/>
    <mergeCell ref="E209:I209"/>
    <mergeCell ref="M87:M88"/>
    <mergeCell ref="E211:I211"/>
    <mergeCell ref="A213:L213"/>
    <mergeCell ref="A205:I205"/>
    <mergeCell ref="B206:D206"/>
    <mergeCell ref="E206:I206"/>
    <mergeCell ref="A185:A187"/>
    <mergeCell ref="N51:N52"/>
    <mergeCell ref="O51:O52"/>
    <mergeCell ref="B86:D87"/>
    <mergeCell ref="E86:F87"/>
    <mergeCell ref="H87:I87"/>
    <mergeCell ref="L97:L98"/>
    <mergeCell ref="B96:D97"/>
    <mergeCell ref="E96:F97"/>
    <mergeCell ref="G96:I96"/>
    <mergeCell ref="J96:L96"/>
    <mergeCell ref="K87:K88"/>
    <mergeCell ref="L87:L88"/>
    <mergeCell ref="E90:E93"/>
    <mergeCell ref="F90:F93"/>
    <mergeCell ref="M185:O185"/>
    <mergeCell ref="G186:G187"/>
    <mergeCell ref="H186:I186"/>
    <mergeCell ref="A48:O48"/>
    <mergeCell ref="A49:J49"/>
    <mergeCell ref="A74:D74"/>
    <mergeCell ref="E74:G74"/>
    <mergeCell ref="H74:L74"/>
    <mergeCell ref="M186:M187"/>
    <mergeCell ref="N186:N187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O97:O98"/>
    <mergeCell ref="A82:L82"/>
    <mergeCell ref="A84:L84"/>
    <mergeCell ref="A86:A88"/>
    <mergeCell ref="A95:J95"/>
    <mergeCell ref="M86:N86"/>
    <mergeCell ref="N87:N88"/>
    <mergeCell ref="G87:G88"/>
    <mergeCell ref="P226:Q226"/>
    <mergeCell ref="P227:P228"/>
    <mergeCell ref="Q227:Q228"/>
    <mergeCell ref="P50:Q50"/>
    <mergeCell ref="P51:P52"/>
    <mergeCell ref="Q51:Q52"/>
    <mergeCell ref="P185:Q185"/>
    <mergeCell ref="P186:P187"/>
    <mergeCell ref="Q186:Q187"/>
    <mergeCell ref="P96:Q96"/>
    <mergeCell ref="P97:P98"/>
    <mergeCell ref="Q97:Q98"/>
    <mergeCell ref="L186:L187"/>
    <mergeCell ref="O186:O187"/>
    <mergeCell ref="P141:Q141"/>
    <mergeCell ref="P142:P143"/>
    <mergeCell ref="Q142:Q143"/>
    <mergeCell ref="A184:J184"/>
    <mergeCell ref="A183:O183"/>
    <mergeCell ref="A181:A182"/>
    <mergeCell ref="B181:B182"/>
    <mergeCell ref="C181:C182"/>
    <mergeCell ref="E181:E182"/>
    <mergeCell ref="F181:F182"/>
    <mergeCell ref="M172:M174"/>
    <mergeCell ref="N172:N174"/>
    <mergeCell ref="A173:L173"/>
    <mergeCell ref="A175:L175"/>
    <mergeCell ref="A176:J176"/>
    <mergeCell ref="A177:A179"/>
    <mergeCell ref="B177:D178"/>
    <mergeCell ref="A167:D167"/>
    <mergeCell ref="E167:G167"/>
    <mergeCell ref="G177:I177"/>
    <mergeCell ref="J177:L177"/>
    <mergeCell ref="M178:M179"/>
    <mergeCell ref="P289:Q289"/>
    <mergeCell ref="G290:G291"/>
    <mergeCell ref="H290:I290"/>
    <mergeCell ref="J290:J291"/>
    <mergeCell ref="K290:K291"/>
    <mergeCell ref="L290:L291"/>
    <mergeCell ref="M290:M291"/>
    <mergeCell ref="N290:N291"/>
    <mergeCell ref="O290:O291"/>
    <mergeCell ref="P290:P291"/>
    <mergeCell ref="Q290:Q291"/>
    <mergeCell ref="L282:L283"/>
    <mergeCell ref="E282:E284"/>
    <mergeCell ref="F282:F284"/>
    <mergeCell ref="J282:J283"/>
    <mergeCell ref="K282:K283"/>
    <mergeCell ref="A168:D168"/>
    <mergeCell ref="E168:G168"/>
    <mergeCell ref="H168:L168"/>
    <mergeCell ref="A169:D169"/>
    <mergeCell ref="E169:G169"/>
    <mergeCell ref="A210:A211"/>
    <mergeCell ref="B210:D210"/>
    <mergeCell ref="B211:D211"/>
    <mergeCell ref="B185:D186"/>
    <mergeCell ref="E185:F186"/>
    <mergeCell ref="G185:I185"/>
    <mergeCell ref="J185:L185"/>
    <mergeCell ref="E255:K255"/>
    <mergeCell ref="E256:K256"/>
    <mergeCell ref="E257:K257"/>
    <mergeCell ref="A252:O252"/>
    <mergeCell ref="A254:K254"/>
    <mergeCell ref="J186:J187"/>
    <mergeCell ref="K186:K187"/>
    <mergeCell ref="M227:M228"/>
    <mergeCell ref="E222:E223"/>
    <mergeCell ref="F222:F223"/>
    <mergeCell ref="A224:O224"/>
    <mergeCell ref="A225:J225"/>
    <mergeCell ref="O227:O228"/>
    <mergeCell ref="A226:A228"/>
    <mergeCell ref="B226:D227"/>
    <mergeCell ref="M226:O226"/>
    <mergeCell ref="N227:N228"/>
    <mergeCell ref="C222:C223"/>
    <mergeCell ref="D222:D223"/>
    <mergeCell ref="E226:F227"/>
    <mergeCell ref="G226:I226"/>
    <mergeCell ref="J226:L226"/>
    <mergeCell ref="L219:L220"/>
    <mergeCell ref="J227:J228"/>
    <mergeCell ref="K227:K228"/>
    <mergeCell ref="L227:L228"/>
    <mergeCell ref="A222:A223"/>
    <mergeCell ref="B222:B223"/>
    <mergeCell ref="E218:F219"/>
    <mergeCell ref="G218:I218"/>
    <mergeCell ref="A195:O195"/>
    <mergeCell ref="A196:O196"/>
    <mergeCell ref="A313:D313"/>
    <mergeCell ref="E313:G313"/>
    <mergeCell ref="A308:K308"/>
    <mergeCell ref="A289:A291"/>
    <mergeCell ref="H313:L313"/>
    <mergeCell ref="E304:K304"/>
    <mergeCell ref="E305:K305"/>
    <mergeCell ref="A312:D312"/>
    <mergeCell ref="E312:G312"/>
    <mergeCell ref="H312:L312"/>
    <mergeCell ref="A303:K303"/>
    <mergeCell ref="A302:O302"/>
    <mergeCell ref="E258:K258"/>
    <mergeCell ref="A259:F259"/>
    <mergeCell ref="A260:K260"/>
    <mergeCell ref="G227:G228"/>
    <mergeCell ref="H227:I227"/>
    <mergeCell ref="E210:I210"/>
    <mergeCell ref="A216:L216"/>
    <mergeCell ref="A217:J217"/>
    <mergeCell ref="A218:A220"/>
    <mergeCell ref="B218:D219"/>
    <mergeCell ref="A329:A330"/>
    <mergeCell ref="B329:B330"/>
    <mergeCell ref="C329:C330"/>
    <mergeCell ref="D329:D330"/>
    <mergeCell ref="E329:E330"/>
    <mergeCell ref="F329:F330"/>
    <mergeCell ref="P334:P335"/>
    <mergeCell ref="A332:J332"/>
    <mergeCell ref="A333:A335"/>
    <mergeCell ref="B333:D333"/>
    <mergeCell ref="E333:F333"/>
    <mergeCell ref="G333:I333"/>
    <mergeCell ref="J333:L333"/>
    <mergeCell ref="K334:K335"/>
    <mergeCell ref="L334:L335"/>
    <mergeCell ref="M333:O333"/>
    <mergeCell ref="B325:D325"/>
    <mergeCell ref="M326:M327"/>
    <mergeCell ref="P333:Q333"/>
    <mergeCell ref="F334:F335"/>
    <mergeCell ref="G334:G335"/>
    <mergeCell ref="H334:I334"/>
    <mergeCell ref="J334:J335"/>
    <mergeCell ref="Q334:Q335"/>
    <mergeCell ref="N326:N327"/>
    <mergeCell ref="E325:F325"/>
    <mergeCell ref="A325:A327"/>
    <mergeCell ref="F337:F338"/>
    <mergeCell ref="A318:O318"/>
    <mergeCell ref="A320:L320"/>
    <mergeCell ref="M320:M322"/>
    <mergeCell ref="N320:N322"/>
    <mergeCell ref="A321:L321"/>
    <mergeCell ref="A323:L323"/>
    <mergeCell ref="A324:J324"/>
    <mergeCell ref="B326:B327"/>
    <mergeCell ref="C326:C327"/>
    <mergeCell ref="A337:A338"/>
    <mergeCell ref="B337:B338"/>
    <mergeCell ref="C337:C338"/>
    <mergeCell ref="D337:D338"/>
    <mergeCell ref="E337:E338"/>
    <mergeCell ref="B334:B335"/>
    <mergeCell ref="C334:C335"/>
    <mergeCell ref="D334:D335"/>
    <mergeCell ref="E334:E335"/>
    <mergeCell ref="M334:M335"/>
    <mergeCell ref="N334:N335"/>
    <mergeCell ref="O334:O335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/>
  <dimension ref="A3:AE486"/>
  <sheetViews>
    <sheetView view="pageBreakPreview" zoomScale="80" zoomScaleSheetLayoutView="80" workbookViewId="0">
      <selection activeCell="G335" sqref="G335:G336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8.5703125" style="3" customWidth="1"/>
    <col min="7" max="7" width="40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5.2851562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376</v>
      </c>
    </row>
    <row r="4" spans="1:16">
      <c r="L4" s="3" t="s">
        <v>363</v>
      </c>
    </row>
    <row r="5" spans="1:16" ht="35.25" customHeight="1">
      <c r="A5" s="314" t="s">
        <v>356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359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357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358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hidden="1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331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364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45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45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210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234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360</v>
      </c>
      <c r="K41" s="237" t="s">
        <v>361</v>
      </c>
      <c r="L41" s="237" t="s">
        <v>362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8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8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207</v>
      </c>
      <c r="Q50" s="240"/>
    </row>
    <row r="51" spans="1:18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360</v>
      </c>
      <c r="K51" s="237" t="s">
        <v>361</v>
      </c>
      <c r="L51" s="237" t="s">
        <v>362</v>
      </c>
      <c r="M51" s="237" t="s">
        <v>360</v>
      </c>
      <c r="N51" s="237" t="s">
        <v>361</v>
      </c>
      <c r="O51" s="237" t="s">
        <v>362</v>
      </c>
      <c r="P51" s="237" t="s">
        <v>171</v>
      </c>
      <c r="Q51" s="237" t="s">
        <v>172</v>
      </c>
    </row>
    <row r="52" spans="1:18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28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189</v>
      </c>
      <c r="K54" s="10">
        <f t="shared" ref="K54:K59" si="0">J54</f>
        <v>189</v>
      </c>
      <c r="L54" s="10">
        <f t="shared" ref="L54:L59" si="1">J54</f>
        <v>189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19</v>
      </c>
    </row>
    <row r="55" spans="1:18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>
      <c r="A56" s="43" t="s">
        <v>237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>
        <v>9</v>
      </c>
      <c r="K56" s="10">
        <f t="shared" si="0"/>
        <v>9</v>
      </c>
      <c r="L56" s="10">
        <f t="shared" si="1"/>
        <v>9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1</v>
      </c>
      <c r="R56" s="3" t="s">
        <v>387</v>
      </c>
    </row>
    <row r="57" spans="1:18" ht="80.25" customHeight="1">
      <c r="A57" s="113" t="s">
        <v>391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1</v>
      </c>
      <c r="K57" s="10">
        <f t="shared" si="0"/>
        <v>1</v>
      </c>
      <c r="L57" s="10">
        <f t="shared" si="1"/>
        <v>1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388</v>
      </c>
    </row>
    <row r="58" spans="1:18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82.5" hidden="1" customHeight="1">
      <c r="A59" s="113" t="s">
        <v>219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385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199</v>
      </c>
      <c r="K62" s="10">
        <f>SUM(K54:K61)</f>
        <v>199</v>
      </c>
      <c r="L62" s="10">
        <f>SUM(L54:L61)</f>
        <v>199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20</v>
      </c>
    </row>
    <row r="63" spans="1:18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8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103.5" customHeight="1">
      <c r="A71" s="287" t="s">
        <v>380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 ht="24.75" customHeight="1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46.5" customHeight="1">
      <c r="A76" s="242" t="s">
        <v>443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443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443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51.75" customHeight="1">
      <c r="A79" s="242" t="s">
        <v>444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360</v>
      </c>
      <c r="K87" s="237" t="s">
        <v>361</v>
      </c>
      <c r="L87" s="237" t="s">
        <v>362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207</v>
      </c>
      <c r="Q96" s="240"/>
    </row>
    <row r="97" spans="1:18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360</v>
      </c>
      <c r="K97" s="237" t="s">
        <v>361</v>
      </c>
      <c r="L97" s="237" t="s">
        <v>362</v>
      </c>
      <c r="M97" s="237" t="s">
        <v>360</v>
      </c>
      <c r="N97" s="237" t="s">
        <v>361</v>
      </c>
      <c r="O97" s="237" t="s">
        <v>362</v>
      </c>
      <c r="P97" s="237" t="s">
        <v>171</v>
      </c>
      <c r="Q97" s="237" t="s">
        <v>172</v>
      </c>
    </row>
    <row r="98" spans="1:18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7.5">
      <c r="A100" s="113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191</v>
      </c>
      <c r="K100" s="10">
        <f t="shared" ref="K100:K105" si="3">J100</f>
        <v>191</v>
      </c>
      <c r="L100" s="10">
        <f t="shared" ref="L100:L105" si="4">J100</f>
        <v>191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19</v>
      </c>
    </row>
    <row r="101" spans="1:18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>
      <c r="A102" s="228" t="s">
        <v>191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>
        <v>35</v>
      </c>
      <c r="K102" s="10">
        <f t="shared" si="3"/>
        <v>35</v>
      </c>
      <c r="L102" s="10">
        <f t="shared" si="4"/>
        <v>35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4</v>
      </c>
      <c r="R102" s="3" t="s">
        <v>387</v>
      </c>
    </row>
    <row r="103" spans="1:18" ht="93.75" hidden="1">
      <c r="A103" s="113" t="s">
        <v>191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96.75" customHeight="1">
      <c r="A104" s="113" t="s">
        <v>392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5</v>
      </c>
      <c r="K104" s="10">
        <f t="shared" si="3"/>
        <v>5</v>
      </c>
      <c r="L104" s="10">
        <f t="shared" si="4"/>
        <v>5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1</v>
      </c>
      <c r="R104" s="3" t="s">
        <v>386</v>
      </c>
    </row>
    <row r="105" spans="1:18" ht="84.75" hidden="1" customHeight="1">
      <c r="A105" s="113" t="s">
        <v>238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385</v>
      </c>
    </row>
    <row r="106" spans="1:18" ht="37.5" hidden="1">
      <c r="A106" s="113" t="s">
        <v>393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389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231</v>
      </c>
      <c r="K108" s="10">
        <f>SUM(K100:K107)</f>
        <v>231</v>
      </c>
      <c r="L108" s="10">
        <f>SUM(L100:L107)</f>
        <v>231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23</v>
      </c>
    </row>
    <row r="109" spans="1:18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8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8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3.25" customHeight="1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106.5" customHeight="1">
      <c r="A117" s="287" t="s">
        <v>380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 ht="24.75" customHeight="1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7.75" customHeight="1">
      <c r="A122" s="242" t="s">
        <v>443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443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443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52.5" customHeight="1">
      <c r="A125" s="242" t="s">
        <v>444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360</v>
      </c>
      <c r="K132" s="237" t="s">
        <v>361</v>
      </c>
      <c r="L132" s="237" t="s">
        <v>362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207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360</v>
      </c>
      <c r="K142" s="237" t="s">
        <v>361</v>
      </c>
      <c r="L142" s="237" t="s">
        <v>362</v>
      </c>
      <c r="M142" s="237" t="s">
        <v>360</v>
      </c>
      <c r="N142" s="237" t="s">
        <v>361</v>
      </c>
      <c r="O142" s="237" t="s">
        <v>362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229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2"/>
      <c r="G145" s="10" t="s">
        <v>31</v>
      </c>
      <c r="H145" s="10" t="s">
        <v>32</v>
      </c>
      <c r="I145" s="15" t="s">
        <v>126</v>
      </c>
      <c r="J145" s="10">
        <v>26</v>
      </c>
      <c r="K145" s="10">
        <f t="shared" ref="K145:K150" si="6">J145</f>
        <v>26</v>
      </c>
      <c r="L145" s="10">
        <f t="shared" ref="L145:L150" si="7">J145</f>
        <v>26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3</v>
      </c>
    </row>
    <row r="146" spans="1:18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2"/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2"/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93.75" hidden="1">
      <c r="A148" s="44" t="s">
        <v>192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2"/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93.75" hidden="1">
      <c r="A149" s="229" t="s">
        <v>241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2"/>
      <c r="G149" s="10" t="s">
        <v>31</v>
      </c>
      <c r="H149" s="10" t="s">
        <v>32</v>
      </c>
      <c r="I149" s="15" t="s">
        <v>126</v>
      </c>
      <c r="J149" s="143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386</v>
      </c>
    </row>
    <row r="150" spans="1:18" ht="75" hidden="1">
      <c r="A150" s="229" t="s">
        <v>242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2"/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385</v>
      </c>
    </row>
    <row r="151" spans="1:18" ht="37.5" hidden="1">
      <c r="A151" s="229" t="s">
        <v>193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2"/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390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2"/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26</v>
      </c>
      <c r="K153" s="10">
        <f>SUM(K145:K152)</f>
        <v>26</v>
      </c>
      <c r="L153" s="10">
        <f>SUM(L145:L152)</f>
        <v>26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3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456</v>
      </c>
      <c r="K154" s="10">
        <f>K62+K108+K153</f>
        <v>456</v>
      </c>
      <c r="L154" s="10">
        <f>L62+L108+L153</f>
        <v>456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46</v>
      </c>
    </row>
    <row r="155" spans="1:18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8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8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99" customHeight="1">
      <c r="A163" s="287" t="s">
        <v>380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 ht="24.75" customHeight="1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customHeight="1">
      <c r="A168" s="242" t="s">
        <v>443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customHeight="1">
      <c r="A169" s="242" t="s">
        <v>443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443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52.5" customHeight="1">
      <c r="A171" s="242" t="s">
        <v>444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194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360</v>
      </c>
      <c r="K178" s="237" t="s">
        <v>361</v>
      </c>
      <c r="L178" s="237" t="s">
        <v>362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360</v>
      </c>
      <c r="K186" s="237" t="s">
        <v>361</v>
      </c>
      <c r="L186" s="237" t="s">
        <v>362</v>
      </c>
      <c r="M186" s="237" t="s">
        <v>360</v>
      </c>
      <c r="N186" s="237" t="s">
        <v>361</v>
      </c>
      <c r="O186" s="237" t="s">
        <v>362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93.75" hidden="1">
      <c r="A189" s="122" t="s">
        <v>239</v>
      </c>
      <c r="B189" s="45" t="s">
        <v>381</v>
      </c>
      <c r="C189" s="1" t="s">
        <v>29</v>
      </c>
      <c r="D189" s="1" t="s">
        <v>132</v>
      </c>
      <c r="E189" s="12" t="s">
        <v>98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93.75" hidden="1">
      <c r="A190" s="28" t="s">
        <v>382</v>
      </c>
      <c r="B190" s="10" t="s">
        <v>97</v>
      </c>
      <c r="C190" s="10" t="s">
        <v>383</v>
      </c>
      <c r="D190" s="1" t="s">
        <v>132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3" si="9">J190*0.05</f>
        <v>0</v>
      </c>
    </row>
    <row r="191" spans="1:17" ht="93.75" hidden="1">
      <c r="A191" s="28" t="s">
        <v>240</v>
      </c>
      <c r="B191" s="45" t="s">
        <v>381</v>
      </c>
      <c r="C191" s="1" t="s">
        <v>29</v>
      </c>
      <c r="D191" s="10" t="s">
        <v>133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10</v>
      </c>
      <c r="Q191" s="42">
        <f>J191*0.1</f>
        <v>0</v>
      </c>
    </row>
    <row r="192" spans="1:17" ht="93.75" hidden="1">
      <c r="A192" s="28" t="s">
        <v>384</v>
      </c>
      <c r="B192" s="224" t="s">
        <v>97</v>
      </c>
      <c r="C192" s="1" t="s">
        <v>383</v>
      </c>
      <c r="D192" s="224" t="s">
        <v>133</v>
      </c>
      <c r="E192" s="225" t="s">
        <v>98</v>
      </c>
      <c r="F192" s="224" t="s">
        <v>66</v>
      </c>
      <c r="G192" s="224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idden="1">
      <c r="A193" s="14"/>
      <c r="B193" s="12"/>
      <c r="C193" s="10"/>
      <c r="D193" s="10"/>
      <c r="E193" s="12"/>
      <c r="F193" s="12"/>
      <c r="G193" s="10"/>
      <c r="H193" s="10"/>
      <c r="I193" s="15"/>
      <c r="J193" s="10"/>
      <c r="K193" s="10"/>
      <c r="L193" s="10"/>
      <c r="M193" s="10"/>
      <c r="N193" s="10"/>
      <c r="O193" s="10"/>
      <c r="P193" s="6"/>
      <c r="Q193" s="42">
        <f t="shared" si="9"/>
        <v>0</v>
      </c>
    </row>
    <row r="194" spans="1:17" ht="23.25" hidden="1" customHeight="1">
      <c r="A194" s="14" t="s">
        <v>34</v>
      </c>
      <c r="B194" s="12"/>
      <c r="C194" s="10"/>
      <c r="D194" s="10"/>
      <c r="E194" s="12"/>
      <c r="F194" s="12"/>
      <c r="G194" s="10"/>
      <c r="H194" s="10"/>
      <c r="I194" s="15"/>
      <c r="J194" s="10">
        <f>SUM(J189:J193)</f>
        <v>0</v>
      </c>
      <c r="K194" s="10">
        <f>SUM(K189:K193)</f>
        <v>0</v>
      </c>
      <c r="L194" s="10">
        <f>SUM(L189:L193)</f>
        <v>0</v>
      </c>
      <c r="M194" s="10"/>
      <c r="N194" s="10"/>
      <c r="O194" s="10"/>
      <c r="P194" s="12">
        <v>10</v>
      </c>
      <c r="Q194" s="42">
        <f>J194*0.1</f>
        <v>0</v>
      </c>
    </row>
    <row r="195" spans="1:17" hidden="1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  <c r="N195" s="268"/>
      <c r="O195" s="268"/>
      <c r="P195" s="6"/>
    </row>
    <row r="196" spans="1:17" hidden="1">
      <c r="A196" s="265" t="s">
        <v>35</v>
      </c>
      <c r="B196" s="265"/>
      <c r="C196" s="265"/>
      <c r="D196" s="265"/>
      <c r="E196" s="265"/>
      <c r="F196" s="265"/>
      <c r="G196" s="265"/>
      <c r="H196" s="265"/>
      <c r="I196" s="265"/>
      <c r="J196" s="265"/>
      <c r="K196" s="265"/>
      <c r="L196" s="265"/>
      <c r="M196" s="265"/>
      <c r="N196" s="265"/>
      <c r="O196" s="265"/>
      <c r="P196" s="6"/>
    </row>
    <row r="197" spans="1:17" hidden="1">
      <c r="A197" s="237" t="s">
        <v>36</v>
      </c>
      <c r="B197" s="237"/>
      <c r="C197" s="237"/>
      <c r="D197" s="237"/>
      <c r="E197" s="237"/>
      <c r="F197" s="266"/>
      <c r="G197" s="266"/>
      <c r="H197" s="266"/>
      <c r="I197" s="266"/>
      <c r="J197" s="266"/>
      <c r="K197" s="266"/>
      <c r="L197" s="6"/>
      <c r="M197" s="6"/>
      <c r="N197" s="6"/>
      <c r="O197" s="6"/>
      <c r="P197" s="6"/>
    </row>
    <row r="198" spans="1:17" hidden="1">
      <c r="A198" s="10" t="s">
        <v>37</v>
      </c>
      <c r="B198" s="10" t="s">
        <v>38</v>
      </c>
      <c r="C198" s="10" t="s">
        <v>39</v>
      </c>
      <c r="D198" s="10" t="s">
        <v>40</v>
      </c>
      <c r="E198" s="237" t="s">
        <v>22</v>
      </c>
      <c r="F198" s="266"/>
      <c r="G198" s="266"/>
      <c r="H198" s="266"/>
      <c r="I198" s="266"/>
      <c r="J198" s="266"/>
      <c r="K198" s="266"/>
      <c r="L198" s="6"/>
      <c r="M198" s="6"/>
      <c r="N198" s="6"/>
      <c r="O198" s="6"/>
      <c r="P198" s="6"/>
    </row>
    <row r="199" spans="1:17" hidden="1">
      <c r="A199" s="10">
        <v>1</v>
      </c>
      <c r="B199" s="10">
        <v>2</v>
      </c>
      <c r="C199" s="10">
        <v>3</v>
      </c>
      <c r="D199" s="10">
        <v>4</v>
      </c>
      <c r="E199" s="237">
        <v>5</v>
      </c>
      <c r="F199" s="266"/>
      <c r="G199" s="266"/>
      <c r="H199" s="266"/>
      <c r="I199" s="266"/>
      <c r="J199" s="266"/>
      <c r="K199" s="266"/>
      <c r="L199" s="6"/>
      <c r="M199" s="6"/>
      <c r="N199" s="6"/>
      <c r="O199" s="6"/>
      <c r="P199" s="6"/>
    </row>
    <row r="200" spans="1:17" hidden="1">
      <c r="A200" s="10" t="s">
        <v>21</v>
      </c>
      <c r="B200" s="10" t="s">
        <v>21</v>
      </c>
      <c r="C200" s="10" t="s">
        <v>21</v>
      </c>
      <c r="D200" s="10" t="s">
        <v>21</v>
      </c>
      <c r="E200" s="237" t="s">
        <v>21</v>
      </c>
      <c r="F200" s="241"/>
      <c r="G200" s="241"/>
      <c r="H200" s="241"/>
      <c r="I200" s="241"/>
      <c r="J200" s="241"/>
      <c r="K200" s="241"/>
      <c r="L200" s="6"/>
      <c r="M200" s="6"/>
      <c r="N200" s="6"/>
      <c r="O200" s="6"/>
      <c r="P200" s="6"/>
    </row>
    <row r="201" spans="1:17" hidden="1">
      <c r="A201" s="265" t="s">
        <v>41</v>
      </c>
      <c r="B201" s="265"/>
      <c r="C201" s="265"/>
      <c r="D201" s="265"/>
      <c r="E201" s="265"/>
      <c r="F201" s="265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7" hidden="1">
      <c r="A202" s="286" t="s">
        <v>42</v>
      </c>
      <c r="B202" s="286"/>
      <c r="C202" s="286"/>
      <c r="D202" s="286"/>
      <c r="E202" s="286"/>
      <c r="F202" s="286"/>
      <c r="G202" s="286"/>
      <c r="H202" s="286"/>
      <c r="I202" s="286"/>
      <c r="J202" s="286"/>
      <c r="K202" s="286"/>
      <c r="L202" s="16"/>
      <c r="M202" s="16"/>
      <c r="N202" s="16"/>
      <c r="O202" s="16"/>
      <c r="P202" s="6"/>
    </row>
    <row r="203" spans="1:17" ht="40.5" hidden="1" customHeight="1">
      <c r="A203" s="287" t="s">
        <v>43</v>
      </c>
      <c r="B203" s="287"/>
      <c r="C203" s="287"/>
      <c r="D203" s="287"/>
      <c r="E203" s="287"/>
      <c r="F203" s="287"/>
      <c r="G203" s="287"/>
      <c r="H203" s="287"/>
      <c r="I203" s="287"/>
      <c r="J203" s="287"/>
      <c r="K203" s="287"/>
      <c r="L203" s="16"/>
      <c r="M203" s="16"/>
      <c r="N203" s="16"/>
      <c r="O203" s="16"/>
      <c r="P203" s="6"/>
    </row>
    <row r="204" spans="1:17" ht="16.5" hidden="1" customHeight="1">
      <c r="A204" s="288" t="s">
        <v>44</v>
      </c>
      <c r="B204" s="288"/>
      <c r="C204" s="288"/>
      <c r="D204" s="288"/>
      <c r="E204" s="288"/>
      <c r="F204" s="288"/>
      <c r="G204" s="288"/>
      <c r="H204" s="288"/>
      <c r="I204" s="288"/>
      <c r="J204" s="288"/>
      <c r="K204" s="288"/>
      <c r="L204" s="16"/>
      <c r="M204" s="16"/>
      <c r="N204" s="16"/>
      <c r="O204" s="16"/>
      <c r="P204" s="6"/>
    </row>
    <row r="205" spans="1:17" hidden="1">
      <c r="A205" s="265" t="s">
        <v>45</v>
      </c>
      <c r="B205" s="265"/>
      <c r="C205" s="265"/>
      <c r="D205" s="265"/>
      <c r="E205" s="265"/>
      <c r="F205" s="265"/>
      <c r="G205" s="265"/>
      <c r="H205" s="265"/>
      <c r="I205" s="265"/>
      <c r="J205" s="6"/>
      <c r="K205" s="6"/>
      <c r="L205" s="6"/>
      <c r="M205" s="6"/>
      <c r="N205" s="6"/>
      <c r="O205" s="6"/>
      <c r="P205" s="6"/>
    </row>
    <row r="206" spans="1:17" hidden="1">
      <c r="A206" s="10" t="s">
        <v>46</v>
      </c>
      <c r="B206" s="237" t="s">
        <v>47</v>
      </c>
      <c r="C206" s="266"/>
      <c r="D206" s="266"/>
      <c r="E206" s="241" t="s">
        <v>48</v>
      </c>
      <c r="F206" s="241"/>
      <c r="G206" s="241"/>
      <c r="H206" s="241"/>
      <c r="I206" s="241"/>
      <c r="J206" s="6"/>
      <c r="K206" s="6"/>
      <c r="L206" s="6"/>
      <c r="M206" s="6"/>
      <c r="N206" s="6"/>
      <c r="O206" s="6"/>
      <c r="P206" s="6"/>
    </row>
    <row r="207" spans="1:17" hidden="1">
      <c r="A207" s="10">
        <v>1</v>
      </c>
      <c r="B207" s="237">
        <v>2</v>
      </c>
      <c r="C207" s="266"/>
      <c r="D207" s="266"/>
      <c r="E207" s="241">
        <v>3</v>
      </c>
      <c r="F207" s="241"/>
      <c r="G207" s="241"/>
      <c r="H207" s="241"/>
      <c r="I207" s="241"/>
      <c r="J207" s="6"/>
      <c r="K207" s="6"/>
      <c r="L207" s="6"/>
      <c r="M207" s="6"/>
      <c r="N207" s="6"/>
      <c r="O207" s="6"/>
      <c r="P207" s="6"/>
    </row>
    <row r="208" spans="1:17" ht="45" hidden="1" customHeight="1">
      <c r="A208" s="237" t="s">
        <v>49</v>
      </c>
      <c r="B208" s="237" t="s">
        <v>50</v>
      </c>
      <c r="C208" s="266"/>
      <c r="D208" s="266"/>
      <c r="E208" s="237" t="s">
        <v>51</v>
      </c>
      <c r="F208" s="237"/>
      <c r="G208" s="237"/>
      <c r="H208" s="237"/>
      <c r="I208" s="237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37"/>
      <c r="B209" s="237" t="s">
        <v>52</v>
      </c>
      <c r="C209" s="241"/>
      <c r="D209" s="241"/>
      <c r="E209" s="237" t="s">
        <v>53</v>
      </c>
      <c r="F209" s="237"/>
      <c r="G209" s="237"/>
      <c r="H209" s="237"/>
      <c r="I209" s="237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276" t="s">
        <v>108</v>
      </c>
      <c r="B210" s="237" t="s">
        <v>54</v>
      </c>
      <c r="C210" s="266"/>
      <c r="D210" s="266"/>
      <c r="E210" s="241" t="s">
        <v>55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259"/>
      <c r="B211" s="237" t="s">
        <v>56</v>
      </c>
      <c r="C211" s="241"/>
      <c r="D211" s="241"/>
      <c r="E211" s="241" t="s">
        <v>51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idden="1">
      <c r="A212" s="9"/>
      <c r="B212" s="9"/>
      <c r="C212" s="9"/>
      <c r="D212" s="9"/>
      <c r="E212" s="9"/>
      <c r="F212" s="9"/>
      <c r="G212" s="9"/>
      <c r="H212" s="9"/>
      <c r="I212" s="9"/>
      <c r="J212" s="6"/>
      <c r="K212" s="6"/>
      <c r="L212" s="6"/>
      <c r="M212" s="6"/>
      <c r="N212" s="6"/>
      <c r="O212" s="6"/>
      <c r="P212" s="6"/>
    </row>
    <row r="213" spans="1:16" ht="40.5" hidden="1" customHeight="1">
      <c r="A213" s="277" t="s">
        <v>95</v>
      </c>
      <c r="B213" s="277"/>
      <c r="C213" s="277"/>
      <c r="D213" s="277"/>
      <c r="E213" s="277"/>
      <c r="F213" s="277"/>
      <c r="G213" s="277"/>
      <c r="H213" s="277"/>
      <c r="I213" s="277"/>
      <c r="J213" s="277"/>
      <c r="K213" s="277"/>
      <c r="L213" s="277"/>
      <c r="M213" s="260" t="s">
        <v>185</v>
      </c>
      <c r="N213" s="241" t="s">
        <v>195</v>
      </c>
      <c r="O213" s="6"/>
      <c r="P213" s="6"/>
    </row>
    <row r="214" spans="1:16" ht="18" hidden="1" customHeight="1">
      <c r="A214" s="265" t="s">
        <v>58</v>
      </c>
      <c r="B214" s="265"/>
      <c r="C214" s="265"/>
      <c r="D214" s="265"/>
      <c r="E214" s="265"/>
      <c r="F214" s="265"/>
      <c r="G214" s="265"/>
      <c r="H214" s="265"/>
      <c r="I214" s="265"/>
      <c r="J214" s="265"/>
      <c r="K214" s="265"/>
      <c r="L214" s="265"/>
      <c r="M214" s="261"/>
      <c r="N214" s="241"/>
      <c r="O214" s="6"/>
    </row>
    <row r="215" spans="1:16" hidden="1">
      <c r="A215" s="265" t="s">
        <v>8</v>
      </c>
      <c r="B215" s="265"/>
      <c r="C215" s="265"/>
      <c r="D215" s="265"/>
      <c r="E215" s="265"/>
      <c r="F215" s="265"/>
      <c r="G215" s="265"/>
      <c r="H215" s="265"/>
      <c r="I215" s="265"/>
      <c r="J215" s="265"/>
      <c r="K215" s="265"/>
      <c r="L215" s="265"/>
      <c r="M215" s="261"/>
      <c r="N215" s="241"/>
      <c r="O215" s="6"/>
    </row>
    <row r="216" spans="1:16" hidden="1">
      <c r="A216" s="265" t="s">
        <v>9</v>
      </c>
      <c r="B216" s="265"/>
      <c r="C216" s="265"/>
      <c r="D216" s="265"/>
      <c r="E216" s="265"/>
      <c r="F216" s="265"/>
      <c r="G216" s="265"/>
      <c r="H216" s="265"/>
      <c r="I216" s="265"/>
      <c r="J216" s="265"/>
      <c r="K216" s="265"/>
      <c r="L216" s="265"/>
      <c r="M216" s="6"/>
      <c r="N216" s="9"/>
      <c r="O216" s="6"/>
    </row>
    <row r="217" spans="1:16" hidden="1">
      <c r="A217" s="265" t="s">
        <v>233</v>
      </c>
      <c r="B217" s="265"/>
      <c r="C217" s="265"/>
      <c r="D217" s="265"/>
      <c r="E217" s="265"/>
      <c r="F217" s="265"/>
      <c r="G217" s="265"/>
      <c r="H217" s="265"/>
      <c r="I217" s="265"/>
      <c r="J217" s="265"/>
      <c r="K217" s="6"/>
      <c r="L217" s="6"/>
      <c r="M217" s="6"/>
      <c r="N217" s="9"/>
      <c r="O217" s="6"/>
    </row>
    <row r="218" spans="1:16" ht="47.25" hidden="1" customHeight="1">
      <c r="A218" s="237" t="s">
        <v>10</v>
      </c>
      <c r="B218" s="237" t="s">
        <v>11</v>
      </c>
      <c r="C218" s="237"/>
      <c r="D218" s="237"/>
      <c r="E218" s="237" t="s">
        <v>12</v>
      </c>
      <c r="F218" s="237"/>
      <c r="G218" s="237" t="s">
        <v>13</v>
      </c>
      <c r="H218" s="237"/>
      <c r="I218" s="237"/>
      <c r="J218" s="237" t="s">
        <v>14</v>
      </c>
      <c r="K218" s="237"/>
      <c r="L218" s="237"/>
      <c r="M218" s="238" t="s">
        <v>170</v>
      </c>
      <c r="N218" s="240"/>
      <c r="O218" s="6"/>
      <c r="P218" s="6"/>
    </row>
    <row r="219" spans="1:16" ht="59.25" hidden="1" customHeight="1">
      <c r="A219" s="248"/>
      <c r="B219" s="237"/>
      <c r="C219" s="237"/>
      <c r="D219" s="237"/>
      <c r="E219" s="237"/>
      <c r="F219" s="237"/>
      <c r="G219" s="237" t="s">
        <v>15</v>
      </c>
      <c r="H219" s="237" t="s">
        <v>16</v>
      </c>
      <c r="I219" s="237"/>
      <c r="J219" s="237" t="s">
        <v>216</v>
      </c>
      <c r="K219" s="237" t="s">
        <v>217</v>
      </c>
      <c r="L219" s="237" t="s">
        <v>218</v>
      </c>
      <c r="M219" s="241" t="s">
        <v>171</v>
      </c>
      <c r="N219" s="237" t="s">
        <v>172</v>
      </c>
      <c r="O219" s="6"/>
      <c r="P219" s="6"/>
    </row>
    <row r="220" spans="1:16" ht="56.25" hidden="1" customHeight="1">
      <c r="A220" s="248"/>
      <c r="B220" s="10" t="s">
        <v>18</v>
      </c>
      <c r="C220" s="10" t="s">
        <v>19</v>
      </c>
      <c r="D220" s="10" t="s">
        <v>21</v>
      </c>
      <c r="E220" s="10" t="s">
        <v>59</v>
      </c>
      <c r="F220" s="10" t="s">
        <v>21</v>
      </c>
      <c r="G220" s="248"/>
      <c r="H220" s="10" t="s">
        <v>22</v>
      </c>
      <c r="I220" s="10" t="s">
        <v>23</v>
      </c>
      <c r="J220" s="237"/>
      <c r="K220" s="237"/>
      <c r="L220" s="248"/>
      <c r="M220" s="241"/>
      <c r="N220" s="237"/>
      <c r="O220" s="6"/>
      <c r="P220" s="6"/>
    </row>
    <row r="221" spans="1:16" hidden="1">
      <c r="A221" s="10">
        <v>1</v>
      </c>
      <c r="B221" s="10">
        <v>2</v>
      </c>
      <c r="C221" s="10">
        <v>3</v>
      </c>
      <c r="D221" s="10">
        <v>4</v>
      </c>
      <c r="E221" s="10">
        <v>5</v>
      </c>
      <c r="F221" s="10">
        <v>6</v>
      </c>
      <c r="G221" s="10">
        <v>7</v>
      </c>
      <c r="H221" s="10">
        <v>8</v>
      </c>
      <c r="I221" s="10">
        <v>9</v>
      </c>
      <c r="J221" s="10">
        <v>10</v>
      </c>
      <c r="K221" s="10">
        <v>11</v>
      </c>
      <c r="L221" s="10">
        <v>12</v>
      </c>
      <c r="M221" s="12">
        <v>13</v>
      </c>
      <c r="N221" s="12">
        <v>14</v>
      </c>
      <c r="O221" s="6"/>
      <c r="P221" s="6"/>
    </row>
    <row r="222" spans="1:16" ht="63" hidden="1">
      <c r="A222" s="292" t="s">
        <v>125</v>
      </c>
      <c r="B222" s="294" t="s">
        <v>125</v>
      </c>
      <c r="C222" s="294" t="s">
        <v>125</v>
      </c>
      <c r="D222" s="258" t="s">
        <v>21</v>
      </c>
      <c r="E222" s="294" t="s">
        <v>125</v>
      </c>
      <c r="F222" s="258" t="s">
        <v>21</v>
      </c>
      <c r="G222" s="11" t="s">
        <v>112</v>
      </c>
      <c r="H222" s="10" t="s">
        <v>113</v>
      </c>
      <c r="I222" s="10">
        <v>744</v>
      </c>
      <c r="J222" s="10">
        <v>95</v>
      </c>
      <c r="K222" s="12" t="s">
        <v>21</v>
      </c>
      <c r="L222" s="12" t="s">
        <v>21</v>
      </c>
      <c r="M222" s="12">
        <v>5</v>
      </c>
      <c r="N222" s="42">
        <f>J222*0.05</f>
        <v>5</v>
      </c>
      <c r="O222" s="6"/>
      <c r="P222" s="6"/>
    </row>
    <row r="223" spans="1:16" ht="126" hidden="1">
      <c r="A223" s="293"/>
      <c r="B223" s="295"/>
      <c r="C223" s="295"/>
      <c r="D223" s="259"/>
      <c r="E223" s="295"/>
      <c r="F223" s="259"/>
      <c r="G223" s="11" t="s">
        <v>123</v>
      </c>
      <c r="H223" s="10" t="s">
        <v>113</v>
      </c>
      <c r="I223" s="10">
        <v>744</v>
      </c>
      <c r="J223" s="10">
        <v>100</v>
      </c>
      <c r="K223" s="12" t="s">
        <v>21</v>
      </c>
      <c r="L223" s="12" t="s">
        <v>21</v>
      </c>
      <c r="M223" s="12">
        <v>5</v>
      </c>
      <c r="N223" s="42">
        <f>J223*0.05</f>
        <v>5</v>
      </c>
      <c r="O223" s="6"/>
      <c r="P223" s="6"/>
    </row>
    <row r="224" spans="1:16" hidden="1">
      <c r="A224" s="272"/>
      <c r="B224" s="272"/>
      <c r="C224" s="272"/>
      <c r="D224" s="272"/>
      <c r="E224" s="272"/>
      <c r="F224" s="272"/>
      <c r="G224" s="272"/>
      <c r="H224" s="272"/>
      <c r="I224" s="272"/>
      <c r="J224" s="272"/>
      <c r="K224" s="272"/>
      <c r="L224" s="272"/>
      <c r="M224" s="272"/>
      <c r="N224" s="272"/>
      <c r="O224" s="272"/>
      <c r="P224" s="6"/>
    </row>
    <row r="225" spans="1:17" hidden="1">
      <c r="A225" s="265" t="s">
        <v>190</v>
      </c>
      <c r="B225" s="265"/>
      <c r="C225" s="265"/>
      <c r="D225" s="265"/>
      <c r="E225" s="265"/>
      <c r="F225" s="265"/>
      <c r="G225" s="265"/>
      <c r="H225" s="265"/>
      <c r="I225" s="265"/>
      <c r="J225" s="265"/>
      <c r="K225" s="6"/>
      <c r="L225" s="6"/>
      <c r="M225" s="6"/>
      <c r="N225" s="6"/>
      <c r="O225" s="6"/>
      <c r="P225" s="6"/>
    </row>
    <row r="226" spans="1:17" ht="45" hidden="1" customHeight="1">
      <c r="A226" s="237" t="s">
        <v>10</v>
      </c>
      <c r="B226" s="237" t="s">
        <v>11</v>
      </c>
      <c r="C226" s="237"/>
      <c r="D226" s="237"/>
      <c r="E226" s="237" t="s">
        <v>12</v>
      </c>
      <c r="F226" s="237"/>
      <c r="G226" s="237" t="s">
        <v>24</v>
      </c>
      <c r="H226" s="237"/>
      <c r="I226" s="237"/>
      <c r="J226" s="237" t="s">
        <v>25</v>
      </c>
      <c r="K226" s="237"/>
      <c r="L226" s="237"/>
      <c r="M226" s="237" t="s">
        <v>26</v>
      </c>
      <c r="N226" s="237"/>
      <c r="O226" s="237"/>
      <c r="P226" s="238" t="s">
        <v>170</v>
      </c>
      <c r="Q226" s="240"/>
    </row>
    <row r="227" spans="1:17" ht="63" hidden="1" customHeight="1">
      <c r="A227" s="248"/>
      <c r="B227" s="237"/>
      <c r="C227" s="237"/>
      <c r="D227" s="237"/>
      <c r="E227" s="237"/>
      <c r="F227" s="237"/>
      <c r="G227" s="237" t="s">
        <v>60</v>
      </c>
      <c r="H227" s="237" t="s">
        <v>16</v>
      </c>
      <c r="I227" s="237"/>
      <c r="J227" s="237" t="s">
        <v>216</v>
      </c>
      <c r="K227" s="237" t="s">
        <v>217</v>
      </c>
      <c r="L227" s="237" t="s">
        <v>218</v>
      </c>
      <c r="M227" s="237" t="s">
        <v>216</v>
      </c>
      <c r="N227" s="237" t="s">
        <v>217</v>
      </c>
      <c r="O227" s="237" t="s">
        <v>218</v>
      </c>
      <c r="P227" s="237" t="s">
        <v>171</v>
      </c>
      <c r="Q227" s="237" t="s">
        <v>172</v>
      </c>
    </row>
    <row r="228" spans="1:17" ht="52.5" hidden="1" customHeight="1">
      <c r="A228" s="248"/>
      <c r="B228" s="10" t="s">
        <v>18</v>
      </c>
      <c r="C228" s="10" t="s">
        <v>19</v>
      </c>
      <c r="D228" s="10" t="s">
        <v>21</v>
      </c>
      <c r="E228" s="10" t="s">
        <v>59</v>
      </c>
      <c r="F228" s="10" t="s">
        <v>21</v>
      </c>
      <c r="G228" s="248"/>
      <c r="H228" s="10" t="s">
        <v>28</v>
      </c>
      <c r="I228" s="10" t="s">
        <v>23</v>
      </c>
      <c r="J228" s="237"/>
      <c r="K228" s="237"/>
      <c r="L228" s="248"/>
      <c r="M228" s="237"/>
      <c r="N228" s="237"/>
      <c r="O228" s="248"/>
      <c r="P228" s="237"/>
      <c r="Q228" s="237"/>
    </row>
    <row r="229" spans="1:17" hidden="1">
      <c r="A229" s="224" t="s">
        <v>196</v>
      </c>
      <c r="B229" s="10">
        <v>2</v>
      </c>
      <c r="C229" s="10">
        <v>3</v>
      </c>
      <c r="D229" s="10">
        <v>4</v>
      </c>
      <c r="E229" s="10">
        <v>5</v>
      </c>
      <c r="F229" s="10">
        <v>6</v>
      </c>
      <c r="G229" s="10">
        <v>7</v>
      </c>
      <c r="H229" s="10">
        <v>8</v>
      </c>
      <c r="I229" s="10">
        <v>9</v>
      </c>
      <c r="J229" s="10">
        <v>10</v>
      </c>
      <c r="K229" s="10">
        <v>11</v>
      </c>
      <c r="L229" s="10">
        <v>12</v>
      </c>
      <c r="M229" s="10">
        <v>13</v>
      </c>
      <c r="N229" s="10">
        <v>14</v>
      </c>
      <c r="O229" s="10">
        <v>15</v>
      </c>
      <c r="P229" s="35">
        <v>16</v>
      </c>
      <c r="Q229" s="35">
        <v>17</v>
      </c>
    </row>
    <row r="230" spans="1:17" ht="56.25" hidden="1">
      <c r="A230" s="224" t="s">
        <v>197</v>
      </c>
      <c r="B230" s="1" t="s">
        <v>134</v>
      </c>
      <c r="C230" s="1" t="s">
        <v>132</v>
      </c>
      <c r="D230" s="12" t="s">
        <v>21</v>
      </c>
      <c r="E230" s="10" t="s">
        <v>66</v>
      </c>
      <c r="F230" s="12" t="s">
        <v>21</v>
      </c>
      <c r="G230" s="10" t="s">
        <v>63</v>
      </c>
      <c r="H230" s="10" t="s">
        <v>32</v>
      </c>
      <c r="I230" s="2" t="s">
        <v>126</v>
      </c>
      <c r="J230" s="10"/>
      <c r="K230" s="10"/>
      <c r="L230" s="10"/>
      <c r="M230" s="18" t="s">
        <v>21</v>
      </c>
      <c r="N230" s="18" t="s">
        <v>21</v>
      </c>
      <c r="O230" s="18" t="s">
        <v>21</v>
      </c>
      <c r="P230" s="12">
        <v>5</v>
      </c>
      <c r="Q230" s="42">
        <f>J230*0.1</f>
        <v>0</v>
      </c>
    </row>
    <row r="231" spans="1:17" ht="75" hidden="1">
      <c r="A231" s="224" t="s">
        <v>198</v>
      </c>
      <c r="B231" s="1" t="s">
        <v>65</v>
      </c>
      <c r="C231" s="1" t="s">
        <v>132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126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/>
      <c r="Q231" s="42">
        <f t="shared" ref="Q231:Q249" si="10">J231*0.1</f>
        <v>0</v>
      </c>
    </row>
    <row r="232" spans="1:17" ht="37.5" hidden="1">
      <c r="A232" s="224" t="s">
        <v>199</v>
      </c>
      <c r="B232" s="1" t="s">
        <v>64</v>
      </c>
      <c r="C232" s="1" t="s">
        <v>132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126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>
        <v>10</v>
      </c>
      <c r="Q232" s="42">
        <f t="shared" si="10"/>
        <v>0</v>
      </c>
    </row>
    <row r="233" spans="1:17" ht="93.75" hidden="1">
      <c r="A233" s="224" t="s">
        <v>200</v>
      </c>
      <c r="B233" s="1" t="s">
        <v>135</v>
      </c>
      <c r="C233" s="1" t="s">
        <v>132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126</v>
      </c>
      <c r="J233" s="10"/>
      <c r="K233" s="10"/>
      <c r="L233" s="10"/>
      <c r="M233" s="20" t="s">
        <v>136</v>
      </c>
      <c r="N233" s="20" t="s">
        <v>136</v>
      </c>
      <c r="O233" s="20" t="s">
        <v>136</v>
      </c>
      <c r="P233" s="12">
        <v>10</v>
      </c>
      <c r="Q233" s="42">
        <f t="shared" si="10"/>
        <v>0</v>
      </c>
    </row>
    <row r="234" spans="1:17" ht="75" hidden="1">
      <c r="A234" s="224" t="s">
        <v>200</v>
      </c>
      <c r="B234" s="1" t="s">
        <v>61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20" t="s">
        <v>137</v>
      </c>
      <c r="N234" s="20" t="s">
        <v>137</v>
      </c>
      <c r="O234" s="20" t="s">
        <v>137</v>
      </c>
      <c r="P234" s="12">
        <v>10</v>
      </c>
      <c r="Q234" s="42">
        <f t="shared" si="10"/>
        <v>0</v>
      </c>
    </row>
    <row r="235" spans="1:17" ht="56.25" hidden="1">
      <c r="A235" s="224"/>
      <c r="B235" s="1" t="s">
        <v>134</v>
      </c>
      <c r="C235" s="1" t="s">
        <v>132</v>
      </c>
      <c r="D235" s="12" t="s">
        <v>21</v>
      </c>
      <c r="E235" s="10" t="s">
        <v>62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10</v>
      </c>
      <c r="Q235" s="42">
        <f t="shared" si="10"/>
        <v>0</v>
      </c>
    </row>
    <row r="236" spans="1:17" ht="75" hidden="1">
      <c r="A236" s="224"/>
      <c r="B236" s="1" t="s">
        <v>65</v>
      </c>
      <c r="C236" s="1" t="s">
        <v>132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si="10"/>
        <v>0</v>
      </c>
    </row>
    <row r="237" spans="1:17" ht="56.25" hidden="1">
      <c r="A237" s="224"/>
      <c r="B237" s="1" t="s">
        <v>64</v>
      </c>
      <c r="C237" s="1" t="s">
        <v>132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5</v>
      </c>
      <c r="Q237" s="42">
        <f t="shared" si="10"/>
        <v>0</v>
      </c>
    </row>
    <row r="238" spans="1:17" ht="93.75" hidden="1">
      <c r="A238" s="224"/>
      <c r="B238" s="1" t="s">
        <v>135</v>
      </c>
      <c r="C238" s="1" t="s">
        <v>132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138</v>
      </c>
      <c r="N238" s="20" t="s">
        <v>138</v>
      </c>
      <c r="O238" s="20" t="s">
        <v>138</v>
      </c>
      <c r="P238" s="12">
        <v>6</v>
      </c>
      <c r="Q238" s="42">
        <f t="shared" si="10"/>
        <v>0</v>
      </c>
    </row>
    <row r="239" spans="1:17" ht="75" hidden="1">
      <c r="A239" s="224" t="s">
        <v>201</v>
      </c>
      <c r="B239" s="1" t="s">
        <v>61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20" t="s">
        <v>139</v>
      </c>
      <c r="N239" s="20" t="s">
        <v>139</v>
      </c>
      <c r="O239" s="20" t="s">
        <v>139</v>
      </c>
      <c r="P239" s="12">
        <v>7</v>
      </c>
      <c r="Q239" s="42">
        <f t="shared" si="10"/>
        <v>0</v>
      </c>
    </row>
    <row r="240" spans="1:17" ht="56.25" hidden="1">
      <c r="A240" s="224" t="s">
        <v>202</v>
      </c>
      <c r="B240" s="1" t="s">
        <v>134</v>
      </c>
      <c r="C240" s="1" t="s">
        <v>133</v>
      </c>
      <c r="D240" s="12" t="s">
        <v>21</v>
      </c>
      <c r="E240" s="10" t="s">
        <v>66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20" t="s">
        <v>21</v>
      </c>
      <c r="N240" s="20" t="s">
        <v>21</v>
      </c>
      <c r="O240" s="20" t="s">
        <v>21</v>
      </c>
      <c r="P240" s="12">
        <v>8</v>
      </c>
      <c r="Q240" s="42">
        <f t="shared" si="10"/>
        <v>0</v>
      </c>
    </row>
    <row r="241" spans="1:17" ht="75" hidden="1">
      <c r="A241" s="224" t="s">
        <v>203</v>
      </c>
      <c r="B241" s="1" t="s">
        <v>65</v>
      </c>
      <c r="C241" s="1" t="s">
        <v>133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9</v>
      </c>
      <c r="Q241" s="42">
        <f t="shared" si="10"/>
        <v>0</v>
      </c>
    </row>
    <row r="242" spans="1:17" ht="37.5" hidden="1">
      <c r="A242" s="224" t="s">
        <v>204</v>
      </c>
      <c r="B242" s="1" t="s">
        <v>64</v>
      </c>
      <c r="C242" s="1" t="s">
        <v>133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10</v>
      </c>
      <c r="Q242" s="42">
        <f t="shared" si="10"/>
        <v>0</v>
      </c>
    </row>
    <row r="243" spans="1:17" ht="93.75" hidden="1">
      <c r="A243" s="224" t="s">
        <v>205</v>
      </c>
      <c r="B243" s="1" t="s">
        <v>135</v>
      </c>
      <c r="C243" s="1" t="s">
        <v>133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136</v>
      </c>
      <c r="N243" s="20" t="s">
        <v>136</v>
      </c>
      <c r="O243" s="20" t="s">
        <v>136</v>
      </c>
      <c r="P243" s="12">
        <v>10</v>
      </c>
      <c r="Q243" s="42">
        <f t="shared" si="10"/>
        <v>0</v>
      </c>
    </row>
    <row r="244" spans="1:17" ht="75" hidden="1">
      <c r="A244" s="224" t="s">
        <v>205</v>
      </c>
      <c r="B244" s="1" t="s">
        <v>61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137</v>
      </c>
      <c r="N244" s="20" t="s">
        <v>137</v>
      </c>
      <c r="O244" s="20" t="s">
        <v>137</v>
      </c>
      <c r="P244" s="12">
        <v>10</v>
      </c>
      <c r="Q244" s="42">
        <f t="shared" si="10"/>
        <v>0</v>
      </c>
    </row>
    <row r="245" spans="1:17" ht="56.25" hidden="1">
      <c r="A245" s="224"/>
      <c r="B245" s="1" t="s">
        <v>134</v>
      </c>
      <c r="C245" s="1" t="s">
        <v>133</v>
      </c>
      <c r="D245" s="12" t="s">
        <v>21</v>
      </c>
      <c r="E245" s="10" t="s">
        <v>62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13</v>
      </c>
      <c r="Q245" s="42">
        <f t="shared" si="10"/>
        <v>0</v>
      </c>
    </row>
    <row r="246" spans="1:17" ht="75" hidden="1">
      <c r="A246" s="224"/>
      <c r="B246" s="1" t="s">
        <v>65</v>
      </c>
      <c r="C246" s="1" t="s">
        <v>133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14</v>
      </c>
      <c r="Q246" s="42">
        <f t="shared" si="10"/>
        <v>0</v>
      </c>
    </row>
    <row r="247" spans="1:17" ht="56.25" hidden="1">
      <c r="A247" s="224"/>
      <c r="B247" s="1" t="s">
        <v>64</v>
      </c>
      <c r="C247" s="1" t="s">
        <v>133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15</v>
      </c>
      <c r="Q247" s="42">
        <f t="shared" si="10"/>
        <v>0</v>
      </c>
    </row>
    <row r="248" spans="1:17" ht="93.75" hidden="1">
      <c r="A248" s="224"/>
      <c r="B248" s="1" t="s">
        <v>135</v>
      </c>
      <c r="C248" s="1" t="s">
        <v>133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138</v>
      </c>
      <c r="N248" s="20" t="s">
        <v>138</v>
      </c>
      <c r="O248" s="20" t="s">
        <v>138</v>
      </c>
      <c r="P248" s="12">
        <v>16</v>
      </c>
      <c r="Q248" s="42">
        <f t="shared" si="10"/>
        <v>0</v>
      </c>
    </row>
    <row r="249" spans="1:17" ht="75" hidden="1">
      <c r="A249" s="28"/>
      <c r="B249" s="1" t="s">
        <v>61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139</v>
      </c>
      <c r="N249" s="20" t="s">
        <v>139</v>
      </c>
      <c r="O249" s="20" t="s">
        <v>139</v>
      </c>
      <c r="P249" s="12">
        <v>17</v>
      </c>
      <c r="Q249" s="42">
        <f t="shared" si="10"/>
        <v>0</v>
      </c>
    </row>
    <row r="250" spans="1:17" hidden="1">
      <c r="A250" s="14"/>
      <c r="B250" s="10"/>
      <c r="C250" s="10"/>
      <c r="D250" s="12"/>
      <c r="E250" s="10"/>
      <c r="F250" s="12"/>
      <c r="G250" s="10"/>
      <c r="H250" s="10"/>
      <c r="I250" s="15"/>
      <c r="J250" s="10"/>
      <c r="K250" s="10"/>
      <c r="L250" s="10"/>
      <c r="M250" s="10"/>
      <c r="N250" s="10"/>
      <c r="O250" s="10"/>
      <c r="P250" s="12">
        <v>18</v>
      </c>
      <c r="Q250" s="42">
        <f>J250*0.05</f>
        <v>0</v>
      </c>
    </row>
    <row r="251" spans="1:17" ht="21.75" hidden="1" customHeight="1">
      <c r="A251" s="14" t="s">
        <v>34</v>
      </c>
      <c r="B251" s="10"/>
      <c r="C251" s="10"/>
      <c r="D251" s="12"/>
      <c r="E251" s="10"/>
      <c r="F251" s="12"/>
      <c r="G251" s="10"/>
      <c r="H251" s="10"/>
      <c r="I251" s="15"/>
      <c r="J251" s="10">
        <f>SUM(J230:J250)</f>
        <v>0</v>
      </c>
      <c r="K251" s="10">
        <f>SUM(K230:K250)</f>
        <v>0</v>
      </c>
      <c r="L251" s="10">
        <f>SUM(L230:L250)</f>
        <v>0</v>
      </c>
      <c r="M251" s="10"/>
      <c r="N251" s="10"/>
      <c r="O251" s="10"/>
      <c r="P251" s="12">
        <v>5</v>
      </c>
      <c r="Q251" s="42">
        <f>J251*0.05</f>
        <v>0</v>
      </c>
    </row>
    <row r="252" spans="1:17" hidden="1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  <c r="N252" s="268"/>
      <c r="O252" s="268"/>
      <c r="P252" s="6"/>
    </row>
    <row r="253" spans="1:17" hidden="1">
      <c r="A253" s="6" t="s">
        <v>35</v>
      </c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7" hidden="1">
      <c r="A254" s="237" t="s">
        <v>36</v>
      </c>
      <c r="B254" s="237"/>
      <c r="C254" s="237"/>
      <c r="D254" s="237"/>
      <c r="E254" s="237"/>
      <c r="F254" s="266"/>
      <c r="G254" s="266"/>
      <c r="H254" s="266"/>
      <c r="I254" s="266"/>
      <c r="J254" s="266"/>
      <c r="K254" s="266"/>
      <c r="L254" s="6"/>
      <c r="M254" s="6"/>
      <c r="N254" s="6"/>
      <c r="O254" s="6"/>
      <c r="P254" s="6"/>
    </row>
    <row r="255" spans="1:17" hidden="1">
      <c r="A255" s="10" t="s">
        <v>37</v>
      </c>
      <c r="B255" s="10" t="s">
        <v>38</v>
      </c>
      <c r="C255" s="10" t="s">
        <v>39</v>
      </c>
      <c r="D255" s="10" t="s">
        <v>40</v>
      </c>
      <c r="E255" s="237" t="s">
        <v>22</v>
      </c>
      <c r="F255" s="266"/>
      <c r="G255" s="266"/>
      <c r="H255" s="266"/>
      <c r="I255" s="266"/>
      <c r="J255" s="266"/>
      <c r="K255" s="266"/>
      <c r="L255" s="6"/>
      <c r="M255" s="6"/>
      <c r="N255" s="6"/>
      <c r="O255" s="6"/>
      <c r="P255" s="6"/>
    </row>
    <row r="256" spans="1:17" hidden="1">
      <c r="A256" s="10">
        <v>1</v>
      </c>
      <c r="B256" s="10">
        <v>2</v>
      </c>
      <c r="C256" s="10">
        <v>3</v>
      </c>
      <c r="D256" s="10">
        <v>4</v>
      </c>
      <c r="E256" s="237">
        <v>5</v>
      </c>
      <c r="F256" s="266"/>
      <c r="G256" s="266"/>
      <c r="H256" s="266"/>
      <c r="I256" s="266"/>
      <c r="J256" s="266"/>
      <c r="K256" s="266"/>
      <c r="L256" s="6"/>
      <c r="M256" s="6"/>
      <c r="N256" s="6"/>
      <c r="O256" s="6"/>
      <c r="P256" s="6"/>
    </row>
    <row r="257" spans="1:23" ht="75.75" hidden="1" customHeight="1">
      <c r="A257" s="10" t="s">
        <v>67</v>
      </c>
      <c r="B257" s="10" t="s">
        <v>68</v>
      </c>
      <c r="C257" s="19">
        <v>42443</v>
      </c>
      <c r="D257" s="10">
        <v>529</v>
      </c>
      <c r="E257" s="237" t="s">
        <v>140</v>
      </c>
      <c r="F257" s="241"/>
      <c r="G257" s="241"/>
      <c r="H257" s="241"/>
      <c r="I257" s="241"/>
      <c r="J257" s="241"/>
      <c r="K257" s="241"/>
      <c r="L257" s="6"/>
      <c r="M257" s="6"/>
      <c r="N257" s="6"/>
      <c r="O257" s="6"/>
    </row>
    <row r="258" spans="1:23" ht="75.75" hidden="1" customHeight="1">
      <c r="A258" s="10" t="s">
        <v>67</v>
      </c>
      <c r="B258" s="10" t="s">
        <v>68</v>
      </c>
      <c r="C258" s="19">
        <v>42450</v>
      </c>
      <c r="D258" s="10">
        <v>601</v>
      </c>
      <c r="E258" s="289" t="s">
        <v>141</v>
      </c>
      <c r="F258" s="290"/>
      <c r="G258" s="290"/>
      <c r="H258" s="290"/>
      <c r="I258" s="290"/>
      <c r="J258" s="290"/>
      <c r="K258" s="291"/>
      <c r="L258" s="6"/>
      <c r="M258" s="6"/>
      <c r="N258" s="6"/>
      <c r="O258" s="6"/>
    </row>
    <row r="259" spans="1:23" hidden="1">
      <c r="A259" s="265" t="s">
        <v>41</v>
      </c>
      <c r="B259" s="265"/>
      <c r="C259" s="265"/>
      <c r="D259" s="265"/>
      <c r="E259" s="265"/>
      <c r="F259" s="265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23" hidden="1">
      <c r="A260" s="286" t="s">
        <v>42</v>
      </c>
      <c r="B260" s="286"/>
      <c r="C260" s="286"/>
      <c r="D260" s="286"/>
      <c r="E260" s="286"/>
      <c r="F260" s="286"/>
      <c r="G260" s="286"/>
      <c r="H260" s="286"/>
      <c r="I260" s="286"/>
      <c r="J260" s="286"/>
      <c r="K260" s="286"/>
      <c r="L260" s="16"/>
      <c r="M260" s="16"/>
      <c r="N260" s="16"/>
      <c r="O260" s="16"/>
      <c r="P260" s="6"/>
    </row>
    <row r="261" spans="1:23" ht="40.5" hidden="1" customHeight="1">
      <c r="A261" s="287" t="s">
        <v>43</v>
      </c>
      <c r="B261" s="287"/>
      <c r="C261" s="287"/>
      <c r="D261" s="287"/>
      <c r="E261" s="287"/>
      <c r="F261" s="287"/>
      <c r="G261" s="287"/>
      <c r="H261" s="287"/>
      <c r="I261" s="287"/>
      <c r="J261" s="287"/>
      <c r="K261" s="287"/>
      <c r="L261" s="16"/>
      <c r="M261" s="16"/>
      <c r="N261" s="16"/>
      <c r="O261" s="16"/>
      <c r="P261" s="6"/>
    </row>
    <row r="262" spans="1:23" ht="17.25" hidden="1" customHeight="1">
      <c r="A262" s="288" t="s">
        <v>44</v>
      </c>
      <c r="B262" s="288"/>
      <c r="C262" s="288"/>
      <c r="D262" s="288"/>
      <c r="E262" s="288"/>
      <c r="F262" s="288"/>
      <c r="G262" s="288"/>
      <c r="H262" s="288"/>
      <c r="I262" s="288"/>
      <c r="J262" s="288"/>
      <c r="K262" s="288"/>
      <c r="L262" s="16"/>
      <c r="M262" s="16"/>
      <c r="N262" s="16"/>
      <c r="O262" s="16"/>
      <c r="P262" s="6"/>
    </row>
    <row r="263" spans="1:23" hidden="1">
      <c r="A263" s="265" t="s">
        <v>45</v>
      </c>
      <c r="B263" s="265"/>
      <c r="C263" s="265"/>
      <c r="D263" s="265"/>
      <c r="E263" s="265"/>
      <c r="F263" s="265"/>
      <c r="G263" s="265"/>
      <c r="H263" s="265"/>
      <c r="I263" s="265"/>
      <c r="J263" s="6"/>
      <c r="K263" s="6"/>
      <c r="L263" s="6"/>
      <c r="M263" s="6"/>
      <c r="N263" s="6"/>
      <c r="O263" s="6"/>
      <c r="P263" s="6"/>
    </row>
    <row r="264" spans="1:23" hidden="1">
      <c r="A264" s="10" t="s">
        <v>46</v>
      </c>
      <c r="B264" s="237" t="s">
        <v>47</v>
      </c>
      <c r="C264" s="266"/>
      <c r="D264" s="266"/>
      <c r="E264" s="241" t="s">
        <v>48</v>
      </c>
      <c r="F264" s="241"/>
      <c r="G264" s="241"/>
      <c r="H264" s="241"/>
      <c r="I264" s="241"/>
      <c r="J264" s="6"/>
      <c r="K264" s="6"/>
      <c r="L264" s="6"/>
      <c r="M264" s="6"/>
      <c r="N264" s="6"/>
      <c r="O264" s="6"/>
      <c r="P264" s="6"/>
    </row>
    <row r="265" spans="1:23" hidden="1">
      <c r="A265" s="10">
        <v>1</v>
      </c>
      <c r="B265" s="237">
        <v>2</v>
      </c>
      <c r="C265" s="266"/>
      <c r="D265" s="266"/>
      <c r="E265" s="241">
        <v>3</v>
      </c>
      <c r="F265" s="241"/>
      <c r="G265" s="241"/>
      <c r="H265" s="241"/>
      <c r="I265" s="241"/>
      <c r="J265" s="6"/>
      <c r="K265" s="6"/>
      <c r="L265" s="6"/>
      <c r="M265" s="6"/>
      <c r="N265" s="6"/>
      <c r="O265" s="6"/>
      <c r="P265" s="6"/>
    </row>
    <row r="266" spans="1:23" ht="45" hidden="1" customHeight="1">
      <c r="A266" s="258" t="s">
        <v>49</v>
      </c>
      <c r="B266" s="237" t="s">
        <v>50</v>
      </c>
      <c r="C266" s="266"/>
      <c r="D266" s="266"/>
      <c r="E266" s="237" t="s">
        <v>51</v>
      </c>
      <c r="F266" s="237"/>
      <c r="G266" s="237"/>
      <c r="H266" s="237"/>
      <c r="I266" s="237"/>
      <c r="J266" s="6"/>
      <c r="K266" s="6"/>
      <c r="L266" s="6"/>
      <c r="M266" s="6"/>
      <c r="N266" s="6"/>
      <c r="O266" s="6"/>
      <c r="P266" s="6"/>
    </row>
    <row r="267" spans="1:23" ht="45" hidden="1" customHeight="1">
      <c r="A267" s="276"/>
      <c r="B267" s="237" t="s">
        <v>52</v>
      </c>
      <c r="C267" s="241"/>
      <c r="D267" s="241"/>
      <c r="E267" s="237" t="s">
        <v>53</v>
      </c>
      <c r="F267" s="237"/>
      <c r="G267" s="237"/>
      <c r="H267" s="237"/>
      <c r="I267" s="237"/>
      <c r="J267" s="6"/>
      <c r="K267" s="6"/>
      <c r="L267" s="6"/>
      <c r="M267" s="6"/>
      <c r="N267" s="6"/>
      <c r="O267" s="6"/>
      <c r="P267" s="6"/>
    </row>
    <row r="268" spans="1:23" ht="45" hidden="1" customHeight="1">
      <c r="A268" s="276" t="s">
        <v>108</v>
      </c>
      <c r="B268" s="237" t="s">
        <v>54</v>
      </c>
      <c r="C268" s="266"/>
      <c r="D268" s="266"/>
      <c r="E268" s="241" t="s">
        <v>173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23" ht="45" hidden="1" customHeight="1">
      <c r="A269" s="259"/>
      <c r="B269" s="237" t="s">
        <v>56</v>
      </c>
      <c r="C269" s="241"/>
      <c r="D269" s="241"/>
      <c r="E269" s="241" t="s">
        <v>51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23" ht="13.5" hidden="1" customHeight="1">
      <c r="A270" s="9"/>
      <c r="B270" s="9"/>
      <c r="C270" s="9"/>
      <c r="D270" s="9"/>
      <c r="E270" s="9"/>
      <c r="F270" s="9"/>
      <c r="G270" s="9"/>
      <c r="H270" s="9"/>
      <c r="I270" s="9"/>
      <c r="J270" s="6"/>
      <c r="K270" s="6"/>
      <c r="L270" s="6"/>
      <c r="M270" s="6"/>
      <c r="N270" s="6"/>
      <c r="O270" s="6"/>
      <c r="P270" s="6"/>
    </row>
    <row r="271" spans="1:23" ht="20.25" hidden="1" customHeight="1">
      <c r="A271" s="62"/>
      <c r="B271" s="62"/>
      <c r="C271" s="57"/>
      <c r="D271" s="57"/>
      <c r="E271" s="57"/>
      <c r="F271" s="57"/>
      <c r="G271" s="57"/>
      <c r="H271" s="57"/>
      <c r="I271" s="57"/>
      <c r="J271" s="6"/>
      <c r="K271" s="59"/>
      <c r="L271" s="59"/>
      <c r="M271" s="59"/>
      <c r="N271" s="59"/>
      <c r="O271" s="59"/>
      <c r="P271" s="59"/>
      <c r="Q271" s="58"/>
      <c r="R271" s="58"/>
      <c r="S271" s="58"/>
      <c r="T271" s="58"/>
      <c r="U271" s="58"/>
      <c r="V271" s="58"/>
      <c r="W271" s="58"/>
    </row>
    <row r="272" spans="1:23" ht="40.5" hidden="1" customHeight="1">
      <c r="A272" s="385" t="s">
        <v>94</v>
      </c>
      <c r="B272" s="385"/>
      <c r="C272" s="385"/>
      <c r="D272" s="385"/>
      <c r="E272" s="385"/>
      <c r="F272" s="385"/>
      <c r="G272" s="385"/>
      <c r="H272" s="385"/>
      <c r="I272" s="385"/>
      <c r="J272" s="385"/>
      <c r="K272" s="385"/>
      <c r="L272" s="385"/>
      <c r="M272" s="59"/>
      <c r="N272" s="59"/>
      <c r="O272" s="59"/>
      <c r="P272" s="59"/>
      <c r="Q272" s="58"/>
      <c r="R272" s="58"/>
      <c r="S272" s="58"/>
      <c r="T272" s="58"/>
      <c r="U272" s="58"/>
      <c r="V272" s="58"/>
      <c r="W272" s="58"/>
    </row>
    <row r="273" spans="1:23" s="40" customFormat="1" hidden="1">
      <c r="A273" s="371" t="s">
        <v>231</v>
      </c>
      <c r="B273" s="371"/>
      <c r="C273" s="371"/>
      <c r="D273" s="371"/>
      <c r="E273" s="371"/>
      <c r="F273" s="371"/>
      <c r="G273" s="371"/>
      <c r="H273" s="371"/>
      <c r="I273" s="371"/>
      <c r="J273" s="371"/>
      <c r="K273" s="371"/>
      <c r="L273" s="371"/>
      <c r="M273" s="367" t="s">
        <v>185</v>
      </c>
      <c r="N273" s="386" t="s">
        <v>254</v>
      </c>
      <c r="O273" s="67"/>
      <c r="P273" s="67"/>
      <c r="Q273" s="67"/>
      <c r="R273" s="67"/>
      <c r="S273" s="68"/>
      <c r="T273" s="68"/>
      <c r="U273" s="68"/>
      <c r="V273" s="68"/>
      <c r="W273" s="68"/>
    </row>
    <row r="274" spans="1:23" s="40" customFormat="1" hidden="1">
      <c r="A274" s="67" t="s">
        <v>8</v>
      </c>
      <c r="B274" s="67"/>
      <c r="C274" s="67"/>
      <c r="D274" s="67"/>
      <c r="E274" s="67"/>
      <c r="F274" s="67"/>
      <c r="G274" s="67"/>
      <c r="H274" s="67"/>
      <c r="I274" s="67"/>
      <c r="J274" s="111"/>
      <c r="K274" s="67"/>
      <c r="L274" s="67"/>
      <c r="M274" s="368"/>
      <c r="N274" s="386"/>
      <c r="O274" s="67"/>
      <c r="P274" s="67"/>
      <c r="Q274" s="67"/>
      <c r="R274" s="67"/>
      <c r="S274" s="68"/>
      <c r="T274" s="68"/>
      <c r="U274" s="68"/>
      <c r="V274" s="68"/>
      <c r="W274" s="68"/>
    </row>
    <row r="275" spans="1:23" s="40" customFormat="1" hidden="1">
      <c r="A275" s="371" t="s">
        <v>9</v>
      </c>
      <c r="B275" s="371"/>
      <c r="C275" s="371"/>
      <c r="D275" s="371"/>
      <c r="E275" s="371"/>
      <c r="F275" s="371"/>
      <c r="G275" s="371"/>
      <c r="H275" s="371"/>
      <c r="I275" s="371"/>
      <c r="J275" s="371"/>
      <c r="K275" s="371"/>
      <c r="L275" s="371"/>
      <c r="M275" s="368"/>
      <c r="N275" s="386"/>
      <c r="O275" s="67"/>
      <c r="P275" s="67"/>
      <c r="Q275" s="67"/>
      <c r="R275" s="67"/>
      <c r="S275" s="68"/>
      <c r="T275" s="68"/>
      <c r="U275" s="68"/>
      <c r="V275" s="68"/>
      <c r="W275" s="68"/>
    </row>
    <row r="276" spans="1:23" s="40" customFormat="1" hidden="1">
      <c r="A276" s="387" t="s">
        <v>232</v>
      </c>
      <c r="B276" s="387"/>
      <c r="C276" s="387"/>
      <c r="D276" s="387"/>
      <c r="E276" s="387"/>
      <c r="F276" s="387"/>
      <c r="G276" s="387"/>
      <c r="H276" s="387"/>
      <c r="I276" s="387"/>
      <c r="J276" s="387"/>
      <c r="K276" s="67"/>
      <c r="L276" s="67"/>
      <c r="M276" s="67"/>
      <c r="N276" s="69"/>
      <c r="O276" s="67"/>
      <c r="P276" s="67"/>
      <c r="Q276" s="67"/>
      <c r="R276" s="67"/>
      <c r="S276" s="68"/>
      <c r="T276" s="68"/>
      <c r="U276" s="68"/>
      <c r="V276" s="68"/>
      <c r="W276" s="68"/>
    </row>
    <row r="277" spans="1:23" s="40" customFormat="1" hidden="1">
      <c r="A277" s="371" t="s">
        <v>120</v>
      </c>
      <c r="B277" s="371"/>
      <c r="C277" s="371"/>
      <c r="D277" s="371"/>
      <c r="E277" s="371"/>
      <c r="F277" s="371"/>
      <c r="G277" s="371"/>
      <c r="H277" s="371"/>
      <c r="I277" s="371"/>
      <c r="J277" s="371"/>
      <c r="K277" s="67"/>
      <c r="L277" s="67"/>
      <c r="M277" s="67"/>
      <c r="N277" s="67"/>
      <c r="O277" s="67"/>
      <c r="P277" s="67"/>
      <c r="Q277" s="67"/>
      <c r="R277" s="67"/>
      <c r="S277" s="68"/>
      <c r="T277" s="68"/>
      <c r="U277" s="68"/>
      <c r="V277" s="68"/>
      <c r="W277" s="68"/>
    </row>
    <row r="278" spans="1:23" s="40" customFormat="1" hidden="1">
      <c r="A278" s="372" t="s">
        <v>10</v>
      </c>
      <c r="B278" s="372" t="s">
        <v>11</v>
      </c>
      <c r="C278" s="372"/>
      <c r="D278" s="372"/>
      <c r="E278" s="372" t="s">
        <v>12</v>
      </c>
      <c r="F278" s="372"/>
      <c r="G278" s="372" t="s">
        <v>13</v>
      </c>
      <c r="H278" s="372"/>
      <c r="I278" s="372"/>
      <c r="J278" s="372" t="s">
        <v>14</v>
      </c>
      <c r="K278" s="372"/>
      <c r="L278" s="372"/>
      <c r="M278" s="377" t="s">
        <v>170</v>
      </c>
      <c r="N278" s="378"/>
      <c r="O278" s="67"/>
      <c r="P278" s="67"/>
      <c r="Q278" s="67"/>
      <c r="R278" s="67"/>
      <c r="S278" s="68"/>
      <c r="T278" s="68"/>
      <c r="U278" s="68"/>
      <c r="V278" s="68"/>
      <c r="W278" s="68"/>
    </row>
    <row r="279" spans="1:23" s="40" customFormat="1" ht="18.75" hidden="1" customHeight="1">
      <c r="A279" s="373"/>
      <c r="B279" s="372"/>
      <c r="C279" s="372"/>
      <c r="D279" s="372"/>
      <c r="E279" s="372"/>
      <c r="F279" s="372"/>
      <c r="G279" s="372" t="s">
        <v>15</v>
      </c>
      <c r="H279" s="372" t="s">
        <v>16</v>
      </c>
      <c r="I279" s="372"/>
      <c r="J279" s="237" t="s">
        <v>360</v>
      </c>
      <c r="K279" s="237" t="s">
        <v>361</v>
      </c>
      <c r="L279" s="237" t="s">
        <v>362</v>
      </c>
      <c r="M279" s="369" t="s">
        <v>171</v>
      </c>
      <c r="N279" s="381" t="s">
        <v>172</v>
      </c>
      <c r="O279" s="67"/>
      <c r="P279" s="67"/>
      <c r="Q279" s="67"/>
      <c r="R279" s="67"/>
      <c r="S279" s="68"/>
      <c r="T279" s="68"/>
      <c r="U279" s="68"/>
      <c r="V279" s="68"/>
      <c r="W279" s="68"/>
    </row>
    <row r="280" spans="1:23" s="40" customFormat="1" ht="75" hidden="1" customHeight="1">
      <c r="A280" s="373"/>
      <c r="B280" s="70" t="s">
        <v>17</v>
      </c>
      <c r="C280" s="70" t="s">
        <v>18</v>
      </c>
      <c r="D280" s="70" t="s">
        <v>243</v>
      </c>
      <c r="E280" s="70" t="s">
        <v>20</v>
      </c>
      <c r="F280" s="70" t="s">
        <v>21</v>
      </c>
      <c r="G280" s="373"/>
      <c r="H280" s="70" t="s">
        <v>22</v>
      </c>
      <c r="I280" s="70" t="s">
        <v>23</v>
      </c>
      <c r="J280" s="237"/>
      <c r="K280" s="237"/>
      <c r="L280" s="248"/>
      <c r="M280" s="369"/>
      <c r="N280" s="381"/>
      <c r="O280" s="67"/>
      <c r="P280" s="67"/>
      <c r="Q280" s="67"/>
      <c r="R280" s="67"/>
      <c r="S280" s="68"/>
      <c r="T280" s="68"/>
      <c r="U280" s="68"/>
      <c r="V280" s="68"/>
      <c r="W280" s="68"/>
    </row>
    <row r="281" spans="1:23" s="40" customFormat="1" hidden="1">
      <c r="A281" s="64">
        <v>1</v>
      </c>
      <c r="B281" s="64">
        <v>2</v>
      </c>
      <c r="C281" s="64">
        <v>3</v>
      </c>
      <c r="D281" s="64">
        <v>4</v>
      </c>
      <c r="E281" s="64">
        <v>5</v>
      </c>
      <c r="F281" s="64">
        <v>6</v>
      </c>
      <c r="G281" s="64">
        <v>7</v>
      </c>
      <c r="H281" s="64">
        <v>8</v>
      </c>
      <c r="I281" s="64">
        <v>9</v>
      </c>
      <c r="J281" s="1">
        <v>10</v>
      </c>
      <c r="K281" s="64">
        <v>11</v>
      </c>
      <c r="L281" s="64">
        <v>12</v>
      </c>
      <c r="M281" s="60">
        <v>13</v>
      </c>
      <c r="N281" s="60">
        <v>14</v>
      </c>
      <c r="O281" s="67"/>
      <c r="P281" s="67"/>
      <c r="Q281" s="67"/>
      <c r="R281" s="67"/>
      <c r="S281" s="68"/>
      <c r="T281" s="68"/>
      <c r="U281" s="68"/>
      <c r="V281" s="68"/>
      <c r="W281" s="68"/>
    </row>
    <row r="282" spans="1:23" s="40" customFormat="1" ht="75" hidden="1">
      <c r="A282" s="374" t="s">
        <v>125</v>
      </c>
      <c r="B282" s="382" t="s">
        <v>125</v>
      </c>
      <c r="C282" s="382" t="s">
        <v>125</v>
      </c>
      <c r="D282" s="382" t="s">
        <v>125</v>
      </c>
      <c r="E282" s="382" t="s">
        <v>125</v>
      </c>
      <c r="F282" s="382" t="s">
        <v>21</v>
      </c>
      <c r="G282" s="71" t="s">
        <v>244</v>
      </c>
      <c r="H282" s="64" t="s">
        <v>113</v>
      </c>
      <c r="I282" s="64">
        <v>744</v>
      </c>
      <c r="J282" s="1"/>
      <c r="K282" s="72" t="s">
        <v>21</v>
      </c>
      <c r="L282" s="72" t="s">
        <v>21</v>
      </c>
      <c r="M282" s="60">
        <v>5</v>
      </c>
      <c r="N282" s="60">
        <f>J282*0.05</f>
        <v>0</v>
      </c>
      <c r="O282" s="67"/>
      <c r="P282" s="67"/>
      <c r="Q282" s="67"/>
      <c r="R282" s="67"/>
      <c r="S282" s="68"/>
      <c r="T282" s="68"/>
      <c r="U282" s="68"/>
      <c r="V282" s="68"/>
      <c r="W282" s="68"/>
    </row>
    <row r="283" spans="1:23" s="40" customFormat="1" ht="78.75" hidden="1">
      <c r="A283" s="375"/>
      <c r="B283" s="383"/>
      <c r="C283" s="383"/>
      <c r="D283" s="383"/>
      <c r="E283" s="383"/>
      <c r="F283" s="383"/>
      <c r="G283" s="73" t="s">
        <v>114</v>
      </c>
      <c r="H283" s="64" t="s">
        <v>113</v>
      </c>
      <c r="I283" s="64">
        <v>744</v>
      </c>
      <c r="J283" s="1">
        <v>95</v>
      </c>
      <c r="K283" s="64">
        <v>95</v>
      </c>
      <c r="L283" s="64">
        <v>95</v>
      </c>
      <c r="M283" s="60">
        <v>10</v>
      </c>
      <c r="N283" s="60">
        <v>10</v>
      </c>
      <c r="O283" s="67"/>
      <c r="P283" s="67"/>
      <c r="Q283" s="67"/>
      <c r="R283" s="67"/>
      <c r="S283" s="68"/>
      <c r="T283" s="68"/>
      <c r="U283" s="68"/>
      <c r="V283" s="68"/>
      <c r="W283" s="68"/>
    </row>
    <row r="284" spans="1:23" s="40" customFormat="1" ht="126" hidden="1">
      <c r="A284" s="376"/>
      <c r="B284" s="384"/>
      <c r="C284" s="384"/>
      <c r="D284" s="384"/>
      <c r="E284" s="384"/>
      <c r="F284" s="384"/>
      <c r="G284" s="73" t="s">
        <v>123</v>
      </c>
      <c r="H284" s="64" t="s">
        <v>113</v>
      </c>
      <c r="I284" s="64">
        <v>744</v>
      </c>
      <c r="J284" s="1">
        <v>100</v>
      </c>
      <c r="K284" s="64">
        <v>100</v>
      </c>
      <c r="L284" s="64">
        <v>100</v>
      </c>
      <c r="M284" s="60">
        <v>10</v>
      </c>
      <c r="N284" s="60">
        <v>10</v>
      </c>
      <c r="O284" s="67"/>
      <c r="P284" s="67"/>
      <c r="Q284" s="67"/>
      <c r="R284" s="67"/>
      <c r="S284" s="68"/>
      <c r="T284" s="68"/>
      <c r="U284" s="68"/>
      <c r="V284" s="68"/>
      <c r="W284" s="68"/>
    </row>
    <row r="285" spans="1:23" s="40" customFormat="1" hidden="1">
      <c r="A285" s="67"/>
      <c r="B285" s="67"/>
      <c r="C285" s="67"/>
      <c r="D285" s="67"/>
      <c r="E285" s="67"/>
      <c r="F285" s="67"/>
      <c r="G285" s="67"/>
      <c r="H285" s="67"/>
      <c r="I285" s="67"/>
      <c r="J285" s="111"/>
      <c r="K285" s="67"/>
      <c r="L285" s="67"/>
      <c r="M285" s="67"/>
      <c r="N285" s="67"/>
      <c r="O285" s="67"/>
      <c r="P285" s="67"/>
      <c r="Q285" s="67"/>
      <c r="R285" s="67"/>
      <c r="S285" s="68"/>
      <c r="T285" s="68"/>
      <c r="U285" s="68"/>
      <c r="V285" s="68"/>
      <c r="W285" s="68"/>
    </row>
    <row r="286" spans="1:23" s="40" customFormat="1" hidden="1">
      <c r="A286" s="67"/>
      <c r="B286" s="67"/>
      <c r="C286" s="67"/>
      <c r="D286" s="67"/>
      <c r="E286" s="67"/>
      <c r="F286" s="67"/>
      <c r="G286" s="67"/>
      <c r="H286" s="67"/>
      <c r="I286" s="67"/>
      <c r="J286" s="111"/>
      <c r="K286" s="67"/>
      <c r="L286" s="67"/>
      <c r="M286" s="67"/>
      <c r="N286" s="67"/>
      <c r="O286" s="67"/>
      <c r="P286" s="67"/>
      <c r="Q286" s="67"/>
      <c r="R286" s="67"/>
      <c r="S286" s="68"/>
      <c r="T286" s="68"/>
      <c r="U286" s="68"/>
      <c r="V286" s="68"/>
      <c r="W286" s="68"/>
    </row>
    <row r="287" spans="1:23" s="40" customFormat="1" hidden="1">
      <c r="A287" s="371" t="s">
        <v>120</v>
      </c>
      <c r="B287" s="371"/>
      <c r="C287" s="371"/>
      <c r="D287" s="371"/>
      <c r="E287" s="371"/>
      <c r="F287" s="371"/>
      <c r="G287" s="371"/>
      <c r="H287" s="371"/>
      <c r="I287" s="371"/>
      <c r="J287" s="371"/>
      <c r="K287" s="67"/>
      <c r="L287" s="67"/>
      <c r="M287" s="67"/>
      <c r="N287" s="67"/>
      <c r="O287" s="67"/>
      <c r="P287" s="67"/>
      <c r="Q287" s="67"/>
      <c r="R287" s="67"/>
      <c r="S287" s="68"/>
      <c r="T287" s="68"/>
      <c r="U287" s="68"/>
      <c r="V287" s="68"/>
      <c r="W287" s="68"/>
    </row>
    <row r="288" spans="1:23" s="40" customFormat="1" hidden="1">
      <c r="A288" s="67"/>
      <c r="B288" s="67"/>
      <c r="C288" s="67"/>
      <c r="D288" s="67"/>
      <c r="E288" s="67"/>
      <c r="F288" s="67"/>
      <c r="G288" s="67"/>
      <c r="H288" s="67"/>
      <c r="I288" s="67"/>
      <c r="J288" s="111"/>
      <c r="K288" s="67"/>
      <c r="L288" s="67"/>
      <c r="M288" s="67"/>
      <c r="N288" s="67"/>
      <c r="O288" s="67"/>
      <c r="P288" s="67"/>
      <c r="Q288" s="67"/>
      <c r="R288" s="67"/>
      <c r="S288" s="68"/>
      <c r="T288" s="68"/>
      <c r="U288" s="68"/>
      <c r="V288" s="68"/>
      <c r="W288" s="68"/>
    </row>
    <row r="289" spans="1:23" s="40" customFormat="1" hidden="1">
      <c r="A289" s="372" t="s">
        <v>10</v>
      </c>
      <c r="B289" s="372" t="s">
        <v>11</v>
      </c>
      <c r="C289" s="372"/>
      <c r="D289" s="372"/>
      <c r="E289" s="372" t="s">
        <v>12</v>
      </c>
      <c r="F289" s="372"/>
      <c r="G289" s="372" t="s">
        <v>24</v>
      </c>
      <c r="H289" s="372"/>
      <c r="I289" s="372"/>
      <c r="J289" s="372" t="s">
        <v>25</v>
      </c>
      <c r="K289" s="372"/>
      <c r="L289" s="372"/>
      <c r="M289" s="372" t="s">
        <v>26</v>
      </c>
      <c r="N289" s="372"/>
      <c r="O289" s="372"/>
      <c r="P289" s="377" t="s">
        <v>207</v>
      </c>
      <c r="Q289" s="378"/>
      <c r="R289" s="67"/>
      <c r="S289" s="68"/>
      <c r="T289" s="68"/>
      <c r="U289" s="68"/>
      <c r="V289" s="68"/>
      <c r="W289" s="68"/>
    </row>
    <row r="290" spans="1:23" s="40" customFormat="1" ht="18.75" hidden="1" customHeight="1">
      <c r="A290" s="373"/>
      <c r="B290" s="372"/>
      <c r="C290" s="372"/>
      <c r="D290" s="372"/>
      <c r="E290" s="372"/>
      <c r="F290" s="372"/>
      <c r="G290" s="372" t="s">
        <v>60</v>
      </c>
      <c r="H290" s="372" t="s">
        <v>16</v>
      </c>
      <c r="I290" s="372"/>
      <c r="J290" s="237" t="s">
        <v>360</v>
      </c>
      <c r="K290" s="237" t="s">
        <v>361</v>
      </c>
      <c r="L290" s="237" t="s">
        <v>362</v>
      </c>
      <c r="M290" s="237" t="s">
        <v>360</v>
      </c>
      <c r="N290" s="237" t="s">
        <v>361</v>
      </c>
      <c r="O290" s="237" t="s">
        <v>362</v>
      </c>
      <c r="P290" s="379" t="s">
        <v>171</v>
      </c>
      <c r="Q290" s="381" t="s">
        <v>172</v>
      </c>
      <c r="R290" s="67"/>
      <c r="S290" s="68"/>
      <c r="T290" s="68"/>
      <c r="U290" s="68"/>
      <c r="V290" s="68"/>
      <c r="W290" s="68"/>
    </row>
    <row r="291" spans="1:23" s="40" customFormat="1" ht="75" hidden="1" customHeight="1">
      <c r="A291" s="373"/>
      <c r="B291" s="70" t="s">
        <v>17</v>
      </c>
      <c r="C291" s="70" t="s">
        <v>18</v>
      </c>
      <c r="D291" s="70" t="s">
        <v>220</v>
      </c>
      <c r="E291" s="70" t="s">
        <v>20</v>
      </c>
      <c r="F291" s="70" t="s">
        <v>21</v>
      </c>
      <c r="G291" s="373"/>
      <c r="H291" s="70" t="s">
        <v>28</v>
      </c>
      <c r="I291" s="70" t="s">
        <v>23</v>
      </c>
      <c r="J291" s="237"/>
      <c r="K291" s="237"/>
      <c r="L291" s="248"/>
      <c r="M291" s="237"/>
      <c r="N291" s="237"/>
      <c r="O291" s="248"/>
      <c r="P291" s="380"/>
      <c r="Q291" s="381"/>
      <c r="R291" s="67"/>
      <c r="S291" s="68"/>
      <c r="T291" s="68"/>
      <c r="U291" s="68"/>
      <c r="V291" s="68"/>
      <c r="W291" s="68"/>
    </row>
    <row r="292" spans="1:23" s="40" customFormat="1" hidden="1">
      <c r="A292" s="70">
        <v>1</v>
      </c>
      <c r="B292" s="70">
        <v>2</v>
      </c>
      <c r="C292" s="70">
        <v>3</v>
      </c>
      <c r="D292" s="70">
        <v>4</v>
      </c>
      <c r="E292" s="70">
        <v>5</v>
      </c>
      <c r="F292" s="70">
        <v>6</v>
      </c>
      <c r="G292" s="70">
        <v>7</v>
      </c>
      <c r="H292" s="70">
        <v>8</v>
      </c>
      <c r="I292" s="70">
        <v>9</v>
      </c>
      <c r="J292" s="112">
        <v>10</v>
      </c>
      <c r="K292" s="70">
        <v>11</v>
      </c>
      <c r="L292" s="70">
        <v>12</v>
      </c>
      <c r="M292" s="70">
        <v>13</v>
      </c>
      <c r="N292" s="70">
        <v>14</v>
      </c>
      <c r="O292" s="70">
        <v>15</v>
      </c>
      <c r="P292" s="63">
        <v>16</v>
      </c>
      <c r="Q292" s="63">
        <v>17</v>
      </c>
      <c r="R292" s="67"/>
      <c r="S292" s="68"/>
      <c r="T292" s="68"/>
      <c r="U292" s="68"/>
      <c r="V292" s="68"/>
      <c r="W292" s="68"/>
    </row>
    <row r="293" spans="1:23" s="48" customFormat="1" ht="56.25" hidden="1">
      <c r="A293" s="66" t="s">
        <v>248</v>
      </c>
      <c r="B293" s="64" t="s">
        <v>29</v>
      </c>
      <c r="C293" s="64" t="s">
        <v>29</v>
      </c>
      <c r="D293" s="64" t="s">
        <v>221</v>
      </c>
      <c r="E293" s="64" t="s">
        <v>98</v>
      </c>
      <c r="F293" s="64" t="s">
        <v>21</v>
      </c>
      <c r="G293" s="64" t="s">
        <v>222</v>
      </c>
      <c r="H293" s="64" t="s">
        <v>223</v>
      </c>
      <c r="I293" s="65" t="s">
        <v>224</v>
      </c>
      <c r="J293" s="47"/>
      <c r="K293" s="74">
        <f t="shared" ref="K293:K298" si="11">J293</f>
        <v>0</v>
      </c>
      <c r="L293" s="74">
        <f t="shared" ref="L293:L298" si="12">J293</f>
        <v>0</v>
      </c>
      <c r="M293" s="64" t="s">
        <v>21</v>
      </c>
      <c r="N293" s="64" t="s">
        <v>21</v>
      </c>
      <c r="O293" s="64" t="s">
        <v>21</v>
      </c>
      <c r="P293" s="60">
        <v>10</v>
      </c>
      <c r="Q293" s="61">
        <f t="shared" ref="Q293:Q300" si="13">J293*0.1</f>
        <v>0</v>
      </c>
      <c r="R293" s="67"/>
      <c r="S293" s="68"/>
      <c r="T293" s="68"/>
      <c r="U293" s="68"/>
      <c r="V293" s="68"/>
      <c r="W293" s="68"/>
    </row>
    <row r="294" spans="1:23" s="48" customFormat="1" ht="56.25" hidden="1">
      <c r="A294" s="66" t="s">
        <v>249</v>
      </c>
      <c r="B294" s="64" t="s">
        <v>29</v>
      </c>
      <c r="C294" s="64" t="s">
        <v>29</v>
      </c>
      <c r="D294" s="64" t="s">
        <v>225</v>
      </c>
      <c r="E294" s="64" t="s">
        <v>98</v>
      </c>
      <c r="F294" s="64" t="s">
        <v>21</v>
      </c>
      <c r="G294" s="64" t="s">
        <v>222</v>
      </c>
      <c r="H294" s="64" t="s">
        <v>223</v>
      </c>
      <c r="I294" s="65" t="s">
        <v>224</v>
      </c>
      <c r="J294" s="47"/>
      <c r="K294" s="74">
        <f t="shared" si="11"/>
        <v>0</v>
      </c>
      <c r="L294" s="74">
        <f t="shared" si="12"/>
        <v>0</v>
      </c>
      <c r="M294" s="64" t="s">
        <v>21</v>
      </c>
      <c r="N294" s="64" t="s">
        <v>21</v>
      </c>
      <c r="O294" s="64" t="s">
        <v>21</v>
      </c>
      <c r="P294" s="60">
        <v>10</v>
      </c>
      <c r="Q294" s="61">
        <f t="shared" si="13"/>
        <v>0</v>
      </c>
      <c r="R294" s="67"/>
      <c r="S294" s="68"/>
      <c r="T294" s="68"/>
      <c r="U294" s="68"/>
      <c r="V294" s="68"/>
      <c r="W294" s="68"/>
    </row>
    <row r="295" spans="1:23" s="48" customFormat="1" ht="56.25" hidden="1">
      <c r="A295" s="66" t="s">
        <v>250</v>
      </c>
      <c r="B295" s="64" t="s">
        <v>29</v>
      </c>
      <c r="C295" s="64" t="s">
        <v>29</v>
      </c>
      <c r="D295" s="64" t="s">
        <v>226</v>
      </c>
      <c r="E295" s="64" t="s">
        <v>98</v>
      </c>
      <c r="F295" s="64" t="s">
        <v>21</v>
      </c>
      <c r="G295" s="64" t="s">
        <v>222</v>
      </c>
      <c r="H295" s="64" t="s">
        <v>223</v>
      </c>
      <c r="I295" s="65" t="s">
        <v>224</v>
      </c>
      <c r="J295" s="47"/>
      <c r="K295" s="74">
        <f t="shared" si="11"/>
        <v>0</v>
      </c>
      <c r="L295" s="74">
        <f t="shared" si="12"/>
        <v>0</v>
      </c>
      <c r="M295" s="64" t="s">
        <v>21</v>
      </c>
      <c r="N295" s="64" t="s">
        <v>21</v>
      </c>
      <c r="O295" s="64" t="s">
        <v>21</v>
      </c>
      <c r="P295" s="60">
        <v>10</v>
      </c>
      <c r="Q295" s="61">
        <f t="shared" si="13"/>
        <v>0</v>
      </c>
      <c r="R295" s="67"/>
      <c r="S295" s="68"/>
      <c r="T295" s="68"/>
      <c r="U295" s="68"/>
      <c r="V295" s="68"/>
      <c r="W295" s="68"/>
    </row>
    <row r="296" spans="1:23" s="48" customFormat="1" ht="56.25" hidden="1">
      <c r="A296" s="66" t="s">
        <v>251</v>
      </c>
      <c r="B296" s="64" t="s">
        <v>29</v>
      </c>
      <c r="C296" s="64" t="s">
        <v>29</v>
      </c>
      <c r="D296" s="64" t="s">
        <v>227</v>
      </c>
      <c r="E296" s="64" t="s">
        <v>98</v>
      </c>
      <c r="F296" s="64" t="s">
        <v>21</v>
      </c>
      <c r="G296" s="64" t="s">
        <v>222</v>
      </c>
      <c r="H296" s="64" t="s">
        <v>223</v>
      </c>
      <c r="I296" s="65" t="s">
        <v>224</v>
      </c>
      <c r="J296" s="47"/>
      <c r="K296" s="74">
        <f t="shared" si="11"/>
        <v>0</v>
      </c>
      <c r="L296" s="74">
        <f t="shared" si="12"/>
        <v>0</v>
      </c>
      <c r="M296" s="64" t="s">
        <v>21</v>
      </c>
      <c r="N296" s="64" t="s">
        <v>21</v>
      </c>
      <c r="O296" s="64" t="s">
        <v>21</v>
      </c>
      <c r="P296" s="60">
        <v>10</v>
      </c>
      <c r="Q296" s="61">
        <f t="shared" si="13"/>
        <v>0</v>
      </c>
      <c r="R296" s="67"/>
      <c r="S296" s="68"/>
      <c r="T296" s="68"/>
      <c r="U296" s="68"/>
      <c r="V296" s="68"/>
      <c r="W296" s="68"/>
    </row>
    <row r="297" spans="1:23" s="48" customFormat="1" ht="56.25" hidden="1">
      <c r="A297" s="66" t="s">
        <v>252</v>
      </c>
      <c r="B297" s="64" t="s">
        <v>29</v>
      </c>
      <c r="C297" s="64" t="s">
        <v>29</v>
      </c>
      <c r="D297" s="64" t="s">
        <v>228</v>
      </c>
      <c r="E297" s="64" t="s">
        <v>98</v>
      </c>
      <c r="F297" s="64" t="s">
        <v>21</v>
      </c>
      <c r="G297" s="64" t="s">
        <v>222</v>
      </c>
      <c r="H297" s="64" t="s">
        <v>223</v>
      </c>
      <c r="I297" s="65" t="s">
        <v>224</v>
      </c>
      <c r="J297" s="47"/>
      <c r="K297" s="74">
        <f t="shared" si="11"/>
        <v>0</v>
      </c>
      <c r="L297" s="74">
        <f t="shared" si="12"/>
        <v>0</v>
      </c>
      <c r="M297" s="64" t="s">
        <v>21</v>
      </c>
      <c r="N297" s="64" t="s">
        <v>21</v>
      </c>
      <c r="O297" s="64" t="s">
        <v>21</v>
      </c>
      <c r="P297" s="60">
        <v>10</v>
      </c>
      <c r="Q297" s="61">
        <f t="shared" si="13"/>
        <v>0</v>
      </c>
      <c r="R297" s="67"/>
      <c r="S297" s="68"/>
      <c r="T297" s="68"/>
      <c r="U297" s="68"/>
      <c r="V297" s="68"/>
      <c r="W297" s="68"/>
    </row>
    <row r="298" spans="1:23" s="48" customFormat="1" ht="56.25" hidden="1">
      <c r="A298" s="66" t="s">
        <v>253</v>
      </c>
      <c r="B298" s="64" t="s">
        <v>29</v>
      </c>
      <c r="C298" s="64" t="s">
        <v>29</v>
      </c>
      <c r="D298" s="64" t="s">
        <v>229</v>
      </c>
      <c r="E298" s="64" t="s">
        <v>98</v>
      </c>
      <c r="F298" s="64" t="s">
        <v>21</v>
      </c>
      <c r="G298" s="64" t="s">
        <v>222</v>
      </c>
      <c r="H298" s="64" t="s">
        <v>223</v>
      </c>
      <c r="I298" s="65" t="s">
        <v>224</v>
      </c>
      <c r="J298" s="47"/>
      <c r="K298" s="74">
        <f t="shared" si="11"/>
        <v>0</v>
      </c>
      <c r="L298" s="74">
        <f t="shared" si="12"/>
        <v>0</v>
      </c>
      <c r="M298" s="64" t="s">
        <v>21</v>
      </c>
      <c r="N298" s="64" t="s">
        <v>21</v>
      </c>
      <c r="O298" s="64" t="s">
        <v>21</v>
      </c>
      <c r="P298" s="60">
        <v>10</v>
      </c>
      <c r="Q298" s="61">
        <f t="shared" si="13"/>
        <v>0</v>
      </c>
      <c r="R298" s="67"/>
      <c r="S298" s="68"/>
      <c r="T298" s="68"/>
      <c r="U298" s="68"/>
      <c r="V298" s="68"/>
      <c r="W298" s="68"/>
    </row>
    <row r="299" spans="1:23" s="48" customFormat="1" hidden="1">
      <c r="A299" s="75"/>
      <c r="B299" s="64"/>
      <c r="C299" s="64"/>
      <c r="D299" s="64"/>
      <c r="E299" s="64"/>
      <c r="F299" s="72"/>
      <c r="G299" s="64"/>
      <c r="H299" s="64"/>
      <c r="I299" s="65"/>
      <c r="J299" s="47"/>
      <c r="K299" s="74"/>
      <c r="L299" s="74"/>
      <c r="M299" s="64"/>
      <c r="N299" s="64"/>
      <c r="O299" s="64"/>
      <c r="P299" s="60">
        <v>10</v>
      </c>
      <c r="Q299" s="61">
        <f t="shared" si="13"/>
        <v>0</v>
      </c>
      <c r="R299" s="67"/>
      <c r="S299" s="68"/>
      <c r="T299" s="68"/>
      <c r="U299" s="68"/>
      <c r="V299" s="68"/>
      <c r="W299" s="68"/>
    </row>
    <row r="300" spans="1:23" s="48" customFormat="1" hidden="1">
      <c r="A300" s="75" t="s">
        <v>34</v>
      </c>
      <c r="B300" s="72"/>
      <c r="C300" s="64"/>
      <c r="D300" s="64"/>
      <c r="E300" s="72"/>
      <c r="F300" s="72"/>
      <c r="G300" s="64"/>
      <c r="H300" s="64"/>
      <c r="I300" s="65"/>
      <c r="J300" s="50">
        <f>SUM(J293:J299)</f>
        <v>0</v>
      </c>
      <c r="K300" s="76">
        <f>SUM(K293:K299)</f>
        <v>0</v>
      </c>
      <c r="L300" s="76">
        <f>SUM(L293:L299)</f>
        <v>0</v>
      </c>
      <c r="M300" s="64"/>
      <c r="N300" s="64"/>
      <c r="O300" s="64"/>
      <c r="P300" s="60">
        <v>10</v>
      </c>
      <c r="Q300" s="61">
        <f t="shared" si="13"/>
        <v>0</v>
      </c>
      <c r="R300" s="68"/>
      <c r="S300" s="68"/>
      <c r="T300" s="68"/>
      <c r="U300" s="68"/>
      <c r="V300" s="68"/>
      <c r="W300" s="68"/>
    </row>
    <row r="301" spans="1:23" s="48" customFormat="1" hidden="1">
      <c r="A301" s="80"/>
      <c r="B301" s="69"/>
      <c r="C301" s="81"/>
      <c r="D301" s="81"/>
      <c r="E301" s="69"/>
      <c r="F301" s="69"/>
      <c r="G301" s="81"/>
      <c r="H301" s="81"/>
      <c r="I301" s="82"/>
      <c r="J301" s="128"/>
      <c r="K301" s="83"/>
      <c r="L301" s="83"/>
      <c r="M301" s="81"/>
      <c r="N301" s="81"/>
      <c r="O301" s="81"/>
      <c r="P301" s="57"/>
      <c r="Q301" s="77"/>
      <c r="R301" s="68"/>
      <c r="S301" s="68"/>
      <c r="T301" s="68"/>
      <c r="U301" s="68"/>
      <c r="V301" s="68"/>
      <c r="W301" s="68"/>
    </row>
    <row r="302" spans="1:23" hidden="1">
      <c r="A302" s="265" t="s">
        <v>35</v>
      </c>
      <c r="B302" s="265"/>
      <c r="C302" s="265"/>
      <c r="D302" s="265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  <c r="P302" s="220"/>
    </row>
    <row r="303" spans="1:23" hidden="1">
      <c r="A303" s="237" t="s">
        <v>36</v>
      </c>
      <c r="B303" s="237"/>
      <c r="C303" s="237"/>
      <c r="D303" s="237"/>
      <c r="E303" s="237"/>
      <c r="F303" s="266"/>
      <c r="G303" s="266"/>
      <c r="H303" s="266"/>
      <c r="I303" s="266"/>
      <c r="J303" s="266"/>
      <c r="K303" s="266"/>
      <c r="L303" s="220"/>
      <c r="M303" s="220"/>
      <c r="N303" s="220"/>
      <c r="O303" s="220"/>
      <c r="P303" s="220"/>
    </row>
    <row r="304" spans="1:23" hidden="1">
      <c r="A304" s="219" t="s">
        <v>37</v>
      </c>
      <c r="B304" s="219" t="s">
        <v>38</v>
      </c>
      <c r="C304" s="219" t="s">
        <v>39</v>
      </c>
      <c r="D304" s="219" t="s">
        <v>40</v>
      </c>
      <c r="E304" s="237" t="s">
        <v>22</v>
      </c>
      <c r="F304" s="266"/>
      <c r="G304" s="266"/>
      <c r="H304" s="266"/>
      <c r="I304" s="266"/>
      <c r="J304" s="266"/>
      <c r="K304" s="266"/>
      <c r="L304" s="220"/>
      <c r="M304" s="220"/>
      <c r="N304" s="220"/>
      <c r="O304" s="220"/>
      <c r="P304" s="220"/>
    </row>
    <row r="305" spans="1:23" hidden="1">
      <c r="A305" s="219">
        <v>1</v>
      </c>
      <c r="B305" s="219">
        <v>2</v>
      </c>
      <c r="C305" s="219">
        <v>3</v>
      </c>
      <c r="D305" s="219">
        <v>4</v>
      </c>
      <c r="E305" s="237">
        <v>5</v>
      </c>
      <c r="F305" s="266"/>
      <c r="G305" s="266"/>
      <c r="H305" s="266"/>
      <c r="I305" s="266"/>
      <c r="J305" s="266"/>
      <c r="K305" s="266"/>
      <c r="L305" s="220"/>
      <c r="M305" s="220"/>
      <c r="N305" s="220"/>
      <c r="O305" s="220"/>
      <c r="P305" s="220"/>
    </row>
    <row r="306" spans="1:23" hidden="1">
      <c r="A306" s="219" t="s">
        <v>21</v>
      </c>
      <c r="B306" s="219" t="s">
        <v>21</v>
      </c>
      <c r="C306" s="219" t="s">
        <v>21</v>
      </c>
      <c r="D306" s="219" t="s">
        <v>21</v>
      </c>
      <c r="E306" s="237" t="s">
        <v>21</v>
      </c>
      <c r="F306" s="241"/>
      <c r="G306" s="241"/>
      <c r="H306" s="241"/>
      <c r="I306" s="241"/>
      <c r="J306" s="241"/>
      <c r="K306" s="241"/>
      <c r="L306" s="220"/>
      <c r="M306" s="220"/>
      <c r="N306" s="220"/>
      <c r="O306" s="220"/>
      <c r="P306" s="220"/>
    </row>
    <row r="307" spans="1:23" hidden="1">
      <c r="A307" s="265" t="s">
        <v>41</v>
      </c>
      <c r="B307" s="265"/>
      <c r="C307" s="265"/>
      <c r="D307" s="265"/>
      <c r="E307" s="265"/>
      <c r="F307" s="265"/>
      <c r="G307" s="220"/>
      <c r="H307" s="220"/>
      <c r="I307" s="220"/>
      <c r="J307" s="220"/>
      <c r="K307" s="220"/>
      <c r="L307" s="220"/>
      <c r="M307" s="220"/>
      <c r="N307" s="220"/>
      <c r="O307" s="220"/>
      <c r="P307" s="220"/>
    </row>
    <row r="308" spans="1:23" hidden="1">
      <c r="A308" s="286" t="s">
        <v>42</v>
      </c>
      <c r="B308" s="286"/>
      <c r="C308" s="286"/>
      <c r="D308" s="286"/>
      <c r="E308" s="286"/>
      <c r="F308" s="286"/>
      <c r="G308" s="286"/>
      <c r="H308" s="286"/>
      <c r="I308" s="286"/>
      <c r="J308" s="286"/>
      <c r="K308" s="286"/>
      <c r="L308" s="222"/>
      <c r="M308" s="222"/>
      <c r="N308" s="222"/>
      <c r="O308" s="222"/>
      <c r="P308" s="220"/>
    </row>
    <row r="309" spans="1:23" ht="40.5" hidden="1" customHeight="1">
      <c r="A309" s="287" t="s">
        <v>43</v>
      </c>
      <c r="B309" s="287"/>
      <c r="C309" s="287"/>
      <c r="D309" s="287"/>
      <c r="E309" s="287"/>
      <c r="F309" s="287"/>
      <c r="G309" s="287"/>
      <c r="H309" s="287"/>
      <c r="I309" s="287"/>
      <c r="J309" s="287"/>
      <c r="K309" s="287"/>
      <c r="L309" s="222"/>
      <c r="M309" s="222"/>
      <c r="N309" s="222"/>
      <c r="O309" s="222"/>
      <c r="P309" s="220"/>
    </row>
    <row r="310" spans="1:23" ht="16.5" hidden="1" customHeight="1">
      <c r="A310" s="288" t="s">
        <v>44</v>
      </c>
      <c r="B310" s="288"/>
      <c r="C310" s="288"/>
      <c r="D310" s="288"/>
      <c r="E310" s="288"/>
      <c r="F310" s="288"/>
      <c r="G310" s="288"/>
      <c r="H310" s="288"/>
      <c r="I310" s="288"/>
      <c r="J310" s="288"/>
      <c r="K310" s="288"/>
      <c r="L310" s="222"/>
      <c r="M310" s="222"/>
      <c r="N310" s="222"/>
      <c r="O310" s="222"/>
      <c r="P310" s="220"/>
    </row>
    <row r="311" spans="1:23" hidden="1">
      <c r="A311" s="265" t="s">
        <v>45</v>
      </c>
      <c r="B311" s="265"/>
      <c r="C311" s="265"/>
      <c r="D311" s="265"/>
      <c r="E311" s="265"/>
      <c r="F311" s="265"/>
      <c r="G311" s="265"/>
      <c r="H311" s="265"/>
      <c r="I311" s="265"/>
      <c r="J311" s="220"/>
      <c r="K311" s="220"/>
      <c r="L311" s="220"/>
      <c r="M311" s="220"/>
      <c r="N311" s="220"/>
      <c r="O311" s="220"/>
      <c r="P311" s="220"/>
    </row>
    <row r="312" spans="1:23" ht="24.75" hidden="1" customHeight="1">
      <c r="A312" s="241" t="s">
        <v>46</v>
      </c>
      <c r="B312" s="241"/>
      <c r="C312" s="241"/>
      <c r="D312" s="241"/>
      <c r="E312" s="241" t="s">
        <v>47</v>
      </c>
      <c r="F312" s="241"/>
      <c r="G312" s="241"/>
      <c r="H312" s="241" t="s">
        <v>48</v>
      </c>
      <c r="I312" s="241"/>
      <c r="J312" s="241"/>
      <c r="K312" s="241"/>
      <c r="L312" s="241"/>
      <c r="M312" s="220"/>
      <c r="N312" s="220"/>
      <c r="O312" s="220"/>
      <c r="P312" s="220"/>
    </row>
    <row r="313" spans="1:23" hidden="1">
      <c r="A313" s="237">
        <v>1</v>
      </c>
      <c r="B313" s="237"/>
      <c r="C313" s="237"/>
      <c r="D313" s="237"/>
      <c r="E313" s="238">
        <v>2</v>
      </c>
      <c r="F313" s="239"/>
      <c r="G313" s="240"/>
      <c r="H313" s="241">
        <v>3</v>
      </c>
      <c r="I313" s="241"/>
      <c r="J313" s="241"/>
      <c r="K313" s="241"/>
      <c r="L313" s="241"/>
    </row>
    <row r="314" spans="1:23" ht="57.75" hidden="1" customHeight="1">
      <c r="A314" s="242" t="s">
        <v>300</v>
      </c>
      <c r="B314" s="243"/>
      <c r="C314" s="243"/>
      <c r="D314" s="244"/>
      <c r="E314" s="238" t="s">
        <v>50</v>
      </c>
      <c r="F314" s="239"/>
      <c r="G314" s="240"/>
      <c r="H314" s="238" t="s">
        <v>51</v>
      </c>
      <c r="I314" s="239"/>
      <c r="J314" s="239"/>
      <c r="K314" s="239"/>
      <c r="L314" s="240"/>
    </row>
    <row r="315" spans="1:23" ht="63.75" hidden="1" customHeight="1">
      <c r="A315" s="242" t="s">
        <v>301</v>
      </c>
      <c r="B315" s="243"/>
      <c r="C315" s="243"/>
      <c r="D315" s="244"/>
      <c r="E315" s="238" t="s">
        <v>52</v>
      </c>
      <c r="F315" s="239"/>
      <c r="G315" s="240"/>
      <c r="H315" s="238" t="s">
        <v>53</v>
      </c>
      <c r="I315" s="239"/>
      <c r="J315" s="239"/>
      <c r="K315" s="239"/>
      <c r="L315" s="240"/>
    </row>
    <row r="316" spans="1:23" ht="57.75" hidden="1" customHeight="1">
      <c r="A316" s="242" t="s">
        <v>300</v>
      </c>
      <c r="B316" s="243"/>
      <c r="C316" s="243"/>
      <c r="D316" s="244"/>
      <c r="E316" s="238" t="s">
        <v>56</v>
      </c>
      <c r="F316" s="239"/>
      <c r="G316" s="240"/>
      <c r="H316" s="238" t="s">
        <v>51</v>
      </c>
      <c r="I316" s="239"/>
      <c r="J316" s="239"/>
      <c r="K316" s="239"/>
      <c r="L316" s="240"/>
    </row>
    <row r="317" spans="1:23" ht="52.5" hidden="1" customHeight="1">
      <c r="A317" s="242" t="s">
        <v>315</v>
      </c>
      <c r="B317" s="243"/>
      <c r="C317" s="243"/>
      <c r="D317" s="244"/>
      <c r="E317" s="238" t="s">
        <v>54</v>
      </c>
      <c r="F317" s="239"/>
      <c r="G317" s="240"/>
      <c r="H317" s="262" t="s">
        <v>173</v>
      </c>
      <c r="I317" s="263"/>
      <c r="J317" s="263"/>
      <c r="K317" s="263"/>
      <c r="L317" s="264"/>
    </row>
    <row r="318" spans="1:23" s="48" customFormat="1">
      <c r="A318" s="365" t="s">
        <v>268</v>
      </c>
      <c r="B318" s="366"/>
      <c r="C318" s="366"/>
      <c r="D318" s="366"/>
      <c r="E318" s="366"/>
      <c r="F318" s="366"/>
      <c r="G318" s="366"/>
      <c r="H318" s="366"/>
      <c r="I318" s="366"/>
      <c r="J318" s="366"/>
      <c r="K318" s="366"/>
      <c r="L318" s="366"/>
      <c r="M318" s="366"/>
      <c r="N318" s="366"/>
      <c r="O318" s="366"/>
      <c r="P318" s="57"/>
      <c r="Q318" s="77"/>
      <c r="R318" s="68"/>
      <c r="S318" s="68"/>
      <c r="T318" s="68"/>
      <c r="U318" s="68"/>
      <c r="V318" s="68"/>
      <c r="W318" s="68"/>
    </row>
    <row r="319" spans="1:23" s="48" customFormat="1">
      <c r="A319" s="232" t="s">
        <v>459</v>
      </c>
      <c r="B319" s="78"/>
      <c r="C319" s="78"/>
      <c r="D319" s="78"/>
      <c r="E319" s="78"/>
      <c r="F319" s="78"/>
      <c r="G319" s="78"/>
      <c r="H319" s="78"/>
      <c r="I319" s="78"/>
      <c r="J319" s="5"/>
      <c r="K319" s="78"/>
      <c r="L319" s="78"/>
      <c r="M319" s="78"/>
      <c r="N319" s="78"/>
      <c r="O319" s="78"/>
      <c r="P319" s="57"/>
      <c r="Q319" s="77"/>
      <c r="R319" s="68"/>
      <c r="S319" s="68"/>
      <c r="T319" s="68"/>
      <c r="U319" s="68"/>
      <c r="V319" s="68"/>
      <c r="W319" s="68"/>
    </row>
    <row r="320" spans="1:23" ht="32.25" customHeight="1">
      <c r="A320" s="365" t="s">
        <v>271</v>
      </c>
      <c r="B320" s="365"/>
      <c r="C320" s="365"/>
      <c r="D320" s="365"/>
      <c r="E320" s="365"/>
      <c r="F320" s="365"/>
      <c r="G320" s="365"/>
      <c r="H320" s="365"/>
      <c r="I320" s="365"/>
      <c r="J320" s="365"/>
      <c r="K320" s="365"/>
      <c r="L320" s="365"/>
      <c r="M320" s="367" t="s">
        <v>185</v>
      </c>
      <c r="N320" s="369" t="s">
        <v>21</v>
      </c>
      <c r="O320" s="59"/>
      <c r="P320" s="59"/>
      <c r="Q320" s="58"/>
      <c r="R320" s="58"/>
      <c r="S320" s="58"/>
      <c r="T320" s="58"/>
      <c r="U320" s="58"/>
      <c r="V320" s="58"/>
      <c r="W320" s="58"/>
    </row>
    <row r="321" spans="1:31">
      <c r="A321" s="370" t="s">
        <v>272</v>
      </c>
      <c r="B321" s="370"/>
      <c r="C321" s="370"/>
      <c r="D321" s="370"/>
      <c r="E321" s="370"/>
      <c r="F321" s="370"/>
      <c r="G321" s="370"/>
      <c r="H321" s="370"/>
      <c r="I321" s="370"/>
      <c r="J321" s="370"/>
      <c r="K321" s="370"/>
      <c r="L321" s="370"/>
      <c r="M321" s="368"/>
      <c r="N321" s="369"/>
      <c r="O321" s="59"/>
      <c r="P321" s="59"/>
      <c r="Q321" s="58"/>
      <c r="R321" s="58"/>
      <c r="S321" s="58"/>
      <c r="T321" s="58"/>
      <c r="U321" s="58"/>
      <c r="V321" s="58"/>
      <c r="W321" s="58"/>
    </row>
    <row r="322" spans="1:31" ht="20.25" customHeight="1">
      <c r="A322" s="59" t="s">
        <v>273</v>
      </c>
      <c r="B322" s="59"/>
      <c r="C322" s="59"/>
      <c r="D322" s="59"/>
      <c r="E322" s="59"/>
      <c r="F322" s="59"/>
      <c r="G322" s="59"/>
      <c r="H322" s="59"/>
      <c r="I322" s="59"/>
      <c r="J322" s="6"/>
      <c r="K322" s="59"/>
      <c r="L322" s="59"/>
      <c r="M322" s="368"/>
      <c r="N322" s="369"/>
      <c r="O322" s="59"/>
      <c r="P322" s="59"/>
      <c r="Q322" s="58"/>
      <c r="R322" s="58"/>
      <c r="S322" s="58"/>
      <c r="T322" s="58"/>
      <c r="U322" s="58"/>
      <c r="V322" s="58"/>
      <c r="W322" s="58"/>
    </row>
    <row r="323" spans="1:31">
      <c r="A323" s="370" t="s">
        <v>269</v>
      </c>
      <c r="B323" s="370"/>
      <c r="C323" s="370"/>
      <c r="D323" s="370"/>
      <c r="E323" s="370"/>
      <c r="F323" s="370"/>
      <c r="G323" s="370"/>
      <c r="H323" s="370"/>
      <c r="I323" s="370"/>
      <c r="J323" s="370"/>
      <c r="K323" s="370"/>
      <c r="L323" s="370"/>
      <c r="M323" s="59"/>
      <c r="N323" s="57"/>
      <c r="O323" s="59"/>
      <c r="P323" s="59"/>
      <c r="Q323" s="58"/>
      <c r="R323" s="58"/>
      <c r="S323" s="58"/>
      <c r="T323" s="58"/>
      <c r="U323" s="58"/>
      <c r="V323" s="58"/>
      <c r="W323" s="58"/>
    </row>
    <row r="324" spans="1:31">
      <c r="A324" s="337" t="s">
        <v>270</v>
      </c>
      <c r="B324" s="337"/>
      <c r="C324" s="337"/>
      <c r="D324" s="337"/>
      <c r="E324" s="337"/>
      <c r="F324" s="337"/>
      <c r="G324" s="337"/>
      <c r="H324" s="337"/>
      <c r="I324" s="337"/>
      <c r="J324" s="337"/>
      <c r="K324" s="59"/>
      <c r="L324" s="59"/>
      <c r="M324" s="59"/>
      <c r="N324" s="57"/>
      <c r="O324" s="59"/>
      <c r="P324" s="59"/>
      <c r="Q324" s="58"/>
      <c r="R324" s="58"/>
      <c r="S324" s="58"/>
      <c r="T324" s="58"/>
      <c r="U324" s="58"/>
      <c r="V324" s="58"/>
      <c r="W324" s="58"/>
    </row>
    <row r="325" spans="1:31" s="48" customFormat="1" ht="96" customHeight="1">
      <c r="A325" s="236" t="s">
        <v>262</v>
      </c>
      <c r="B325" s="236" t="s">
        <v>256</v>
      </c>
      <c r="C325" s="236"/>
      <c r="D325" s="236"/>
      <c r="E325" s="236" t="s">
        <v>257</v>
      </c>
      <c r="F325" s="236"/>
      <c r="G325" s="236" t="s">
        <v>258</v>
      </c>
      <c r="H325" s="236"/>
      <c r="I325" s="236"/>
      <c r="J325" s="236" t="s">
        <v>259</v>
      </c>
      <c r="K325" s="236"/>
      <c r="L325" s="236"/>
      <c r="M325" s="236" t="s">
        <v>263</v>
      </c>
      <c r="N325" s="236"/>
      <c r="O325" s="57"/>
      <c r="P325" s="77"/>
      <c r="Q325" s="68"/>
      <c r="R325" s="68"/>
      <c r="S325" s="68"/>
      <c r="T325" s="68"/>
      <c r="U325" s="68"/>
      <c r="V325" s="68"/>
      <c r="W325" s="68"/>
    </row>
    <row r="326" spans="1:31" s="48" customFormat="1" ht="87.75" customHeight="1">
      <c r="A326" s="236"/>
      <c r="B326" s="245" t="s">
        <v>266</v>
      </c>
      <c r="C326" s="245" t="s">
        <v>266</v>
      </c>
      <c r="D326" s="245" t="s">
        <v>266</v>
      </c>
      <c r="E326" s="245" t="s">
        <v>266</v>
      </c>
      <c r="F326" s="245" t="s">
        <v>266</v>
      </c>
      <c r="G326" s="236" t="s">
        <v>264</v>
      </c>
      <c r="H326" s="236" t="s">
        <v>260</v>
      </c>
      <c r="I326" s="236"/>
      <c r="J326" s="237" t="s">
        <v>321</v>
      </c>
      <c r="K326" s="237" t="s">
        <v>322</v>
      </c>
      <c r="L326" s="237" t="s">
        <v>323</v>
      </c>
      <c r="M326" s="236" t="s">
        <v>171</v>
      </c>
      <c r="N326" s="236" t="s">
        <v>172</v>
      </c>
      <c r="O326" s="57"/>
      <c r="P326" s="77"/>
      <c r="Q326" s="68"/>
      <c r="R326" s="68"/>
      <c r="S326" s="68"/>
      <c r="T326" s="68"/>
      <c r="U326" s="68"/>
      <c r="V326" s="68"/>
      <c r="W326" s="68"/>
    </row>
    <row r="327" spans="1:31" s="48" customFormat="1" ht="58.5" customHeight="1">
      <c r="A327" s="236"/>
      <c r="B327" s="246"/>
      <c r="C327" s="246"/>
      <c r="D327" s="246"/>
      <c r="E327" s="246"/>
      <c r="F327" s="246"/>
      <c r="G327" s="236"/>
      <c r="H327" s="79" t="s">
        <v>22</v>
      </c>
      <c r="I327" s="85" t="s">
        <v>267</v>
      </c>
      <c r="J327" s="237"/>
      <c r="K327" s="237"/>
      <c r="L327" s="248"/>
      <c r="M327" s="236"/>
      <c r="N327" s="236"/>
      <c r="O327" s="57"/>
      <c r="P327" s="77"/>
      <c r="Q327" s="68"/>
      <c r="R327" s="68"/>
      <c r="S327" s="68"/>
      <c r="T327" s="68"/>
      <c r="U327" s="68"/>
      <c r="V327" s="68"/>
      <c r="W327" s="68"/>
    </row>
    <row r="328" spans="1:31" s="48" customFormat="1">
      <c r="A328" s="79">
        <v>1</v>
      </c>
      <c r="B328" s="79">
        <v>2</v>
      </c>
      <c r="C328" s="79">
        <v>3</v>
      </c>
      <c r="D328" s="79">
        <v>4</v>
      </c>
      <c r="E328" s="79">
        <v>5</v>
      </c>
      <c r="F328" s="79">
        <v>6</v>
      </c>
      <c r="G328" s="79">
        <v>7</v>
      </c>
      <c r="H328" s="79">
        <v>8</v>
      </c>
      <c r="I328" s="79">
        <v>9</v>
      </c>
      <c r="J328" s="124">
        <v>10</v>
      </c>
      <c r="K328" s="79">
        <v>11</v>
      </c>
      <c r="L328" s="79">
        <v>12</v>
      </c>
      <c r="M328" s="79">
        <v>13</v>
      </c>
      <c r="N328" s="79">
        <v>14</v>
      </c>
      <c r="O328" s="57"/>
      <c r="P328" s="77"/>
      <c r="Q328" s="68"/>
      <c r="R328" s="68"/>
      <c r="S328" s="68"/>
      <c r="T328" s="68"/>
      <c r="U328" s="68"/>
      <c r="V328" s="68"/>
      <c r="W328" s="68"/>
    </row>
    <row r="329" spans="1:31" s="48" customFormat="1">
      <c r="A329" s="236" t="s">
        <v>21</v>
      </c>
      <c r="B329" s="236" t="s">
        <v>21</v>
      </c>
      <c r="C329" s="236" t="s">
        <v>21</v>
      </c>
      <c r="D329" s="236" t="s">
        <v>21</v>
      </c>
      <c r="E329" s="236" t="s">
        <v>21</v>
      </c>
      <c r="F329" s="236" t="s">
        <v>21</v>
      </c>
      <c r="G329" s="79" t="s">
        <v>21</v>
      </c>
      <c r="H329" s="79" t="s">
        <v>21</v>
      </c>
      <c r="I329" s="79" t="s">
        <v>21</v>
      </c>
      <c r="J329" s="124" t="s">
        <v>21</v>
      </c>
      <c r="K329" s="79" t="s">
        <v>21</v>
      </c>
      <c r="L329" s="79" t="s">
        <v>21</v>
      </c>
      <c r="M329" s="79" t="s">
        <v>21</v>
      </c>
      <c r="N329" s="79" t="s">
        <v>21</v>
      </c>
      <c r="O329" s="57"/>
      <c r="P329" s="77"/>
      <c r="Q329" s="68"/>
      <c r="R329" s="68"/>
      <c r="S329" s="68"/>
      <c r="T329" s="68"/>
      <c r="U329" s="68"/>
      <c r="V329" s="68"/>
      <c r="W329" s="68"/>
    </row>
    <row r="330" spans="1:31" s="48" customFormat="1">
      <c r="A330" s="236"/>
      <c r="B330" s="236"/>
      <c r="C330" s="236"/>
      <c r="D330" s="236"/>
      <c r="E330" s="236"/>
      <c r="F330" s="236"/>
      <c r="G330" s="79" t="s">
        <v>21</v>
      </c>
      <c r="H330" s="79" t="s">
        <v>21</v>
      </c>
      <c r="I330" s="79" t="s">
        <v>21</v>
      </c>
      <c r="J330" s="124" t="s">
        <v>21</v>
      </c>
      <c r="K330" s="79" t="s">
        <v>21</v>
      </c>
      <c r="L330" s="79" t="s">
        <v>21</v>
      </c>
      <c r="M330" s="79" t="s">
        <v>21</v>
      </c>
      <c r="N330" s="79" t="s">
        <v>21</v>
      </c>
      <c r="O330" s="57"/>
      <c r="P330" s="77"/>
      <c r="Q330" s="68"/>
      <c r="R330" s="68"/>
      <c r="S330" s="68"/>
      <c r="T330" s="68"/>
      <c r="U330" s="68"/>
      <c r="V330" s="68"/>
      <c r="W330" s="68"/>
    </row>
    <row r="331" spans="1:31" s="48" customFormat="1">
      <c r="A331" s="84"/>
      <c r="B331" s="84"/>
      <c r="C331" s="84"/>
      <c r="D331" s="84"/>
      <c r="E331" s="84"/>
      <c r="F331" s="84"/>
      <c r="G331" s="84"/>
      <c r="H331" s="84"/>
      <c r="I331" s="84"/>
      <c r="J331" s="134"/>
      <c r="K331" s="84"/>
      <c r="L331" s="84"/>
      <c r="M331" s="84"/>
      <c r="N331" s="84"/>
      <c r="O331" s="57"/>
      <c r="P331" s="77"/>
      <c r="Q331" s="68"/>
      <c r="R331" s="68"/>
      <c r="S331" s="68"/>
      <c r="T331" s="68"/>
      <c r="U331" s="68"/>
      <c r="V331" s="68"/>
      <c r="W331" s="68"/>
      <c r="X331" s="68"/>
      <c r="Y331" s="68"/>
      <c r="Z331" s="68"/>
      <c r="AA331" s="68"/>
      <c r="AB331" s="68"/>
      <c r="AC331" s="68"/>
      <c r="AD331" s="68"/>
      <c r="AE331" s="68"/>
    </row>
    <row r="332" spans="1:31" s="48" customFormat="1">
      <c r="A332" s="337" t="s">
        <v>278</v>
      </c>
      <c r="B332" s="337"/>
      <c r="C332" s="337"/>
      <c r="D332" s="337"/>
      <c r="E332" s="337"/>
      <c r="F332" s="337"/>
      <c r="G332" s="337"/>
      <c r="H332" s="337"/>
      <c r="I332" s="337"/>
      <c r="J332" s="337"/>
      <c r="K332" s="83"/>
      <c r="L332" s="83"/>
      <c r="M332" s="81"/>
      <c r="N332" s="81"/>
      <c r="O332" s="81"/>
      <c r="P332" s="57"/>
      <c r="Q332" s="77"/>
      <c r="R332" s="68"/>
      <c r="S332" s="68"/>
      <c r="T332" s="68"/>
      <c r="U332" s="68"/>
      <c r="V332" s="68"/>
      <c r="W332" s="68"/>
      <c r="X332" s="68"/>
      <c r="Y332" s="68"/>
      <c r="Z332" s="68"/>
      <c r="AA332" s="68"/>
      <c r="AB332" s="68"/>
      <c r="AC332" s="68"/>
      <c r="AD332" s="68"/>
      <c r="AE332" s="68"/>
    </row>
    <row r="333" spans="1:31" s="48" customFormat="1" ht="95.25" customHeight="1">
      <c r="A333" s="236" t="s">
        <v>262</v>
      </c>
      <c r="B333" s="236" t="s">
        <v>256</v>
      </c>
      <c r="C333" s="236"/>
      <c r="D333" s="236"/>
      <c r="E333" s="236" t="s">
        <v>257</v>
      </c>
      <c r="F333" s="236"/>
      <c r="G333" s="236" t="s">
        <v>261</v>
      </c>
      <c r="H333" s="236"/>
      <c r="I333" s="236"/>
      <c r="J333" s="329" t="s">
        <v>259</v>
      </c>
      <c r="K333" s="330"/>
      <c r="L333" s="331"/>
      <c r="M333" s="332" t="s">
        <v>274</v>
      </c>
      <c r="N333" s="333"/>
      <c r="O333" s="334"/>
      <c r="P333" s="273" t="s">
        <v>263</v>
      </c>
      <c r="Q333" s="273"/>
      <c r="R333" s="68"/>
      <c r="S333" s="68"/>
      <c r="T333" s="68"/>
      <c r="U333" s="68"/>
      <c r="V333" s="68"/>
      <c r="W333" s="68"/>
      <c r="X333" s="68"/>
      <c r="Y333" s="68"/>
      <c r="Z333" s="68"/>
      <c r="AA333" s="68"/>
      <c r="AB333" s="68"/>
      <c r="AC333" s="68"/>
      <c r="AD333" s="68"/>
      <c r="AE333" s="68"/>
    </row>
    <row r="334" spans="1:31" s="48" customFormat="1" ht="57.75" customHeight="1">
      <c r="A334" s="236"/>
      <c r="B334" s="245" t="s">
        <v>266</v>
      </c>
      <c r="C334" s="245" t="s">
        <v>266</v>
      </c>
      <c r="D334" s="245" t="s">
        <v>266</v>
      </c>
      <c r="E334" s="245" t="s">
        <v>266</v>
      </c>
      <c r="F334" s="245" t="s">
        <v>266</v>
      </c>
      <c r="G334" s="245" t="s">
        <v>264</v>
      </c>
      <c r="H334" s="273" t="s">
        <v>260</v>
      </c>
      <c r="I334" s="273"/>
      <c r="J334" s="274" t="s">
        <v>275</v>
      </c>
      <c r="K334" s="245" t="s">
        <v>276</v>
      </c>
      <c r="L334" s="245" t="s">
        <v>277</v>
      </c>
      <c r="M334" s="245" t="s">
        <v>275</v>
      </c>
      <c r="N334" s="245" t="s">
        <v>276</v>
      </c>
      <c r="O334" s="245" t="s">
        <v>277</v>
      </c>
      <c r="P334" s="236" t="s">
        <v>171</v>
      </c>
      <c r="Q334" s="236" t="s">
        <v>172</v>
      </c>
      <c r="R334" s="68"/>
      <c r="S334" s="68"/>
      <c r="T334" s="68"/>
      <c r="U334" s="68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</row>
    <row r="335" spans="1:31" s="48" customFormat="1" ht="75">
      <c r="A335" s="236"/>
      <c r="B335" s="246"/>
      <c r="C335" s="246"/>
      <c r="D335" s="246"/>
      <c r="E335" s="246"/>
      <c r="F335" s="246"/>
      <c r="G335" s="246"/>
      <c r="H335" s="90" t="s">
        <v>22</v>
      </c>
      <c r="I335" s="85" t="s">
        <v>267</v>
      </c>
      <c r="J335" s="275"/>
      <c r="K335" s="246"/>
      <c r="L335" s="246"/>
      <c r="M335" s="246"/>
      <c r="N335" s="246"/>
      <c r="O335" s="246"/>
      <c r="P335" s="236"/>
      <c r="Q335" s="236"/>
      <c r="R335" s="68"/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</row>
    <row r="336" spans="1:31" s="48" customFormat="1">
      <c r="A336" s="79">
        <v>1</v>
      </c>
      <c r="B336" s="79">
        <v>2</v>
      </c>
      <c r="C336" s="79">
        <v>3</v>
      </c>
      <c r="D336" s="88">
        <v>4</v>
      </c>
      <c r="E336" s="79">
        <v>5</v>
      </c>
      <c r="F336" s="79">
        <v>6</v>
      </c>
      <c r="G336" s="89">
        <v>7</v>
      </c>
      <c r="H336" s="79">
        <v>8</v>
      </c>
      <c r="I336" s="79">
        <v>9</v>
      </c>
      <c r="J336" s="124">
        <v>10</v>
      </c>
      <c r="K336" s="79">
        <v>11</v>
      </c>
      <c r="L336" s="79">
        <v>12</v>
      </c>
      <c r="M336" s="79">
        <v>13</v>
      </c>
      <c r="N336" s="79">
        <v>14</v>
      </c>
      <c r="O336" s="79">
        <v>15</v>
      </c>
      <c r="P336" s="79">
        <v>16</v>
      </c>
      <c r="Q336" s="79">
        <v>17</v>
      </c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</row>
    <row r="337" spans="1:31" s="48" customFormat="1">
      <c r="A337" s="254" t="s">
        <v>21</v>
      </c>
      <c r="B337" s="254" t="s">
        <v>21</v>
      </c>
      <c r="C337" s="254" t="s">
        <v>21</v>
      </c>
      <c r="D337" s="245" t="s">
        <v>21</v>
      </c>
      <c r="E337" s="245" t="s">
        <v>21</v>
      </c>
      <c r="F337" s="236" t="s">
        <v>21</v>
      </c>
      <c r="G337" s="79" t="s">
        <v>21</v>
      </c>
      <c r="H337" s="79" t="s">
        <v>21</v>
      </c>
      <c r="I337" s="79" t="s">
        <v>21</v>
      </c>
      <c r="J337" s="124" t="s">
        <v>21</v>
      </c>
      <c r="K337" s="79" t="s">
        <v>21</v>
      </c>
      <c r="L337" s="79" t="s">
        <v>21</v>
      </c>
      <c r="M337" s="79" t="s">
        <v>21</v>
      </c>
      <c r="N337" s="79" t="s">
        <v>21</v>
      </c>
      <c r="O337" s="79" t="s">
        <v>21</v>
      </c>
      <c r="P337" s="79" t="s">
        <v>21</v>
      </c>
      <c r="Q337" s="79" t="s">
        <v>21</v>
      </c>
      <c r="R337" s="68"/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</row>
    <row r="338" spans="1:31" s="48" customFormat="1">
      <c r="A338" s="254"/>
      <c r="B338" s="254"/>
      <c r="C338" s="254"/>
      <c r="D338" s="246"/>
      <c r="E338" s="246"/>
      <c r="F338" s="236"/>
      <c r="G338" s="79" t="s">
        <v>21</v>
      </c>
      <c r="H338" s="79" t="s">
        <v>21</v>
      </c>
      <c r="I338" s="79" t="s">
        <v>21</v>
      </c>
      <c r="J338" s="124" t="s">
        <v>21</v>
      </c>
      <c r="K338" s="79" t="s">
        <v>21</v>
      </c>
      <c r="L338" s="79" t="s">
        <v>21</v>
      </c>
      <c r="M338" s="79" t="s">
        <v>21</v>
      </c>
      <c r="N338" s="79" t="s">
        <v>21</v>
      </c>
      <c r="O338" s="79" t="s">
        <v>21</v>
      </c>
      <c r="P338" s="79" t="s">
        <v>21</v>
      </c>
      <c r="Q338" s="79" t="s">
        <v>21</v>
      </c>
      <c r="R338" s="3"/>
      <c r="S338" s="3"/>
      <c r="T338" s="3"/>
      <c r="U338" s="3"/>
      <c r="V338" s="3"/>
      <c r="W338" s="3"/>
      <c r="X338" s="68"/>
      <c r="Y338" s="68"/>
      <c r="Z338" s="68"/>
      <c r="AA338" s="68"/>
      <c r="AB338" s="68"/>
      <c r="AC338" s="68"/>
      <c r="AD338" s="68"/>
      <c r="AE338" s="68"/>
    </row>
    <row r="339" spans="1:31" s="48" customFormat="1">
      <c r="A339" s="84"/>
      <c r="B339" s="84"/>
      <c r="C339" s="84"/>
      <c r="D339" s="86"/>
      <c r="E339" s="84"/>
      <c r="F339" s="84"/>
      <c r="G339" s="87"/>
      <c r="H339" s="84"/>
      <c r="I339" s="84"/>
      <c r="J339" s="134"/>
      <c r="K339" s="84"/>
      <c r="L339" s="84"/>
      <c r="M339" s="84"/>
      <c r="N339" s="84"/>
      <c r="O339" s="84"/>
      <c r="P339" s="84"/>
      <c r="Q339" s="84"/>
      <c r="R339" s="3"/>
      <c r="S339" s="3"/>
      <c r="T339" s="3"/>
      <c r="U339" s="3"/>
      <c r="V339" s="3"/>
      <c r="W339" s="3"/>
      <c r="X339" s="68"/>
      <c r="Y339" s="68"/>
      <c r="Z339" s="68"/>
      <c r="AA339" s="68"/>
      <c r="AB339" s="68"/>
      <c r="AC339" s="68"/>
      <c r="AD339" s="68"/>
      <c r="AE339" s="68"/>
    </row>
    <row r="340" spans="1:31" s="48" customFormat="1">
      <c r="A340" s="80"/>
      <c r="B340" s="69"/>
      <c r="C340" s="81"/>
      <c r="D340" s="81"/>
      <c r="E340" s="69"/>
      <c r="F340" s="69"/>
      <c r="G340" s="81"/>
      <c r="H340" s="81"/>
      <c r="I340" s="82"/>
      <c r="J340" s="128"/>
      <c r="K340" s="83"/>
      <c r="L340" s="83"/>
      <c r="M340" s="81"/>
      <c r="N340" s="81"/>
      <c r="O340" s="81"/>
      <c r="P340" s="57"/>
      <c r="Q340" s="77"/>
      <c r="R340" s="3"/>
      <c r="S340" s="3"/>
      <c r="T340" s="3"/>
      <c r="U340" s="3"/>
      <c r="V340" s="3"/>
      <c r="W340" s="3"/>
      <c r="X340" s="68"/>
      <c r="Y340" s="68"/>
      <c r="Z340" s="68"/>
      <c r="AA340" s="68"/>
      <c r="AB340" s="68"/>
      <c r="AC340" s="68"/>
      <c r="AD340" s="68"/>
      <c r="AE340" s="68"/>
    </row>
    <row r="341" spans="1:31">
      <c r="A341" s="277" t="s">
        <v>255</v>
      </c>
      <c r="B341" s="278"/>
      <c r="C341" s="278"/>
      <c r="D341" s="278"/>
      <c r="E341" s="278"/>
      <c r="F341" s="278"/>
      <c r="G341" s="278"/>
      <c r="H341" s="278"/>
      <c r="I341" s="278"/>
      <c r="J341" s="278"/>
      <c r="K341" s="278"/>
      <c r="L341" s="278"/>
      <c r="M341" s="278"/>
      <c r="N341" s="278"/>
      <c r="O341" s="278"/>
      <c r="P341" s="6"/>
    </row>
    <row r="342" spans="1:31">
      <c r="A342" s="265" t="s">
        <v>70</v>
      </c>
      <c r="B342" s="265"/>
      <c r="C342" s="265"/>
      <c r="D342" s="265"/>
      <c r="E342" s="265"/>
      <c r="F342" s="265"/>
      <c r="G342" s="265"/>
      <c r="H342" s="265"/>
      <c r="I342" s="265"/>
      <c r="J342" s="265"/>
      <c r="K342" s="265"/>
      <c r="L342" s="265"/>
      <c r="M342" s="265"/>
      <c r="N342" s="265"/>
      <c r="O342" s="265"/>
      <c r="P342" s="6"/>
    </row>
    <row r="343" spans="1:31">
      <c r="A343" s="271" t="s">
        <v>71</v>
      </c>
      <c r="B343" s="271"/>
      <c r="C343" s="271"/>
      <c r="D343" s="271"/>
      <c r="E343" s="271"/>
      <c r="F343" s="271"/>
      <c r="G343" s="271"/>
      <c r="H343" s="271"/>
      <c r="I343" s="271"/>
      <c r="J343" s="271"/>
      <c r="K343" s="271"/>
      <c r="L343" s="271"/>
      <c r="M343" s="6"/>
      <c r="N343" s="6"/>
      <c r="O343" s="6"/>
      <c r="P343" s="6"/>
    </row>
    <row r="344" spans="1:31">
      <c r="A344" s="271" t="s">
        <v>72</v>
      </c>
      <c r="B344" s="271"/>
      <c r="C344" s="271"/>
      <c r="D344" s="271"/>
      <c r="E344" s="271"/>
      <c r="F344" s="271"/>
      <c r="G344" s="271"/>
      <c r="H344" s="271"/>
      <c r="I344" s="271"/>
      <c r="J344" s="271"/>
      <c r="K344" s="271"/>
      <c r="L344" s="271"/>
      <c r="M344" s="6"/>
      <c r="N344" s="6"/>
      <c r="O344" s="6"/>
      <c r="P344" s="6"/>
    </row>
    <row r="345" spans="1:31" ht="16.5" customHeight="1">
      <c r="A345" s="271" t="s">
        <v>73</v>
      </c>
      <c r="B345" s="271"/>
      <c r="C345" s="271"/>
      <c r="D345" s="271"/>
      <c r="E345" s="271"/>
      <c r="F345" s="271"/>
      <c r="G345" s="271"/>
      <c r="H345" s="271"/>
      <c r="I345" s="271"/>
      <c r="J345" s="271"/>
      <c r="K345" s="271"/>
      <c r="L345" s="271"/>
      <c r="M345" s="6"/>
      <c r="N345" s="6"/>
      <c r="O345" s="6"/>
      <c r="P345" s="6"/>
    </row>
    <row r="346" spans="1:31">
      <c r="A346" s="271" t="s">
        <v>74</v>
      </c>
      <c r="B346" s="271"/>
      <c r="C346" s="271"/>
      <c r="D346" s="271"/>
      <c r="E346" s="271"/>
      <c r="F346" s="271"/>
      <c r="G346" s="271"/>
      <c r="H346" s="271"/>
      <c r="I346" s="271"/>
      <c r="J346" s="271"/>
      <c r="K346" s="271"/>
      <c r="L346" s="271"/>
      <c r="M346" s="6"/>
      <c r="N346" s="6"/>
      <c r="O346" s="6"/>
      <c r="P346" s="6"/>
    </row>
    <row r="347" spans="1:31">
      <c r="A347" s="271" t="s">
        <v>75</v>
      </c>
      <c r="B347" s="271"/>
      <c r="C347" s="271"/>
      <c r="D347" s="271"/>
      <c r="E347" s="271"/>
      <c r="F347" s="271"/>
      <c r="G347" s="271"/>
      <c r="H347" s="271"/>
      <c r="I347" s="271"/>
      <c r="J347" s="271"/>
      <c r="K347" s="271"/>
      <c r="L347" s="271"/>
      <c r="M347" s="6"/>
      <c r="N347" s="6"/>
      <c r="O347" s="6"/>
      <c r="P347" s="6"/>
    </row>
    <row r="348" spans="1:31">
      <c r="A348" s="271" t="s">
        <v>76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>
      <c r="A349" s="271" t="s">
        <v>77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>
      <c r="A350" s="272" t="s">
        <v>78</v>
      </c>
      <c r="B350" s="272"/>
      <c r="C350" s="272"/>
      <c r="D350" s="272"/>
      <c r="E350" s="272"/>
      <c r="F350" s="272"/>
      <c r="G350" s="272"/>
      <c r="H350" s="272"/>
      <c r="I350" s="272"/>
      <c r="J350" s="272"/>
      <c r="K350" s="272"/>
      <c r="L350" s="272"/>
      <c r="M350" s="272"/>
      <c r="N350" s="272"/>
      <c r="O350" s="272"/>
      <c r="P350" s="6"/>
    </row>
    <row r="351" spans="1:31" ht="60.75" customHeight="1">
      <c r="A351" s="272" t="s">
        <v>127</v>
      </c>
      <c r="B351" s="272"/>
      <c r="C351" s="272"/>
      <c r="D351" s="272"/>
      <c r="E351" s="272"/>
      <c r="F351" s="272"/>
      <c r="G351" s="272"/>
      <c r="H351" s="272"/>
      <c r="I351" s="272"/>
      <c r="J351" s="272"/>
      <c r="K351" s="272"/>
      <c r="L351" s="272"/>
      <c r="M351" s="272"/>
      <c r="N351" s="272"/>
      <c r="O351" s="272"/>
    </row>
    <row r="352" spans="1:31" ht="60.75" customHeight="1">
      <c r="A352" s="272" t="s">
        <v>128</v>
      </c>
      <c r="B352" s="272"/>
      <c r="C352" s="272"/>
      <c r="D352" s="272"/>
      <c r="E352" s="272"/>
      <c r="F352" s="272"/>
      <c r="G352" s="272"/>
      <c r="H352" s="272"/>
      <c r="I352" s="272"/>
      <c r="J352" s="272"/>
      <c r="K352" s="272"/>
      <c r="L352" s="272"/>
      <c r="M352" s="272"/>
      <c r="N352" s="272"/>
      <c r="O352" s="272"/>
    </row>
    <row r="353" spans="1:16">
      <c r="A353" s="265" t="s">
        <v>79</v>
      </c>
      <c r="B353" s="265"/>
      <c r="C353" s="265"/>
      <c r="D353" s="265"/>
      <c r="E353" s="265"/>
      <c r="F353" s="265"/>
      <c r="G353" s="265"/>
      <c r="H353" s="265"/>
      <c r="I353" s="265"/>
      <c r="J353" s="265"/>
      <c r="K353" s="265"/>
      <c r="L353" s="265"/>
      <c r="M353" s="265"/>
      <c r="N353" s="265"/>
      <c r="O353" s="265"/>
      <c r="P353" s="6"/>
    </row>
    <row r="354" spans="1:16">
      <c r="A354" s="10" t="s">
        <v>80</v>
      </c>
      <c r="B354" s="237" t="s">
        <v>81</v>
      </c>
      <c r="C354" s="266"/>
      <c r="D354" s="266"/>
      <c r="E354" s="248" t="s">
        <v>82</v>
      </c>
      <c r="F354" s="266"/>
      <c r="G354" s="266"/>
      <c r="H354" s="266"/>
      <c r="I354" s="266"/>
      <c r="J354" s="266"/>
      <c r="K354" s="266"/>
      <c r="L354" s="266"/>
      <c r="M354" s="6"/>
      <c r="N354" s="6"/>
      <c r="O354" s="6"/>
      <c r="P354" s="6"/>
    </row>
    <row r="355" spans="1:16">
      <c r="A355" s="10">
        <v>1</v>
      </c>
      <c r="B355" s="237">
        <v>2</v>
      </c>
      <c r="C355" s="266"/>
      <c r="D355" s="266"/>
      <c r="E355" s="241">
        <v>3</v>
      </c>
      <c r="F355" s="241"/>
      <c r="G355" s="241"/>
      <c r="H355" s="241"/>
      <c r="I355" s="241"/>
      <c r="J355" s="241"/>
      <c r="K355" s="266"/>
      <c r="L355" s="266"/>
      <c r="M355" s="6"/>
      <c r="N355" s="6"/>
      <c r="O355" s="6"/>
      <c r="P355" s="6"/>
    </row>
    <row r="356" spans="1:16" ht="40.5" customHeight="1">
      <c r="A356" s="10" t="s">
        <v>83</v>
      </c>
      <c r="B356" s="237" t="s">
        <v>235</v>
      </c>
      <c r="C356" s="266"/>
      <c r="D356" s="266"/>
      <c r="E356" s="241" t="s">
        <v>84</v>
      </c>
      <c r="F356" s="241"/>
      <c r="G356" s="241"/>
      <c r="H356" s="241"/>
      <c r="I356" s="241"/>
      <c r="J356" s="241"/>
      <c r="K356" s="241"/>
      <c r="L356" s="241"/>
      <c r="M356" s="6"/>
      <c r="N356" s="6"/>
      <c r="O356" s="6"/>
      <c r="P356" s="6"/>
    </row>
    <row r="357" spans="1:16" ht="42.75" customHeight="1">
      <c r="A357" s="10" t="s">
        <v>85</v>
      </c>
      <c r="B357" s="237" t="s">
        <v>86</v>
      </c>
      <c r="C357" s="248"/>
      <c r="D357" s="248"/>
      <c r="E357" s="241" t="s">
        <v>84</v>
      </c>
      <c r="F357" s="241"/>
      <c r="G357" s="241"/>
      <c r="H357" s="241"/>
      <c r="I357" s="241"/>
      <c r="J357" s="241"/>
      <c r="K357" s="241"/>
      <c r="L357" s="241"/>
      <c r="M357" s="6"/>
      <c r="N357" s="6"/>
      <c r="O357" s="6"/>
      <c r="P357" s="6"/>
    </row>
    <row r="358" spans="1:16" ht="42" customHeight="1">
      <c r="A358" s="10" t="s">
        <v>87</v>
      </c>
      <c r="B358" s="237" t="s">
        <v>206</v>
      </c>
      <c r="C358" s="266"/>
      <c r="D358" s="266"/>
      <c r="E358" s="241" t="s">
        <v>84</v>
      </c>
      <c r="F358" s="241"/>
      <c r="G358" s="241"/>
      <c r="H358" s="241"/>
      <c r="I358" s="241"/>
      <c r="J358" s="241"/>
      <c r="K358" s="241"/>
      <c r="L358" s="241"/>
      <c r="M358" s="6"/>
      <c r="N358" s="6"/>
      <c r="O358" s="6"/>
      <c r="P358" s="6"/>
    </row>
    <row r="359" spans="1:16">
      <c r="A359" s="265" t="s">
        <v>88</v>
      </c>
      <c r="B359" s="265"/>
      <c r="C359" s="265"/>
      <c r="D359" s="265"/>
      <c r="E359" s="265"/>
      <c r="F359" s="265"/>
      <c r="G359" s="265"/>
      <c r="H359" s="265"/>
      <c r="I359" s="265"/>
      <c r="J359" s="265"/>
      <c r="K359" s="265"/>
      <c r="L359" s="265"/>
      <c r="M359" s="265"/>
      <c r="N359" s="265"/>
      <c r="O359" s="265"/>
      <c r="P359" s="6"/>
    </row>
    <row r="360" spans="1:16">
      <c r="A360" s="265" t="s">
        <v>89</v>
      </c>
      <c r="B360" s="265"/>
      <c r="C360" s="265"/>
      <c r="D360" s="265"/>
      <c r="E360" s="265"/>
      <c r="F360" s="265"/>
      <c r="G360" s="265"/>
      <c r="H360" s="265"/>
      <c r="I360" s="265"/>
      <c r="J360" s="265"/>
      <c r="K360" s="265"/>
      <c r="L360" s="265"/>
      <c r="M360" s="265"/>
      <c r="N360" s="265"/>
      <c r="O360" s="265"/>
      <c r="P360" s="6"/>
    </row>
    <row r="361" spans="1:16">
      <c r="A361" s="265" t="s">
        <v>90</v>
      </c>
      <c r="B361" s="265"/>
      <c r="C361" s="265"/>
      <c r="D361" s="265"/>
      <c r="E361" s="265"/>
      <c r="F361" s="265"/>
      <c r="G361" s="265"/>
      <c r="H361" s="265"/>
      <c r="I361" s="265"/>
      <c r="J361" s="265"/>
      <c r="K361" s="265"/>
      <c r="L361" s="265"/>
      <c r="M361" s="265"/>
      <c r="N361" s="265"/>
      <c r="O361" s="265"/>
      <c r="P361" s="6"/>
    </row>
    <row r="362" spans="1:16">
      <c r="A362" s="265" t="s">
        <v>174</v>
      </c>
      <c r="B362" s="265"/>
      <c r="C362" s="265"/>
      <c r="D362" s="265"/>
      <c r="E362" s="265"/>
      <c r="F362" s="265"/>
      <c r="G362" s="265"/>
      <c r="H362" s="265"/>
      <c r="I362" s="265"/>
      <c r="J362" s="265"/>
      <c r="K362" s="265"/>
      <c r="L362" s="265"/>
      <c r="M362" s="265"/>
      <c r="N362" s="265"/>
      <c r="O362" s="265"/>
    </row>
    <row r="363" spans="1:16" ht="21" customHeight="1">
      <c r="A363" s="268" t="s">
        <v>91</v>
      </c>
      <c r="B363" s="268"/>
      <c r="C363" s="268"/>
      <c r="D363" s="268"/>
      <c r="E363" s="268"/>
      <c r="F363" s="268"/>
      <c r="G363" s="268"/>
      <c r="H363" s="268"/>
      <c r="I363" s="268"/>
      <c r="J363" s="268"/>
      <c r="K363" s="268"/>
      <c r="L363" s="268"/>
      <c r="M363" s="268"/>
      <c r="N363" s="268"/>
      <c r="O363" s="268"/>
      <c r="P363" s="6"/>
    </row>
    <row r="364" spans="1:16" ht="62.25" customHeight="1">
      <c r="A364" s="268" t="s">
        <v>92</v>
      </c>
      <c r="B364" s="268"/>
      <c r="C364" s="268"/>
      <c r="D364" s="268"/>
      <c r="E364" s="268"/>
      <c r="F364" s="268"/>
      <c r="G364" s="268"/>
      <c r="H364" s="268"/>
      <c r="I364" s="268"/>
      <c r="J364" s="268"/>
      <c r="K364" s="268"/>
      <c r="L364" s="268"/>
      <c r="M364" s="268"/>
      <c r="N364" s="268"/>
      <c r="O364" s="268"/>
      <c r="P364" s="6"/>
    </row>
    <row r="365" spans="1:16">
      <c r="A365" s="247" t="s">
        <v>93</v>
      </c>
      <c r="B365" s="247"/>
      <c r="C365" s="247"/>
      <c r="D365" s="247"/>
      <c r="E365" s="247"/>
      <c r="F365" s="247"/>
      <c r="G365" s="247"/>
      <c r="H365" s="247"/>
      <c r="I365" s="247"/>
      <c r="J365" s="247"/>
      <c r="K365" s="247"/>
      <c r="L365" s="247"/>
      <c r="M365" s="247"/>
      <c r="N365" s="247"/>
      <c r="O365" s="247"/>
      <c r="P365" s="6"/>
    </row>
    <row r="366" spans="1:1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6" t="s">
        <v>319</v>
      </c>
      <c r="B368" s="6"/>
      <c r="C368" s="6"/>
      <c r="D368" s="6"/>
      <c r="E368" s="6"/>
      <c r="F368" s="6"/>
      <c r="G368" s="6"/>
      <c r="H368" s="6"/>
      <c r="I368" s="6"/>
      <c r="J368" s="6"/>
      <c r="K368" s="6" t="s">
        <v>320</v>
      </c>
      <c r="L368" s="6"/>
      <c r="M368" s="6"/>
      <c r="N368" s="6"/>
      <c r="O368" s="6"/>
      <c r="P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477" spans="10:12">
      <c r="J477" s="237" t="s">
        <v>360</v>
      </c>
      <c r="K477" s="237" t="s">
        <v>361</v>
      </c>
      <c r="L477" s="237" t="s">
        <v>362</v>
      </c>
    </row>
    <row r="478" spans="10:12">
      <c r="J478" s="237"/>
      <c r="K478" s="237"/>
      <c r="L478" s="248"/>
    </row>
    <row r="485" spans="10:15">
      <c r="J485" s="237" t="s">
        <v>360</v>
      </c>
      <c r="K485" s="237" t="s">
        <v>361</v>
      </c>
      <c r="L485" s="237" t="s">
        <v>362</v>
      </c>
      <c r="M485" s="237" t="s">
        <v>360</v>
      </c>
      <c r="N485" s="237" t="s">
        <v>361</v>
      </c>
      <c r="O485" s="237" t="s">
        <v>362</v>
      </c>
    </row>
    <row r="486" spans="10:15">
      <c r="J486" s="237"/>
      <c r="K486" s="237"/>
      <c r="L486" s="248"/>
      <c r="M486" s="237"/>
      <c r="N486" s="237"/>
      <c r="O486" s="248"/>
    </row>
  </sheetData>
  <mergeCells count="576">
    <mergeCell ref="A315:D315"/>
    <mergeCell ref="E315:G315"/>
    <mergeCell ref="H315:L315"/>
    <mergeCell ref="A316:D316"/>
    <mergeCell ref="E316:G316"/>
    <mergeCell ref="H316:L316"/>
    <mergeCell ref="A317:D317"/>
    <mergeCell ref="E317:G317"/>
    <mergeCell ref="H317:L317"/>
    <mergeCell ref="A311:I311"/>
    <mergeCell ref="A312:D312"/>
    <mergeCell ref="E312:G312"/>
    <mergeCell ref="H312:L312"/>
    <mergeCell ref="A313:D313"/>
    <mergeCell ref="E313:G313"/>
    <mergeCell ref="H313:L313"/>
    <mergeCell ref="A314:D314"/>
    <mergeCell ref="E314:G314"/>
    <mergeCell ref="H314:L314"/>
    <mergeCell ref="A302:O302"/>
    <mergeCell ref="A303:K303"/>
    <mergeCell ref="E304:K304"/>
    <mergeCell ref="E305:K305"/>
    <mergeCell ref="E306:K306"/>
    <mergeCell ref="A307:F307"/>
    <mergeCell ref="A308:K308"/>
    <mergeCell ref="A309:K309"/>
    <mergeCell ref="A310:K310"/>
    <mergeCell ref="L477:L478"/>
    <mergeCell ref="J485:J486"/>
    <mergeCell ref="K485:K486"/>
    <mergeCell ref="L485:L486"/>
    <mergeCell ref="M485:M486"/>
    <mergeCell ref="N485:N486"/>
    <mergeCell ref="O485:O486"/>
    <mergeCell ref="A203:K203"/>
    <mergeCell ref="A204:K204"/>
    <mergeCell ref="A205:I205"/>
    <mergeCell ref="A213:L213"/>
    <mergeCell ref="A224:O224"/>
    <mergeCell ref="A225:J225"/>
    <mergeCell ref="O227:O228"/>
    <mergeCell ref="A226:A228"/>
    <mergeCell ref="B226:D227"/>
    <mergeCell ref="E226:F227"/>
    <mergeCell ref="G226:I226"/>
    <mergeCell ref="J226:L226"/>
    <mergeCell ref="M226:O226"/>
    <mergeCell ref="A218:A220"/>
    <mergeCell ref="B218:D219"/>
    <mergeCell ref="A365:O365"/>
    <mergeCell ref="A363:O363"/>
    <mergeCell ref="G186:G187"/>
    <mergeCell ref="H186:I186"/>
    <mergeCell ref="J186:J187"/>
    <mergeCell ref="K186:K187"/>
    <mergeCell ref="E200:K200"/>
    <mergeCell ref="J477:J478"/>
    <mergeCell ref="K477:K478"/>
    <mergeCell ref="M172:M174"/>
    <mergeCell ref="A184:J184"/>
    <mergeCell ref="A185:A187"/>
    <mergeCell ref="B185:D186"/>
    <mergeCell ref="E185:F186"/>
    <mergeCell ref="G185:I185"/>
    <mergeCell ref="J185:L185"/>
    <mergeCell ref="A183:O183"/>
    <mergeCell ref="A181:A182"/>
    <mergeCell ref="B181:B182"/>
    <mergeCell ref="C181:C182"/>
    <mergeCell ref="M186:M187"/>
    <mergeCell ref="N186:N187"/>
    <mergeCell ref="O186:O187"/>
    <mergeCell ref="N172:N174"/>
    <mergeCell ref="A173:L173"/>
    <mergeCell ref="A175:L175"/>
    <mergeCell ref="N22:O22"/>
    <mergeCell ref="A23:J23"/>
    <mergeCell ref="K23:M23"/>
    <mergeCell ref="A27:J27"/>
    <mergeCell ref="K27:M27"/>
    <mergeCell ref="N27:O27"/>
    <mergeCell ref="N23:O23"/>
    <mergeCell ref="A24:J24"/>
    <mergeCell ref="N24:O24"/>
    <mergeCell ref="K24:M24"/>
    <mergeCell ref="N35:N37"/>
    <mergeCell ref="N28:O28"/>
    <mergeCell ref="N29:O29"/>
    <mergeCell ref="N30:O30"/>
    <mergeCell ref="A34:O34"/>
    <mergeCell ref="A35:L35"/>
    <mergeCell ref="M35:M37"/>
    <mergeCell ref="E40:F41"/>
    <mergeCell ref="G40:I40"/>
    <mergeCell ref="J40:L40"/>
    <mergeCell ref="H41:I41"/>
    <mergeCell ref="J41:J42"/>
    <mergeCell ref="K41:K42"/>
    <mergeCell ref="L41:L42"/>
    <mergeCell ref="M40:N40"/>
    <mergeCell ref="M41:M42"/>
    <mergeCell ref="N41:N42"/>
    <mergeCell ref="L13:M13"/>
    <mergeCell ref="L14:M14"/>
    <mergeCell ref="A39:J39"/>
    <mergeCell ref="A40:A42"/>
    <mergeCell ref="B40:D41"/>
    <mergeCell ref="G51:G52"/>
    <mergeCell ref="H51:I51"/>
    <mergeCell ref="F135:F138"/>
    <mergeCell ref="A44:A47"/>
    <mergeCell ref="B44:B47"/>
    <mergeCell ref="C44:C47"/>
    <mergeCell ref="D44:D47"/>
    <mergeCell ref="E44:E47"/>
    <mergeCell ref="F44:F47"/>
    <mergeCell ref="D135:D138"/>
    <mergeCell ref="A36:L36"/>
    <mergeCell ref="K28:M28"/>
    <mergeCell ref="K29:M29"/>
    <mergeCell ref="K30:M30"/>
    <mergeCell ref="A38:L38"/>
    <mergeCell ref="A31:J31"/>
    <mergeCell ref="A32:J32"/>
    <mergeCell ref="A33:J33"/>
    <mergeCell ref="G41:G42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N12:O12"/>
    <mergeCell ref="N13:O13"/>
    <mergeCell ref="N14:O14"/>
    <mergeCell ref="L15:M15"/>
    <mergeCell ref="N15:O15"/>
    <mergeCell ref="L12:M12"/>
    <mergeCell ref="E66:K66"/>
    <mergeCell ref="J51:J52"/>
    <mergeCell ref="K51:K52"/>
    <mergeCell ref="L51:L52"/>
    <mergeCell ref="M51:M52"/>
    <mergeCell ref="B50:D51"/>
    <mergeCell ref="E50:F51"/>
    <mergeCell ref="G50:I50"/>
    <mergeCell ref="J50:L50"/>
    <mergeCell ref="M50:O50"/>
    <mergeCell ref="O51:O52"/>
    <mergeCell ref="A63:O63"/>
    <mergeCell ref="A64:O64"/>
    <mergeCell ref="A65:K65"/>
    <mergeCell ref="E67:K67"/>
    <mergeCell ref="A73:I73"/>
    <mergeCell ref="D90:D93"/>
    <mergeCell ref="E90:E93"/>
    <mergeCell ref="F90:F93"/>
    <mergeCell ref="A81:L81"/>
    <mergeCell ref="B86:D87"/>
    <mergeCell ref="E86:F87"/>
    <mergeCell ref="G86:I86"/>
    <mergeCell ref="H87:I87"/>
    <mergeCell ref="A90:A93"/>
    <mergeCell ref="B90:B93"/>
    <mergeCell ref="C90:C93"/>
    <mergeCell ref="E68:K68"/>
    <mergeCell ref="A69:F69"/>
    <mergeCell ref="A70:K70"/>
    <mergeCell ref="A71:K71"/>
    <mergeCell ref="J87:J88"/>
    <mergeCell ref="K87:K88"/>
    <mergeCell ref="L87:L88"/>
    <mergeCell ref="A72:K72"/>
    <mergeCell ref="J86:L86"/>
    <mergeCell ref="E114:K114"/>
    <mergeCell ref="A155:O155"/>
    <mergeCell ref="A156:O156"/>
    <mergeCell ref="J132:J133"/>
    <mergeCell ref="K132:K133"/>
    <mergeCell ref="L132:L133"/>
    <mergeCell ref="A139:O139"/>
    <mergeCell ref="E122:G122"/>
    <mergeCell ref="H122:L122"/>
    <mergeCell ref="A123:D123"/>
    <mergeCell ref="E123:G123"/>
    <mergeCell ref="A129:L129"/>
    <mergeCell ref="A130:J130"/>
    <mergeCell ref="J131:L131"/>
    <mergeCell ref="G132:G133"/>
    <mergeCell ref="H132:I132"/>
    <mergeCell ref="A115:F115"/>
    <mergeCell ref="A116:K116"/>
    <mergeCell ref="A117:K117"/>
    <mergeCell ref="A118:K118"/>
    <mergeCell ref="A119:I119"/>
    <mergeCell ref="A127:L127"/>
    <mergeCell ref="A131:A133"/>
    <mergeCell ref="B131:D132"/>
    <mergeCell ref="A120:D120"/>
    <mergeCell ref="E120:G120"/>
    <mergeCell ref="A121:D121"/>
    <mergeCell ref="E121:G121"/>
    <mergeCell ref="A122:D122"/>
    <mergeCell ref="A170:D170"/>
    <mergeCell ref="H166:L166"/>
    <mergeCell ref="A167:D167"/>
    <mergeCell ref="E167:G167"/>
    <mergeCell ref="H167:L167"/>
    <mergeCell ref="E169:G169"/>
    <mergeCell ref="H169:L169"/>
    <mergeCell ref="E131:F132"/>
    <mergeCell ref="G131:I131"/>
    <mergeCell ref="H123:L123"/>
    <mergeCell ref="A164:K164"/>
    <mergeCell ref="A165:I165"/>
    <mergeCell ref="A166:D166"/>
    <mergeCell ref="E170:G170"/>
    <mergeCell ref="H170:L170"/>
    <mergeCell ref="L142:L143"/>
    <mergeCell ref="A124:D124"/>
    <mergeCell ref="E124:G124"/>
    <mergeCell ref="H124:L124"/>
    <mergeCell ref="A176:J176"/>
    <mergeCell ref="A177:A179"/>
    <mergeCell ref="B177:D178"/>
    <mergeCell ref="E177:F178"/>
    <mergeCell ref="G177:I177"/>
    <mergeCell ref="J177:L177"/>
    <mergeCell ref="G178:G179"/>
    <mergeCell ref="H178:I178"/>
    <mergeCell ref="J178:J179"/>
    <mergeCell ref="K178:K179"/>
    <mergeCell ref="L178:L179"/>
    <mergeCell ref="D181:D182"/>
    <mergeCell ref="E181:E182"/>
    <mergeCell ref="A172:L172"/>
    <mergeCell ref="F181:F182"/>
    <mergeCell ref="L186:L187"/>
    <mergeCell ref="A210:A211"/>
    <mergeCell ref="B210:D210"/>
    <mergeCell ref="E210:I210"/>
    <mergeCell ref="B211:D211"/>
    <mergeCell ref="E211:I211"/>
    <mergeCell ref="B207:D207"/>
    <mergeCell ref="E207:I207"/>
    <mergeCell ref="A208:A209"/>
    <mergeCell ref="B208:D208"/>
    <mergeCell ref="E208:I208"/>
    <mergeCell ref="B209:D209"/>
    <mergeCell ref="E209:I209"/>
    <mergeCell ref="B206:D206"/>
    <mergeCell ref="E206:I206"/>
    <mergeCell ref="A195:O195"/>
    <mergeCell ref="A196:O196"/>
    <mergeCell ref="A197:K197"/>
    <mergeCell ref="E198:K198"/>
    <mergeCell ref="E199:K199"/>
    <mergeCell ref="A201:F201"/>
    <mergeCell ref="A202:K202"/>
    <mergeCell ref="M227:M228"/>
    <mergeCell ref="J227:J228"/>
    <mergeCell ref="K227:K228"/>
    <mergeCell ref="L227:L228"/>
    <mergeCell ref="E255:K255"/>
    <mergeCell ref="E256:K256"/>
    <mergeCell ref="E257:K257"/>
    <mergeCell ref="A252:O252"/>
    <mergeCell ref="A254:K254"/>
    <mergeCell ref="M213:M215"/>
    <mergeCell ref="N213:N215"/>
    <mergeCell ref="A214:L214"/>
    <mergeCell ref="A215:L215"/>
    <mergeCell ref="A216:L216"/>
    <mergeCell ref="A217:J217"/>
    <mergeCell ref="N227:N228"/>
    <mergeCell ref="A222:A223"/>
    <mergeCell ref="B222:B223"/>
    <mergeCell ref="C222:C223"/>
    <mergeCell ref="D222:D223"/>
    <mergeCell ref="E222:E223"/>
    <mergeCell ref="F222:F223"/>
    <mergeCell ref="A364:O364"/>
    <mergeCell ref="B357:D357"/>
    <mergeCell ref="E357:L357"/>
    <mergeCell ref="A359:O359"/>
    <mergeCell ref="A360:O360"/>
    <mergeCell ref="A361:O361"/>
    <mergeCell ref="B354:D354"/>
    <mergeCell ref="E354:L354"/>
    <mergeCell ref="B355:D355"/>
    <mergeCell ref="E355:L355"/>
    <mergeCell ref="B356:D356"/>
    <mergeCell ref="E356:L356"/>
    <mergeCell ref="B358:D358"/>
    <mergeCell ref="E358:L358"/>
    <mergeCell ref="A362:O362"/>
    <mergeCell ref="A353:O353"/>
    <mergeCell ref="A268:A269"/>
    <mergeCell ref="B268:D268"/>
    <mergeCell ref="E268:I268"/>
    <mergeCell ref="B269:D269"/>
    <mergeCell ref="E269:I269"/>
    <mergeCell ref="A347:L347"/>
    <mergeCell ref="A262:K262"/>
    <mergeCell ref="A263:I263"/>
    <mergeCell ref="A348:L348"/>
    <mergeCell ref="E267:I267"/>
    <mergeCell ref="A349:L349"/>
    <mergeCell ref="A350:O350"/>
    <mergeCell ref="A351:O351"/>
    <mergeCell ref="A352:O352"/>
    <mergeCell ref="A342:O342"/>
    <mergeCell ref="A343:L343"/>
    <mergeCell ref="A344:L344"/>
    <mergeCell ref="A345:L345"/>
    <mergeCell ref="A346:L346"/>
    <mergeCell ref="A341:O341"/>
    <mergeCell ref="B264:D264"/>
    <mergeCell ref="E264:I264"/>
    <mergeCell ref="B265:D265"/>
    <mergeCell ref="E265:I265"/>
    <mergeCell ref="A266:A267"/>
    <mergeCell ref="B266:D266"/>
    <mergeCell ref="E266:I266"/>
    <mergeCell ref="B267:D267"/>
    <mergeCell ref="E218:F219"/>
    <mergeCell ref="G218:I218"/>
    <mergeCell ref="J218:L218"/>
    <mergeCell ref="G219:G220"/>
    <mergeCell ref="H219:I219"/>
    <mergeCell ref="J219:J220"/>
    <mergeCell ref="K219:K220"/>
    <mergeCell ref="L219:L220"/>
    <mergeCell ref="G227:G228"/>
    <mergeCell ref="H227:I227"/>
    <mergeCell ref="A111:K111"/>
    <mergeCell ref="E112:K112"/>
    <mergeCell ref="E113:K113"/>
    <mergeCell ref="E76:G76"/>
    <mergeCell ref="H76:L76"/>
    <mergeCell ref="A77:D77"/>
    <mergeCell ref="E77:G77"/>
    <mergeCell ref="H77:L77"/>
    <mergeCell ref="E78:G78"/>
    <mergeCell ref="H78:L78"/>
    <mergeCell ref="E79:G79"/>
    <mergeCell ref="H79:L79"/>
    <mergeCell ref="A79:D79"/>
    <mergeCell ref="A78:D78"/>
    <mergeCell ref="E96:F97"/>
    <mergeCell ref="G96:I96"/>
    <mergeCell ref="A85:J85"/>
    <mergeCell ref="G87:G88"/>
    <mergeCell ref="K97:K98"/>
    <mergeCell ref="J96:L96"/>
    <mergeCell ref="P50:Q50"/>
    <mergeCell ref="P51:P52"/>
    <mergeCell ref="Q51:Q52"/>
    <mergeCell ref="A48:O48"/>
    <mergeCell ref="A49:J49"/>
    <mergeCell ref="A50:A52"/>
    <mergeCell ref="N51:N52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O97:O98"/>
    <mergeCell ref="A82:L82"/>
    <mergeCell ref="A84:L84"/>
    <mergeCell ref="A86:A88"/>
    <mergeCell ref="A95:J95"/>
    <mergeCell ref="A96:A98"/>
    <mergeCell ref="B96:D97"/>
    <mergeCell ref="P185:Q185"/>
    <mergeCell ref="P186:P187"/>
    <mergeCell ref="Q186:Q187"/>
    <mergeCell ref="P141:Q141"/>
    <mergeCell ref="P142:P143"/>
    <mergeCell ref="Q142:Q143"/>
    <mergeCell ref="L97:L98"/>
    <mergeCell ref="M97:M98"/>
    <mergeCell ref="N97:N98"/>
    <mergeCell ref="H120:L120"/>
    <mergeCell ref="H121:L121"/>
    <mergeCell ref="M185:O185"/>
    <mergeCell ref="M141:O141"/>
    <mergeCell ref="G141:I141"/>
    <mergeCell ref="J141:L141"/>
    <mergeCell ref="O142:O143"/>
    <mergeCell ref="M142:M143"/>
    <mergeCell ref="N142:N143"/>
    <mergeCell ref="H142:I142"/>
    <mergeCell ref="J142:J143"/>
    <mergeCell ref="A126:L126"/>
    <mergeCell ref="E158:K158"/>
    <mergeCell ref="E159:K159"/>
    <mergeCell ref="E160:K160"/>
    <mergeCell ref="P226:Q226"/>
    <mergeCell ref="P227:P228"/>
    <mergeCell ref="Q227:Q228"/>
    <mergeCell ref="A28:J28"/>
    <mergeCell ref="M177:N177"/>
    <mergeCell ref="M178:M179"/>
    <mergeCell ref="N178:N179"/>
    <mergeCell ref="M218:N218"/>
    <mergeCell ref="M219:M220"/>
    <mergeCell ref="N219:N220"/>
    <mergeCell ref="M86:N86"/>
    <mergeCell ref="M87:M88"/>
    <mergeCell ref="N87:N88"/>
    <mergeCell ref="M131:N131"/>
    <mergeCell ref="M132:M133"/>
    <mergeCell ref="N132:N133"/>
    <mergeCell ref="M126:M128"/>
    <mergeCell ref="N126:N128"/>
    <mergeCell ref="A109:O109"/>
    <mergeCell ref="A110:O110"/>
    <mergeCell ref="A75:D75"/>
    <mergeCell ref="E75:G75"/>
    <mergeCell ref="H75:L75"/>
    <mergeCell ref="A76:D76"/>
    <mergeCell ref="E166:G166"/>
    <mergeCell ref="A157:K157"/>
    <mergeCell ref="G142:G143"/>
    <mergeCell ref="E141:F142"/>
    <mergeCell ref="A135:A138"/>
    <mergeCell ref="B135:B138"/>
    <mergeCell ref="C135:C138"/>
    <mergeCell ref="A161:F161"/>
    <mergeCell ref="A162:K162"/>
    <mergeCell ref="A163:K163"/>
    <mergeCell ref="A140:J140"/>
    <mergeCell ref="A141:A143"/>
    <mergeCell ref="B141:D142"/>
    <mergeCell ref="K142:K143"/>
    <mergeCell ref="E135:E138"/>
    <mergeCell ref="A272:L272"/>
    <mergeCell ref="A273:L273"/>
    <mergeCell ref="M273:M275"/>
    <mergeCell ref="N273:N275"/>
    <mergeCell ref="A275:L275"/>
    <mergeCell ref="G278:I278"/>
    <mergeCell ref="A278:A280"/>
    <mergeCell ref="B278:D279"/>
    <mergeCell ref="E278:F279"/>
    <mergeCell ref="A276:J276"/>
    <mergeCell ref="A277:J277"/>
    <mergeCell ref="J278:L278"/>
    <mergeCell ref="M278:N278"/>
    <mergeCell ref="G279:G280"/>
    <mergeCell ref="H279:I279"/>
    <mergeCell ref="J279:J280"/>
    <mergeCell ref="K279:K280"/>
    <mergeCell ref="L279:L280"/>
    <mergeCell ref="M279:M280"/>
    <mergeCell ref="N279:N280"/>
    <mergeCell ref="A287:J287"/>
    <mergeCell ref="A289:A291"/>
    <mergeCell ref="B289:D290"/>
    <mergeCell ref="E289:F290"/>
    <mergeCell ref="G289:I289"/>
    <mergeCell ref="J289:L289"/>
    <mergeCell ref="A282:A284"/>
    <mergeCell ref="M289:O289"/>
    <mergeCell ref="P289:Q289"/>
    <mergeCell ref="G290:G291"/>
    <mergeCell ref="H290:I290"/>
    <mergeCell ref="J290:J291"/>
    <mergeCell ref="K290:K291"/>
    <mergeCell ref="L290:L291"/>
    <mergeCell ref="M290:M291"/>
    <mergeCell ref="N290:N291"/>
    <mergeCell ref="O290:O291"/>
    <mergeCell ref="P290:P291"/>
    <mergeCell ref="Q290:Q291"/>
    <mergeCell ref="B282:B284"/>
    <mergeCell ref="C282:C284"/>
    <mergeCell ref="D282:D284"/>
    <mergeCell ref="E282:E284"/>
    <mergeCell ref="F282:F284"/>
    <mergeCell ref="A320:L320"/>
    <mergeCell ref="M320:M322"/>
    <mergeCell ref="N320:N322"/>
    <mergeCell ref="A321:L321"/>
    <mergeCell ref="A323:L323"/>
    <mergeCell ref="A324:J324"/>
    <mergeCell ref="A325:A327"/>
    <mergeCell ref="B325:D325"/>
    <mergeCell ref="E325:F325"/>
    <mergeCell ref="G325:I325"/>
    <mergeCell ref="J325:L325"/>
    <mergeCell ref="L326:L327"/>
    <mergeCell ref="M325:N325"/>
    <mergeCell ref="B326:B327"/>
    <mergeCell ref="C326:C327"/>
    <mergeCell ref="D326:D327"/>
    <mergeCell ref="E326:E327"/>
    <mergeCell ref="F326:F327"/>
    <mergeCell ref="G326:G327"/>
    <mergeCell ref="H326:I326"/>
    <mergeCell ref="J326:J327"/>
    <mergeCell ref="K326:K327"/>
    <mergeCell ref="M326:M327"/>
    <mergeCell ref="N326:N327"/>
    <mergeCell ref="A329:A330"/>
    <mergeCell ref="B329:B330"/>
    <mergeCell ref="C329:C330"/>
    <mergeCell ref="D329:D330"/>
    <mergeCell ref="E329:E330"/>
    <mergeCell ref="F329:F330"/>
    <mergeCell ref="A332:J332"/>
    <mergeCell ref="A333:A335"/>
    <mergeCell ref="B333:D333"/>
    <mergeCell ref="E333:F333"/>
    <mergeCell ref="G333:I333"/>
    <mergeCell ref="J333:L333"/>
    <mergeCell ref="K334:K335"/>
    <mergeCell ref="L334:L335"/>
    <mergeCell ref="M333:O333"/>
    <mergeCell ref="P333:Q333"/>
    <mergeCell ref="B334:B335"/>
    <mergeCell ref="C334:C335"/>
    <mergeCell ref="D334:D335"/>
    <mergeCell ref="E334:E335"/>
    <mergeCell ref="F334:F335"/>
    <mergeCell ref="G334:G335"/>
    <mergeCell ref="H334:I334"/>
    <mergeCell ref="J334:J335"/>
    <mergeCell ref="M334:M335"/>
    <mergeCell ref="N334:N335"/>
    <mergeCell ref="O334:O335"/>
    <mergeCell ref="P334:P335"/>
    <mergeCell ref="Q334:Q335"/>
    <mergeCell ref="A337:A338"/>
    <mergeCell ref="B337:B338"/>
    <mergeCell ref="C337:C338"/>
    <mergeCell ref="D337:D338"/>
    <mergeCell ref="E337:E338"/>
    <mergeCell ref="F337:F338"/>
    <mergeCell ref="A74:D74"/>
    <mergeCell ref="E74:G74"/>
    <mergeCell ref="H74:L74"/>
    <mergeCell ref="A125:D125"/>
    <mergeCell ref="E125:G125"/>
    <mergeCell ref="H125:L125"/>
    <mergeCell ref="A171:D171"/>
    <mergeCell ref="E171:G171"/>
    <mergeCell ref="H171:L171"/>
    <mergeCell ref="E258:K258"/>
    <mergeCell ref="A259:F259"/>
    <mergeCell ref="A260:K260"/>
    <mergeCell ref="A261:K261"/>
    <mergeCell ref="A168:D168"/>
    <mergeCell ref="E168:G168"/>
    <mergeCell ref="H168:L168"/>
    <mergeCell ref="A169:D169"/>
    <mergeCell ref="A318:O318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39" fitToHeight="0" orientation="landscape" r:id="rId1"/>
  <rowBreaks count="2" manualBreakCount="2">
    <brk id="33" max="16" man="1"/>
    <brk id="322" max="16" man="1"/>
  </rowBreaks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/>
  <dimension ref="A3:AE370"/>
  <sheetViews>
    <sheetView view="pageBreakPreview" zoomScale="80" zoomScaleSheetLayoutView="80" workbookViewId="0">
      <selection activeCell="G335" sqref="G335:G336"/>
    </sheetView>
  </sheetViews>
  <sheetFormatPr defaultRowHeight="18.75"/>
  <cols>
    <col min="1" max="1" width="35.85546875" style="3" customWidth="1"/>
    <col min="2" max="2" width="22.85546875" style="3" customWidth="1"/>
    <col min="3" max="3" width="19.42578125" style="3" customWidth="1"/>
    <col min="4" max="4" width="21" style="3" customWidth="1"/>
    <col min="5" max="5" width="18.7109375" style="3" customWidth="1"/>
    <col min="6" max="6" width="9.7109375" style="3" customWidth="1"/>
    <col min="7" max="7" width="40.5703125" style="3" customWidth="1"/>
    <col min="8" max="8" width="7.85546875" style="3" customWidth="1"/>
    <col min="9" max="9" width="7.140625" style="3" customWidth="1"/>
    <col min="10" max="10" width="15.28515625" style="3" customWidth="1"/>
    <col min="11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377</v>
      </c>
    </row>
    <row r="4" spans="1:16">
      <c r="L4" s="3" t="s">
        <v>363</v>
      </c>
    </row>
    <row r="5" spans="1:16" ht="35.25" customHeight="1">
      <c r="A5" s="314" t="s">
        <v>356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359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357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358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364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45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45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211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234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360</v>
      </c>
      <c r="K41" s="237" t="s">
        <v>361</v>
      </c>
      <c r="L41" s="237" t="s">
        <v>362</v>
      </c>
      <c r="M41" s="237" t="s">
        <v>171</v>
      </c>
      <c r="N41" s="237" t="s">
        <v>172</v>
      </c>
      <c r="O41" s="6"/>
      <c r="P41" s="6"/>
    </row>
    <row r="42" spans="1:16" ht="112.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8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8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207</v>
      </c>
      <c r="Q50" s="240"/>
    </row>
    <row r="51" spans="1:18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360</v>
      </c>
      <c r="K51" s="237" t="s">
        <v>361</v>
      </c>
      <c r="L51" s="237" t="s">
        <v>362</v>
      </c>
      <c r="M51" s="237" t="s">
        <v>360</v>
      </c>
      <c r="N51" s="237" t="s">
        <v>361</v>
      </c>
      <c r="O51" s="237" t="s">
        <v>362</v>
      </c>
      <c r="P51" s="237" t="s">
        <v>171</v>
      </c>
      <c r="Q51" s="237" t="s">
        <v>172</v>
      </c>
    </row>
    <row r="52" spans="1:18" ht="112.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28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568</v>
      </c>
      <c r="K54" s="10">
        <f t="shared" ref="K54:K59" si="0">J54</f>
        <v>568</v>
      </c>
      <c r="L54" s="10">
        <f t="shared" ref="L54:L59" si="1">J54</f>
        <v>568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57</v>
      </c>
    </row>
    <row r="55" spans="1:18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112.5" hidden="1">
      <c r="A56" s="43" t="s">
        <v>237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  <c r="R56" s="3" t="s">
        <v>387</v>
      </c>
    </row>
    <row r="57" spans="1:18" ht="105" customHeight="1">
      <c r="A57" s="113" t="s">
        <v>391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4</v>
      </c>
      <c r="K57" s="10">
        <f t="shared" si="0"/>
        <v>4</v>
      </c>
      <c r="L57" s="10">
        <f t="shared" si="1"/>
        <v>4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388</v>
      </c>
    </row>
    <row r="58" spans="1:18" ht="112.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131.25" hidden="1" customHeight="1">
      <c r="A59" s="113" t="s">
        <v>219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385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572</v>
      </c>
      <c r="K62" s="10">
        <f>SUM(K54:K61)</f>
        <v>572</v>
      </c>
      <c r="L62" s="10">
        <f>SUM(L54:L61)</f>
        <v>572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57</v>
      </c>
    </row>
    <row r="63" spans="1:18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8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103.5" customHeight="1">
      <c r="A71" s="287" t="s">
        <v>380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 ht="24.75" customHeight="1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445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1.5" customHeight="1">
      <c r="A77" s="242" t="s">
        <v>445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4" customHeight="1">
      <c r="A78" s="242" t="s">
        <v>445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47.25" customHeight="1">
      <c r="A79" s="242" t="s">
        <v>446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103.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360</v>
      </c>
      <c r="K87" s="237" t="s">
        <v>361</v>
      </c>
      <c r="L87" s="237" t="s">
        <v>362</v>
      </c>
      <c r="M87" s="237" t="s">
        <v>171</v>
      </c>
      <c r="N87" s="237" t="s">
        <v>172</v>
      </c>
      <c r="O87" s="6"/>
      <c r="P87" s="6"/>
    </row>
    <row r="88" spans="1:17" ht="112.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111.7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207</v>
      </c>
      <c r="Q96" s="240"/>
    </row>
    <row r="97" spans="1:18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360</v>
      </c>
      <c r="K97" s="237" t="s">
        <v>361</v>
      </c>
      <c r="L97" s="237" t="s">
        <v>362</v>
      </c>
      <c r="M97" s="237" t="s">
        <v>360</v>
      </c>
      <c r="N97" s="237" t="s">
        <v>361</v>
      </c>
      <c r="O97" s="237" t="s">
        <v>362</v>
      </c>
      <c r="P97" s="237" t="s">
        <v>171</v>
      </c>
      <c r="Q97" s="237" t="s">
        <v>172</v>
      </c>
    </row>
    <row r="98" spans="1:18" ht="112.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7.5">
      <c r="A100" s="113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571</v>
      </c>
      <c r="K100" s="10">
        <f t="shared" ref="K100:K105" si="3">J100</f>
        <v>571</v>
      </c>
      <c r="L100" s="10">
        <f t="shared" ref="L100:L105" si="4">J100</f>
        <v>571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57</v>
      </c>
    </row>
    <row r="101" spans="1:18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112.5" hidden="1">
      <c r="A102" s="228" t="s">
        <v>191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0" t="s">
        <v>21</v>
      </c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  <c r="R102" s="3" t="s">
        <v>387</v>
      </c>
    </row>
    <row r="103" spans="1:18" ht="112.5" hidden="1">
      <c r="A103" s="113" t="s">
        <v>191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96.75" customHeight="1">
      <c r="A104" s="113" t="s">
        <v>392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5</v>
      </c>
      <c r="K104" s="10">
        <f t="shared" si="3"/>
        <v>5</v>
      </c>
      <c r="L104" s="10">
        <f t="shared" si="4"/>
        <v>5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1</v>
      </c>
      <c r="R104" s="3" t="s">
        <v>386</v>
      </c>
    </row>
    <row r="105" spans="1:18" ht="84.75" hidden="1" customHeight="1">
      <c r="A105" s="113" t="s">
        <v>238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385</v>
      </c>
    </row>
    <row r="106" spans="1:18" ht="37.5" hidden="1">
      <c r="A106" s="113" t="s">
        <v>393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389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576</v>
      </c>
      <c r="K108" s="10">
        <f>SUM(K100:K107)</f>
        <v>576</v>
      </c>
      <c r="L108" s="10">
        <f>SUM(L100:L107)</f>
        <v>576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58</v>
      </c>
    </row>
    <row r="109" spans="1:18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8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8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3.25" customHeight="1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106.5" customHeight="1">
      <c r="A117" s="287" t="s">
        <v>380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 ht="24.75" customHeight="1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9.25" customHeight="1">
      <c r="A122" s="242" t="s">
        <v>445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57.75" customHeight="1">
      <c r="A123" s="242" t="s">
        <v>445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66.75" customHeight="1">
      <c r="A124" s="242" t="s">
        <v>445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54" customHeight="1">
      <c r="A125" s="242" t="s">
        <v>446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360</v>
      </c>
      <c r="K132" s="237" t="s">
        <v>361</v>
      </c>
      <c r="L132" s="237" t="s">
        <v>362</v>
      </c>
      <c r="M132" s="237" t="s">
        <v>171</v>
      </c>
      <c r="N132" s="237" t="s">
        <v>172</v>
      </c>
      <c r="O132" s="6"/>
      <c r="P132" s="6"/>
    </row>
    <row r="133" spans="1:17" ht="112.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207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360</v>
      </c>
      <c r="K142" s="237" t="s">
        <v>361</v>
      </c>
      <c r="L142" s="237" t="s">
        <v>362</v>
      </c>
      <c r="M142" s="237" t="s">
        <v>360</v>
      </c>
      <c r="N142" s="237" t="s">
        <v>361</v>
      </c>
      <c r="O142" s="237" t="s">
        <v>362</v>
      </c>
      <c r="P142" s="237" t="s">
        <v>171</v>
      </c>
      <c r="Q142" s="237" t="s">
        <v>172</v>
      </c>
    </row>
    <row r="143" spans="1:17" ht="112.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229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106</v>
      </c>
      <c r="K145" s="10">
        <f t="shared" ref="K145:K150" si="6">J145</f>
        <v>106</v>
      </c>
      <c r="L145" s="10">
        <f t="shared" ref="L145:L150" si="7">J145</f>
        <v>106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11</v>
      </c>
    </row>
    <row r="146" spans="1:18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112.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112.5" hidden="1">
      <c r="A148" s="44" t="s">
        <v>192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93.75" hidden="1">
      <c r="A149" s="229" t="s">
        <v>241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43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386</v>
      </c>
    </row>
    <row r="150" spans="1:18" ht="112.5" hidden="1">
      <c r="A150" s="229" t="s">
        <v>242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385</v>
      </c>
    </row>
    <row r="151" spans="1:18" ht="37.5" hidden="1">
      <c r="A151" s="229" t="s">
        <v>193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390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106</v>
      </c>
      <c r="K153" s="10">
        <f>SUM(K145:K152)</f>
        <v>106</v>
      </c>
      <c r="L153" s="10">
        <f>SUM(L145:L152)</f>
        <v>106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11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1254</v>
      </c>
      <c r="K154" s="10">
        <f>K62+K108+K153</f>
        <v>1254</v>
      </c>
      <c r="L154" s="10">
        <f>L62+L108+L153</f>
        <v>1254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125</v>
      </c>
    </row>
    <row r="155" spans="1:18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8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8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99" customHeight="1">
      <c r="A163" s="287" t="s">
        <v>380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 ht="24.75" customHeight="1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60.75" customHeight="1">
      <c r="A168" s="242" t="s">
        <v>445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1.5" customHeight="1">
      <c r="A169" s="242" t="s">
        <v>445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3.25" customHeight="1">
      <c r="A170" s="242" t="s">
        <v>445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46.5" customHeight="1">
      <c r="A171" s="242" t="s">
        <v>446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194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360</v>
      </c>
      <c r="K178" s="237" t="s">
        <v>361</v>
      </c>
      <c r="L178" s="237" t="s">
        <v>362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360</v>
      </c>
      <c r="K186" s="237" t="s">
        <v>361</v>
      </c>
      <c r="L186" s="237" t="s">
        <v>362</v>
      </c>
      <c r="M186" s="237" t="s">
        <v>360</v>
      </c>
      <c r="N186" s="237" t="s">
        <v>361</v>
      </c>
      <c r="O186" s="237" t="s">
        <v>362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56.25" hidden="1">
      <c r="A189" s="122" t="s">
        <v>239</v>
      </c>
      <c r="B189" s="45" t="s">
        <v>381</v>
      </c>
      <c r="C189" s="1" t="s">
        <v>29</v>
      </c>
      <c r="D189" s="1" t="s">
        <v>132</v>
      </c>
      <c r="E189" s="12" t="s">
        <v>98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131.25" hidden="1">
      <c r="A190" s="28" t="s">
        <v>382</v>
      </c>
      <c r="B190" s="10" t="s">
        <v>97</v>
      </c>
      <c r="C190" s="10" t="s">
        <v>383</v>
      </c>
      <c r="D190" s="1" t="s">
        <v>132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3" si="9">J190*0.05</f>
        <v>0</v>
      </c>
    </row>
    <row r="191" spans="1:17" ht="56.25" hidden="1">
      <c r="A191" s="28" t="s">
        <v>240</v>
      </c>
      <c r="B191" s="45" t="s">
        <v>381</v>
      </c>
      <c r="C191" s="1" t="s">
        <v>29</v>
      </c>
      <c r="D191" s="10" t="s">
        <v>133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10</v>
      </c>
      <c r="Q191" s="42">
        <f>J191*0.1</f>
        <v>0</v>
      </c>
    </row>
    <row r="192" spans="1:17" ht="131.25" hidden="1">
      <c r="A192" s="28" t="s">
        <v>384</v>
      </c>
      <c r="B192" s="224" t="s">
        <v>97</v>
      </c>
      <c r="C192" s="1" t="s">
        <v>383</v>
      </c>
      <c r="D192" s="224" t="s">
        <v>133</v>
      </c>
      <c r="E192" s="225" t="s">
        <v>98</v>
      </c>
      <c r="F192" s="224" t="s">
        <v>66</v>
      </c>
      <c r="G192" s="224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idden="1">
      <c r="A193" s="14"/>
      <c r="B193" s="12"/>
      <c r="C193" s="10"/>
      <c r="D193" s="10"/>
      <c r="E193" s="12"/>
      <c r="F193" s="12"/>
      <c r="G193" s="10"/>
      <c r="H193" s="10"/>
      <c r="I193" s="15"/>
      <c r="J193" s="10"/>
      <c r="K193" s="10"/>
      <c r="L193" s="10"/>
      <c r="M193" s="10"/>
      <c r="N193" s="10"/>
      <c r="O193" s="10"/>
      <c r="P193" s="6"/>
      <c r="Q193" s="42">
        <f t="shared" si="9"/>
        <v>0</v>
      </c>
    </row>
    <row r="194" spans="1:17" ht="23.25" hidden="1" customHeight="1">
      <c r="A194" s="14" t="s">
        <v>34</v>
      </c>
      <c r="B194" s="12"/>
      <c r="C194" s="10"/>
      <c r="D194" s="10"/>
      <c r="E194" s="12"/>
      <c r="F194" s="12"/>
      <c r="G194" s="10"/>
      <c r="H194" s="10"/>
      <c r="I194" s="15"/>
      <c r="J194" s="10">
        <f>SUM(J189:J193)</f>
        <v>0</v>
      </c>
      <c r="K194" s="10">
        <f>SUM(K189:K193)</f>
        <v>0</v>
      </c>
      <c r="L194" s="10">
        <f>SUM(L189:L193)</f>
        <v>0</v>
      </c>
      <c r="M194" s="10"/>
      <c r="N194" s="10"/>
      <c r="O194" s="10"/>
      <c r="P194" s="12">
        <v>10</v>
      </c>
      <c r="Q194" s="42">
        <f>J194*0.1</f>
        <v>0</v>
      </c>
    </row>
    <row r="195" spans="1:17" hidden="1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  <c r="N195" s="268"/>
      <c r="O195" s="268"/>
      <c r="P195" s="6"/>
    </row>
    <row r="196" spans="1:17" hidden="1">
      <c r="A196" s="265" t="s">
        <v>35</v>
      </c>
      <c r="B196" s="265"/>
      <c r="C196" s="265"/>
      <c r="D196" s="265"/>
      <c r="E196" s="265"/>
      <c r="F196" s="265"/>
      <c r="G196" s="265"/>
      <c r="H196" s="265"/>
      <c r="I196" s="265"/>
      <c r="J196" s="265"/>
      <c r="K196" s="265"/>
      <c r="L196" s="265"/>
      <c r="M196" s="265"/>
      <c r="N196" s="265"/>
      <c r="O196" s="265"/>
      <c r="P196" s="6"/>
    </row>
    <row r="197" spans="1:17" hidden="1">
      <c r="A197" s="237" t="s">
        <v>36</v>
      </c>
      <c r="B197" s="237"/>
      <c r="C197" s="237"/>
      <c r="D197" s="237"/>
      <c r="E197" s="237"/>
      <c r="F197" s="266"/>
      <c r="G197" s="266"/>
      <c r="H197" s="266"/>
      <c r="I197" s="266"/>
      <c r="J197" s="266"/>
      <c r="K197" s="266"/>
      <c r="L197" s="6"/>
      <c r="M197" s="6"/>
      <c r="N197" s="6"/>
      <c r="O197" s="6"/>
      <c r="P197" s="6"/>
    </row>
    <row r="198" spans="1:17" hidden="1">
      <c r="A198" s="10" t="s">
        <v>37</v>
      </c>
      <c r="B198" s="10" t="s">
        <v>38</v>
      </c>
      <c r="C198" s="10" t="s">
        <v>39</v>
      </c>
      <c r="D198" s="10" t="s">
        <v>40</v>
      </c>
      <c r="E198" s="237" t="s">
        <v>22</v>
      </c>
      <c r="F198" s="266"/>
      <c r="G198" s="266"/>
      <c r="H198" s="266"/>
      <c r="I198" s="266"/>
      <c r="J198" s="266"/>
      <c r="K198" s="266"/>
      <c r="L198" s="6"/>
      <c r="M198" s="6"/>
      <c r="N198" s="6"/>
      <c r="O198" s="6"/>
      <c r="P198" s="6"/>
    </row>
    <row r="199" spans="1:17" hidden="1">
      <c r="A199" s="10">
        <v>1</v>
      </c>
      <c r="B199" s="10">
        <v>2</v>
      </c>
      <c r="C199" s="10">
        <v>3</v>
      </c>
      <c r="D199" s="10">
        <v>4</v>
      </c>
      <c r="E199" s="237">
        <v>5</v>
      </c>
      <c r="F199" s="266"/>
      <c r="G199" s="266"/>
      <c r="H199" s="266"/>
      <c r="I199" s="266"/>
      <c r="J199" s="266"/>
      <c r="K199" s="266"/>
      <c r="L199" s="6"/>
      <c r="M199" s="6"/>
      <c r="N199" s="6"/>
      <c r="O199" s="6"/>
      <c r="P199" s="6"/>
    </row>
    <row r="200" spans="1:17" hidden="1">
      <c r="A200" s="10" t="s">
        <v>21</v>
      </c>
      <c r="B200" s="10" t="s">
        <v>21</v>
      </c>
      <c r="C200" s="10" t="s">
        <v>21</v>
      </c>
      <c r="D200" s="10" t="s">
        <v>21</v>
      </c>
      <c r="E200" s="237" t="s">
        <v>21</v>
      </c>
      <c r="F200" s="241"/>
      <c r="G200" s="241"/>
      <c r="H200" s="241"/>
      <c r="I200" s="241"/>
      <c r="J200" s="241"/>
      <c r="K200" s="241"/>
      <c r="L200" s="6"/>
      <c r="M200" s="6"/>
      <c r="N200" s="6"/>
      <c r="O200" s="6"/>
      <c r="P200" s="6"/>
    </row>
    <row r="201" spans="1:17" hidden="1">
      <c r="A201" s="265" t="s">
        <v>41</v>
      </c>
      <c r="B201" s="265"/>
      <c r="C201" s="265"/>
      <c r="D201" s="265"/>
      <c r="E201" s="265"/>
      <c r="F201" s="265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7" hidden="1">
      <c r="A202" s="286" t="s">
        <v>42</v>
      </c>
      <c r="B202" s="286"/>
      <c r="C202" s="286"/>
      <c r="D202" s="286"/>
      <c r="E202" s="286"/>
      <c r="F202" s="286"/>
      <c r="G202" s="286"/>
      <c r="H202" s="286"/>
      <c r="I202" s="286"/>
      <c r="J202" s="286"/>
      <c r="K202" s="286"/>
      <c r="L202" s="16"/>
      <c r="M202" s="16"/>
      <c r="N202" s="16"/>
      <c r="O202" s="16"/>
      <c r="P202" s="6"/>
    </row>
    <row r="203" spans="1:17" ht="40.5" hidden="1" customHeight="1">
      <c r="A203" s="287" t="s">
        <v>43</v>
      </c>
      <c r="B203" s="287"/>
      <c r="C203" s="287"/>
      <c r="D203" s="287"/>
      <c r="E203" s="287"/>
      <c r="F203" s="287"/>
      <c r="G203" s="287"/>
      <c r="H203" s="287"/>
      <c r="I203" s="287"/>
      <c r="J203" s="287"/>
      <c r="K203" s="287"/>
      <c r="L203" s="16"/>
      <c r="M203" s="16"/>
      <c r="N203" s="16"/>
      <c r="O203" s="16"/>
      <c r="P203" s="6"/>
    </row>
    <row r="204" spans="1:17" ht="16.5" hidden="1" customHeight="1">
      <c r="A204" s="288" t="s">
        <v>44</v>
      </c>
      <c r="B204" s="288"/>
      <c r="C204" s="288"/>
      <c r="D204" s="288"/>
      <c r="E204" s="288"/>
      <c r="F204" s="288"/>
      <c r="G204" s="288"/>
      <c r="H204" s="288"/>
      <c r="I204" s="288"/>
      <c r="J204" s="288"/>
      <c r="K204" s="288"/>
      <c r="L204" s="16"/>
      <c r="M204" s="16"/>
      <c r="N204" s="16"/>
      <c r="O204" s="16"/>
      <c r="P204" s="6"/>
    </row>
    <row r="205" spans="1:17" hidden="1">
      <c r="A205" s="265" t="s">
        <v>45</v>
      </c>
      <c r="B205" s="265"/>
      <c r="C205" s="265"/>
      <c r="D205" s="265"/>
      <c r="E205" s="265"/>
      <c r="F205" s="265"/>
      <c r="G205" s="265"/>
      <c r="H205" s="265"/>
      <c r="I205" s="265"/>
      <c r="J205" s="6"/>
      <c r="K205" s="6"/>
      <c r="L205" s="6"/>
      <c r="M205" s="6"/>
      <c r="N205" s="6"/>
      <c r="O205" s="6"/>
      <c r="P205" s="6"/>
    </row>
    <row r="206" spans="1:17" hidden="1">
      <c r="A206" s="10" t="s">
        <v>46</v>
      </c>
      <c r="B206" s="237" t="s">
        <v>47</v>
      </c>
      <c r="C206" s="266"/>
      <c r="D206" s="266"/>
      <c r="E206" s="241" t="s">
        <v>48</v>
      </c>
      <c r="F206" s="241"/>
      <c r="G206" s="241"/>
      <c r="H206" s="241"/>
      <c r="I206" s="241"/>
      <c r="J206" s="6"/>
      <c r="K206" s="6"/>
      <c r="L206" s="6"/>
      <c r="M206" s="6"/>
      <c r="N206" s="6"/>
      <c r="O206" s="6"/>
      <c r="P206" s="6"/>
    </row>
    <row r="207" spans="1:17" hidden="1">
      <c r="A207" s="10">
        <v>1</v>
      </c>
      <c r="B207" s="237">
        <v>2</v>
      </c>
      <c r="C207" s="266"/>
      <c r="D207" s="266"/>
      <c r="E207" s="241">
        <v>3</v>
      </c>
      <c r="F207" s="241"/>
      <c r="G207" s="241"/>
      <c r="H207" s="241"/>
      <c r="I207" s="241"/>
      <c r="J207" s="6"/>
      <c r="K207" s="6"/>
      <c r="L207" s="6"/>
      <c r="M207" s="6"/>
      <c r="N207" s="6"/>
      <c r="O207" s="6"/>
      <c r="P207" s="6"/>
    </row>
    <row r="208" spans="1:17" ht="45" hidden="1" customHeight="1">
      <c r="A208" s="237" t="s">
        <v>49</v>
      </c>
      <c r="B208" s="237" t="s">
        <v>50</v>
      </c>
      <c r="C208" s="266"/>
      <c r="D208" s="266"/>
      <c r="E208" s="237" t="s">
        <v>51</v>
      </c>
      <c r="F208" s="237"/>
      <c r="G208" s="237"/>
      <c r="H208" s="237"/>
      <c r="I208" s="237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37"/>
      <c r="B209" s="237" t="s">
        <v>52</v>
      </c>
      <c r="C209" s="241"/>
      <c r="D209" s="241"/>
      <c r="E209" s="237" t="s">
        <v>53</v>
      </c>
      <c r="F209" s="237"/>
      <c r="G209" s="237"/>
      <c r="H209" s="237"/>
      <c r="I209" s="237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276" t="s">
        <v>108</v>
      </c>
      <c r="B210" s="237" t="s">
        <v>54</v>
      </c>
      <c r="C210" s="266"/>
      <c r="D210" s="266"/>
      <c r="E210" s="241" t="s">
        <v>55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259"/>
      <c r="B211" s="237" t="s">
        <v>56</v>
      </c>
      <c r="C211" s="241"/>
      <c r="D211" s="241"/>
      <c r="E211" s="241" t="s">
        <v>51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idden="1">
      <c r="A212" s="9"/>
      <c r="B212" s="9"/>
      <c r="C212" s="9"/>
      <c r="D212" s="9"/>
      <c r="E212" s="9"/>
      <c r="F212" s="9"/>
      <c r="G212" s="9"/>
      <c r="H212" s="9"/>
      <c r="I212" s="9"/>
      <c r="J212" s="6"/>
      <c r="K212" s="6"/>
      <c r="L212" s="6"/>
      <c r="M212" s="6"/>
      <c r="N212" s="6"/>
      <c r="O212" s="6"/>
      <c r="P212" s="6"/>
    </row>
    <row r="213" spans="1:16" ht="40.5" hidden="1" customHeight="1">
      <c r="A213" s="277" t="s">
        <v>95</v>
      </c>
      <c r="B213" s="277"/>
      <c r="C213" s="277"/>
      <c r="D213" s="277"/>
      <c r="E213" s="277"/>
      <c r="F213" s="277"/>
      <c r="G213" s="277"/>
      <c r="H213" s="277"/>
      <c r="I213" s="277"/>
      <c r="J213" s="277"/>
      <c r="K213" s="277"/>
      <c r="L213" s="277"/>
      <c r="M213" s="260" t="s">
        <v>185</v>
      </c>
      <c r="N213" s="241" t="s">
        <v>195</v>
      </c>
      <c r="O213" s="6"/>
      <c r="P213" s="6"/>
    </row>
    <row r="214" spans="1:16" ht="18" hidden="1" customHeight="1">
      <c r="A214" s="265" t="s">
        <v>58</v>
      </c>
      <c r="B214" s="265"/>
      <c r="C214" s="265"/>
      <c r="D214" s="265"/>
      <c r="E214" s="265"/>
      <c r="F214" s="265"/>
      <c r="G214" s="265"/>
      <c r="H214" s="265"/>
      <c r="I214" s="265"/>
      <c r="J214" s="265"/>
      <c r="K214" s="265"/>
      <c r="L214" s="265"/>
      <c r="M214" s="261"/>
      <c r="N214" s="241"/>
      <c r="O214" s="6"/>
    </row>
    <row r="215" spans="1:16" hidden="1">
      <c r="A215" s="265" t="s">
        <v>8</v>
      </c>
      <c r="B215" s="265"/>
      <c r="C215" s="265"/>
      <c r="D215" s="265"/>
      <c r="E215" s="265"/>
      <c r="F215" s="265"/>
      <c r="G215" s="265"/>
      <c r="H215" s="265"/>
      <c r="I215" s="265"/>
      <c r="J215" s="265"/>
      <c r="K215" s="265"/>
      <c r="L215" s="265"/>
      <c r="M215" s="261"/>
      <c r="N215" s="241"/>
      <c r="O215" s="6"/>
    </row>
    <row r="216" spans="1:16" hidden="1">
      <c r="A216" s="265" t="s">
        <v>9</v>
      </c>
      <c r="B216" s="265"/>
      <c r="C216" s="265"/>
      <c r="D216" s="265"/>
      <c r="E216" s="265"/>
      <c r="F216" s="265"/>
      <c r="G216" s="265"/>
      <c r="H216" s="265"/>
      <c r="I216" s="265"/>
      <c r="J216" s="265"/>
      <c r="K216" s="265"/>
      <c r="L216" s="265"/>
      <c r="M216" s="6"/>
      <c r="N216" s="9"/>
      <c r="O216" s="6"/>
    </row>
    <row r="217" spans="1:16" hidden="1">
      <c r="A217" s="265" t="s">
        <v>233</v>
      </c>
      <c r="B217" s="265"/>
      <c r="C217" s="265"/>
      <c r="D217" s="265"/>
      <c r="E217" s="265"/>
      <c r="F217" s="265"/>
      <c r="G217" s="265"/>
      <c r="H217" s="265"/>
      <c r="I217" s="265"/>
      <c r="J217" s="265"/>
      <c r="K217" s="6"/>
      <c r="L217" s="6"/>
      <c r="M217" s="6"/>
      <c r="N217" s="9"/>
      <c r="O217" s="6"/>
    </row>
    <row r="218" spans="1:16" ht="47.25" hidden="1" customHeight="1">
      <c r="A218" s="237" t="s">
        <v>10</v>
      </c>
      <c r="B218" s="237" t="s">
        <v>11</v>
      </c>
      <c r="C218" s="237"/>
      <c r="D218" s="237"/>
      <c r="E218" s="237" t="s">
        <v>12</v>
      </c>
      <c r="F218" s="237"/>
      <c r="G218" s="237" t="s">
        <v>13</v>
      </c>
      <c r="H218" s="237"/>
      <c r="I218" s="237"/>
      <c r="J218" s="237" t="s">
        <v>14</v>
      </c>
      <c r="K218" s="237"/>
      <c r="L218" s="237"/>
      <c r="M218" s="238" t="s">
        <v>170</v>
      </c>
      <c r="N218" s="240"/>
      <c r="O218" s="6"/>
      <c r="P218" s="6"/>
    </row>
    <row r="219" spans="1:16" ht="59.25" hidden="1" customHeight="1">
      <c r="A219" s="248"/>
      <c r="B219" s="237"/>
      <c r="C219" s="237"/>
      <c r="D219" s="237"/>
      <c r="E219" s="237"/>
      <c r="F219" s="237"/>
      <c r="G219" s="237" t="s">
        <v>15</v>
      </c>
      <c r="H219" s="237" t="s">
        <v>16</v>
      </c>
      <c r="I219" s="237"/>
      <c r="J219" s="237" t="s">
        <v>216</v>
      </c>
      <c r="K219" s="237" t="s">
        <v>217</v>
      </c>
      <c r="L219" s="237" t="s">
        <v>218</v>
      </c>
      <c r="M219" s="241" t="s">
        <v>171</v>
      </c>
      <c r="N219" s="237" t="s">
        <v>172</v>
      </c>
      <c r="O219" s="6"/>
      <c r="P219" s="6"/>
    </row>
    <row r="220" spans="1:16" ht="56.25" hidden="1" customHeight="1">
      <c r="A220" s="248"/>
      <c r="B220" s="10" t="s">
        <v>18</v>
      </c>
      <c r="C220" s="10" t="s">
        <v>19</v>
      </c>
      <c r="D220" s="10" t="s">
        <v>21</v>
      </c>
      <c r="E220" s="10" t="s">
        <v>59</v>
      </c>
      <c r="F220" s="10" t="s">
        <v>21</v>
      </c>
      <c r="G220" s="248"/>
      <c r="H220" s="10" t="s">
        <v>22</v>
      </c>
      <c r="I220" s="10" t="s">
        <v>23</v>
      </c>
      <c r="J220" s="237"/>
      <c r="K220" s="237"/>
      <c r="L220" s="248"/>
      <c r="M220" s="241"/>
      <c r="N220" s="237"/>
      <c r="O220" s="6"/>
      <c r="P220" s="6"/>
    </row>
    <row r="221" spans="1:16" hidden="1">
      <c r="A221" s="10">
        <v>1</v>
      </c>
      <c r="B221" s="10">
        <v>2</v>
      </c>
      <c r="C221" s="10">
        <v>3</v>
      </c>
      <c r="D221" s="10">
        <v>4</v>
      </c>
      <c r="E221" s="10">
        <v>5</v>
      </c>
      <c r="F221" s="10">
        <v>6</v>
      </c>
      <c r="G221" s="10">
        <v>7</v>
      </c>
      <c r="H221" s="10">
        <v>8</v>
      </c>
      <c r="I221" s="10">
        <v>9</v>
      </c>
      <c r="J221" s="10">
        <v>10</v>
      </c>
      <c r="K221" s="10">
        <v>11</v>
      </c>
      <c r="L221" s="10">
        <v>12</v>
      </c>
      <c r="M221" s="12">
        <v>13</v>
      </c>
      <c r="N221" s="12">
        <v>14</v>
      </c>
      <c r="O221" s="6"/>
      <c r="P221" s="6"/>
    </row>
    <row r="222" spans="1:16" ht="63" hidden="1">
      <c r="A222" s="292" t="s">
        <v>125</v>
      </c>
      <c r="B222" s="294" t="s">
        <v>125</v>
      </c>
      <c r="C222" s="294" t="s">
        <v>125</v>
      </c>
      <c r="D222" s="258" t="s">
        <v>21</v>
      </c>
      <c r="E222" s="294" t="s">
        <v>125</v>
      </c>
      <c r="F222" s="258" t="s">
        <v>21</v>
      </c>
      <c r="G222" s="11" t="s">
        <v>112</v>
      </c>
      <c r="H222" s="10" t="s">
        <v>113</v>
      </c>
      <c r="I222" s="10">
        <v>744</v>
      </c>
      <c r="J222" s="10">
        <v>95</v>
      </c>
      <c r="K222" s="12" t="s">
        <v>21</v>
      </c>
      <c r="L222" s="12" t="s">
        <v>21</v>
      </c>
      <c r="M222" s="12">
        <v>5</v>
      </c>
      <c r="N222" s="42">
        <f>J222*0.05</f>
        <v>5</v>
      </c>
      <c r="O222" s="6"/>
      <c r="P222" s="6"/>
    </row>
    <row r="223" spans="1:16" ht="126" hidden="1">
      <c r="A223" s="293"/>
      <c r="B223" s="295"/>
      <c r="C223" s="295"/>
      <c r="D223" s="259"/>
      <c r="E223" s="295"/>
      <c r="F223" s="259"/>
      <c r="G223" s="11" t="s">
        <v>123</v>
      </c>
      <c r="H223" s="10" t="s">
        <v>113</v>
      </c>
      <c r="I223" s="10">
        <v>744</v>
      </c>
      <c r="J223" s="10">
        <v>100</v>
      </c>
      <c r="K223" s="12" t="s">
        <v>21</v>
      </c>
      <c r="L223" s="12" t="s">
        <v>21</v>
      </c>
      <c r="M223" s="12">
        <v>5</v>
      </c>
      <c r="N223" s="42">
        <f>J223*0.05</f>
        <v>5</v>
      </c>
      <c r="O223" s="6"/>
      <c r="P223" s="6"/>
    </row>
    <row r="224" spans="1:16" hidden="1">
      <c r="A224" s="272"/>
      <c r="B224" s="272"/>
      <c r="C224" s="272"/>
      <c r="D224" s="272"/>
      <c r="E224" s="272"/>
      <c r="F224" s="272"/>
      <c r="G224" s="272"/>
      <c r="H224" s="272"/>
      <c r="I224" s="272"/>
      <c r="J224" s="272"/>
      <c r="K224" s="272"/>
      <c r="L224" s="272"/>
      <c r="M224" s="272"/>
      <c r="N224" s="272"/>
      <c r="O224" s="272"/>
      <c r="P224" s="6"/>
    </row>
    <row r="225" spans="1:17" hidden="1">
      <c r="A225" s="265" t="s">
        <v>190</v>
      </c>
      <c r="B225" s="265"/>
      <c r="C225" s="265"/>
      <c r="D225" s="265"/>
      <c r="E225" s="265"/>
      <c r="F225" s="265"/>
      <c r="G225" s="265"/>
      <c r="H225" s="265"/>
      <c r="I225" s="265"/>
      <c r="J225" s="265"/>
      <c r="K225" s="6"/>
      <c r="L225" s="6"/>
      <c r="M225" s="6"/>
      <c r="N225" s="6"/>
      <c r="O225" s="6"/>
      <c r="P225" s="6"/>
    </row>
    <row r="226" spans="1:17" ht="45" hidden="1" customHeight="1">
      <c r="A226" s="237" t="s">
        <v>10</v>
      </c>
      <c r="B226" s="237" t="s">
        <v>11</v>
      </c>
      <c r="C226" s="237"/>
      <c r="D226" s="237"/>
      <c r="E226" s="237" t="s">
        <v>12</v>
      </c>
      <c r="F226" s="237"/>
      <c r="G226" s="237" t="s">
        <v>24</v>
      </c>
      <c r="H226" s="237"/>
      <c r="I226" s="237"/>
      <c r="J226" s="237" t="s">
        <v>25</v>
      </c>
      <c r="K226" s="237"/>
      <c r="L226" s="237"/>
      <c r="M226" s="237" t="s">
        <v>26</v>
      </c>
      <c r="N226" s="237"/>
      <c r="O226" s="237"/>
      <c r="P226" s="238" t="s">
        <v>170</v>
      </c>
      <c r="Q226" s="240"/>
    </row>
    <row r="227" spans="1:17" ht="63" hidden="1" customHeight="1">
      <c r="A227" s="248"/>
      <c r="B227" s="237"/>
      <c r="C227" s="237"/>
      <c r="D227" s="237"/>
      <c r="E227" s="237"/>
      <c r="F227" s="237"/>
      <c r="G227" s="237" t="s">
        <v>60</v>
      </c>
      <c r="H227" s="237" t="s">
        <v>16</v>
      </c>
      <c r="I227" s="237"/>
      <c r="J227" s="237" t="s">
        <v>216</v>
      </c>
      <c r="K227" s="237" t="s">
        <v>217</v>
      </c>
      <c r="L227" s="237" t="s">
        <v>218</v>
      </c>
      <c r="M227" s="237" t="s">
        <v>216</v>
      </c>
      <c r="N227" s="237" t="s">
        <v>217</v>
      </c>
      <c r="O227" s="237" t="s">
        <v>218</v>
      </c>
      <c r="P227" s="237" t="s">
        <v>171</v>
      </c>
      <c r="Q227" s="237" t="s">
        <v>172</v>
      </c>
    </row>
    <row r="228" spans="1:17" ht="52.5" hidden="1" customHeight="1">
      <c r="A228" s="248"/>
      <c r="B228" s="10" t="s">
        <v>18</v>
      </c>
      <c r="C228" s="10" t="s">
        <v>19</v>
      </c>
      <c r="D228" s="10" t="s">
        <v>21</v>
      </c>
      <c r="E228" s="10" t="s">
        <v>59</v>
      </c>
      <c r="F228" s="10" t="s">
        <v>21</v>
      </c>
      <c r="G228" s="248"/>
      <c r="H228" s="10" t="s">
        <v>28</v>
      </c>
      <c r="I228" s="10" t="s">
        <v>23</v>
      </c>
      <c r="J228" s="237"/>
      <c r="K228" s="237"/>
      <c r="L228" s="248"/>
      <c r="M228" s="237"/>
      <c r="N228" s="237"/>
      <c r="O228" s="248"/>
      <c r="P228" s="237"/>
      <c r="Q228" s="237"/>
    </row>
    <row r="229" spans="1:17" hidden="1">
      <c r="A229" s="224" t="s">
        <v>196</v>
      </c>
      <c r="B229" s="10">
        <v>2</v>
      </c>
      <c r="C229" s="10">
        <v>3</v>
      </c>
      <c r="D229" s="10">
        <v>4</v>
      </c>
      <c r="E229" s="10">
        <v>5</v>
      </c>
      <c r="F229" s="10">
        <v>6</v>
      </c>
      <c r="G229" s="10">
        <v>7</v>
      </c>
      <c r="H229" s="10">
        <v>8</v>
      </c>
      <c r="I229" s="10">
        <v>9</v>
      </c>
      <c r="J229" s="10">
        <v>10</v>
      </c>
      <c r="K229" s="10">
        <v>11</v>
      </c>
      <c r="L229" s="10">
        <v>12</v>
      </c>
      <c r="M229" s="10">
        <v>13</v>
      </c>
      <c r="N229" s="10">
        <v>14</v>
      </c>
      <c r="O229" s="10">
        <v>15</v>
      </c>
      <c r="P229" s="35">
        <v>16</v>
      </c>
      <c r="Q229" s="35">
        <v>17</v>
      </c>
    </row>
    <row r="230" spans="1:17" ht="56.25" hidden="1">
      <c r="A230" s="224" t="s">
        <v>197</v>
      </c>
      <c r="B230" s="1" t="s">
        <v>134</v>
      </c>
      <c r="C230" s="1" t="s">
        <v>132</v>
      </c>
      <c r="D230" s="12" t="s">
        <v>21</v>
      </c>
      <c r="E230" s="10" t="s">
        <v>66</v>
      </c>
      <c r="F230" s="12" t="s">
        <v>21</v>
      </c>
      <c r="G230" s="10" t="s">
        <v>63</v>
      </c>
      <c r="H230" s="10" t="s">
        <v>32</v>
      </c>
      <c r="I230" s="2" t="s">
        <v>126</v>
      </c>
      <c r="J230" s="10"/>
      <c r="K230" s="10"/>
      <c r="L230" s="10"/>
      <c r="M230" s="18" t="s">
        <v>21</v>
      </c>
      <c r="N230" s="18" t="s">
        <v>21</v>
      </c>
      <c r="O230" s="18" t="s">
        <v>21</v>
      </c>
      <c r="P230" s="12">
        <v>5</v>
      </c>
      <c r="Q230" s="42">
        <f>J230*0.1</f>
        <v>0</v>
      </c>
    </row>
    <row r="231" spans="1:17" ht="75" hidden="1">
      <c r="A231" s="224" t="s">
        <v>198</v>
      </c>
      <c r="B231" s="1" t="s">
        <v>65</v>
      </c>
      <c r="C231" s="1" t="s">
        <v>132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126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/>
      <c r="Q231" s="42">
        <f t="shared" ref="Q231:Q249" si="10">J231*0.1</f>
        <v>0</v>
      </c>
    </row>
    <row r="232" spans="1:17" ht="37.5" hidden="1">
      <c r="A232" s="224" t="s">
        <v>199</v>
      </c>
      <c r="B232" s="1" t="s">
        <v>64</v>
      </c>
      <c r="C232" s="1" t="s">
        <v>132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126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>
        <v>10</v>
      </c>
      <c r="Q232" s="42">
        <f t="shared" si="10"/>
        <v>0</v>
      </c>
    </row>
    <row r="233" spans="1:17" ht="93.75" hidden="1">
      <c r="A233" s="224" t="s">
        <v>200</v>
      </c>
      <c r="B233" s="1" t="s">
        <v>135</v>
      </c>
      <c r="C233" s="1" t="s">
        <v>132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126</v>
      </c>
      <c r="J233" s="10"/>
      <c r="K233" s="10"/>
      <c r="L233" s="10"/>
      <c r="M233" s="20" t="s">
        <v>136</v>
      </c>
      <c r="N233" s="20" t="s">
        <v>136</v>
      </c>
      <c r="O233" s="20" t="s">
        <v>136</v>
      </c>
      <c r="P233" s="12">
        <v>10</v>
      </c>
      <c r="Q233" s="42">
        <f t="shared" si="10"/>
        <v>0</v>
      </c>
    </row>
    <row r="234" spans="1:17" ht="75" hidden="1">
      <c r="A234" s="224" t="s">
        <v>200</v>
      </c>
      <c r="B234" s="1" t="s">
        <v>61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20" t="s">
        <v>137</v>
      </c>
      <c r="N234" s="20" t="s">
        <v>137</v>
      </c>
      <c r="O234" s="20" t="s">
        <v>137</v>
      </c>
      <c r="P234" s="12">
        <v>10</v>
      </c>
      <c r="Q234" s="42">
        <f t="shared" si="10"/>
        <v>0</v>
      </c>
    </row>
    <row r="235" spans="1:17" ht="93.75" hidden="1">
      <c r="A235" s="224"/>
      <c r="B235" s="1" t="s">
        <v>134</v>
      </c>
      <c r="C235" s="1" t="s">
        <v>132</v>
      </c>
      <c r="D235" s="12" t="s">
        <v>21</v>
      </c>
      <c r="E235" s="10" t="s">
        <v>62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10</v>
      </c>
      <c r="Q235" s="42">
        <f t="shared" si="10"/>
        <v>0</v>
      </c>
    </row>
    <row r="236" spans="1:17" ht="93.75" hidden="1">
      <c r="A236" s="224"/>
      <c r="B236" s="1" t="s">
        <v>65</v>
      </c>
      <c r="C236" s="1" t="s">
        <v>132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si="10"/>
        <v>0</v>
      </c>
    </row>
    <row r="237" spans="1:17" ht="93.75" hidden="1">
      <c r="A237" s="224"/>
      <c r="B237" s="1" t="s">
        <v>64</v>
      </c>
      <c r="C237" s="1" t="s">
        <v>132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5</v>
      </c>
      <c r="Q237" s="42">
        <f t="shared" si="10"/>
        <v>0</v>
      </c>
    </row>
    <row r="238" spans="1:17" ht="93.75" hidden="1">
      <c r="A238" s="224"/>
      <c r="B238" s="1" t="s">
        <v>135</v>
      </c>
      <c r="C238" s="1" t="s">
        <v>132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138</v>
      </c>
      <c r="N238" s="20" t="s">
        <v>138</v>
      </c>
      <c r="O238" s="20" t="s">
        <v>138</v>
      </c>
      <c r="P238" s="12">
        <v>6</v>
      </c>
      <c r="Q238" s="42">
        <f t="shared" si="10"/>
        <v>0</v>
      </c>
    </row>
    <row r="239" spans="1:17" ht="93.75" hidden="1">
      <c r="A239" s="224" t="s">
        <v>201</v>
      </c>
      <c r="B239" s="1" t="s">
        <v>61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20" t="s">
        <v>139</v>
      </c>
      <c r="N239" s="20" t="s">
        <v>139</v>
      </c>
      <c r="O239" s="20" t="s">
        <v>139</v>
      </c>
      <c r="P239" s="12">
        <v>7</v>
      </c>
      <c r="Q239" s="42">
        <f t="shared" si="10"/>
        <v>0</v>
      </c>
    </row>
    <row r="240" spans="1:17" ht="56.25" hidden="1">
      <c r="A240" s="224" t="s">
        <v>202</v>
      </c>
      <c r="B240" s="1" t="s">
        <v>134</v>
      </c>
      <c r="C240" s="1" t="s">
        <v>133</v>
      </c>
      <c r="D240" s="12" t="s">
        <v>21</v>
      </c>
      <c r="E240" s="10" t="s">
        <v>66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20" t="s">
        <v>21</v>
      </c>
      <c r="N240" s="20" t="s">
        <v>21</v>
      </c>
      <c r="O240" s="20" t="s">
        <v>21</v>
      </c>
      <c r="P240" s="12">
        <v>8</v>
      </c>
      <c r="Q240" s="42">
        <f t="shared" si="10"/>
        <v>0</v>
      </c>
    </row>
    <row r="241" spans="1:17" ht="75" hidden="1">
      <c r="A241" s="224" t="s">
        <v>203</v>
      </c>
      <c r="B241" s="1" t="s">
        <v>65</v>
      </c>
      <c r="C241" s="1" t="s">
        <v>133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9</v>
      </c>
      <c r="Q241" s="42">
        <f t="shared" si="10"/>
        <v>0</v>
      </c>
    </row>
    <row r="242" spans="1:17" ht="37.5" hidden="1">
      <c r="A242" s="224" t="s">
        <v>204</v>
      </c>
      <c r="B242" s="1" t="s">
        <v>64</v>
      </c>
      <c r="C242" s="1" t="s">
        <v>133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10</v>
      </c>
      <c r="Q242" s="42">
        <f t="shared" si="10"/>
        <v>0</v>
      </c>
    </row>
    <row r="243" spans="1:17" ht="93.75" hidden="1">
      <c r="A243" s="224" t="s">
        <v>205</v>
      </c>
      <c r="B243" s="1" t="s">
        <v>135</v>
      </c>
      <c r="C243" s="1" t="s">
        <v>133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136</v>
      </c>
      <c r="N243" s="20" t="s">
        <v>136</v>
      </c>
      <c r="O243" s="20" t="s">
        <v>136</v>
      </c>
      <c r="P243" s="12">
        <v>10</v>
      </c>
      <c r="Q243" s="42">
        <f t="shared" si="10"/>
        <v>0</v>
      </c>
    </row>
    <row r="244" spans="1:17" ht="75" hidden="1">
      <c r="A244" s="224" t="s">
        <v>205</v>
      </c>
      <c r="B244" s="1" t="s">
        <v>61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137</v>
      </c>
      <c r="N244" s="20" t="s">
        <v>137</v>
      </c>
      <c r="O244" s="20" t="s">
        <v>137</v>
      </c>
      <c r="P244" s="12">
        <v>10</v>
      </c>
      <c r="Q244" s="42">
        <f t="shared" si="10"/>
        <v>0</v>
      </c>
    </row>
    <row r="245" spans="1:17" ht="93.75" hidden="1">
      <c r="A245" s="224"/>
      <c r="B245" s="1" t="s">
        <v>134</v>
      </c>
      <c r="C245" s="1" t="s">
        <v>133</v>
      </c>
      <c r="D245" s="12" t="s">
        <v>21</v>
      </c>
      <c r="E245" s="10" t="s">
        <v>62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13</v>
      </c>
      <c r="Q245" s="42">
        <f t="shared" si="10"/>
        <v>0</v>
      </c>
    </row>
    <row r="246" spans="1:17" ht="93.75" hidden="1">
      <c r="A246" s="224"/>
      <c r="B246" s="1" t="s">
        <v>65</v>
      </c>
      <c r="C246" s="1" t="s">
        <v>133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14</v>
      </c>
      <c r="Q246" s="42">
        <f t="shared" si="10"/>
        <v>0</v>
      </c>
    </row>
    <row r="247" spans="1:17" ht="93.75" hidden="1">
      <c r="A247" s="224"/>
      <c r="B247" s="1" t="s">
        <v>64</v>
      </c>
      <c r="C247" s="1" t="s">
        <v>133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15</v>
      </c>
      <c r="Q247" s="42">
        <f t="shared" si="10"/>
        <v>0</v>
      </c>
    </row>
    <row r="248" spans="1:17" ht="93.75" hidden="1">
      <c r="A248" s="224"/>
      <c r="B248" s="1" t="s">
        <v>135</v>
      </c>
      <c r="C248" s="1" t="s">
        <v>133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138</v>
      </c>
      <c r="N248" s="20" t="s">
        <v>138</v>
      </c>
      <c r="O248" s="20" t="s">
        <v>138</v>
      </c>
      <c r="P248" s="12">
        <v>16</v>
      </c>
      <c r="Q248" s="42">
        <f t="shared" si="10"/>
        <v>0</v>
      </c>
    </row>
    <row r="249" spans="1:17" ht="93.75" hidden="1">
      <c r="A249" s="28"/>
      <c r="B249" s="1" t="s">
        <v>61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139</v>
      </c>
      <c r="N249" s="20" t="s">
        <v>139</v>
      </c>
      <c r="O249" s="20" t="s">
        <v>139</v>
      </c>
      <c r="P249" s="12">
        <v>17</v>
      </c>
      <c r="Q249" s="42">
        <f t="shared" si="10"/>
        <v>0</v>
      </c>
    </row>
    <row r="250" spans="1:17" hidden="1">
      <c r="A250" s="14"/>
      <c r="B250" s="10"/>
      <c r="C250" s="10"/>
      <c r="D250" s="12"/>
      <c r="E250" s="10"/>
      <c r="F250" s="12"/>
      <c r="G250" s="10"/>
      <c r="H250" s="10"/>
      <c r="I250" s="15"/>
      <c r="J250" s="10"/>
      <c r="K250" s="10"/>
      <c r="L250" s="10"/>
      <c r="M250" s="10"/>
      <c r="N250" s="10"/>
      <c r="O250" s="10"/>
      <c r="P250" s="12">
        <v>18</v>
      </c>
      <c r="Q250" s="42">
        <f>J250*0.05</f>
        <v>0</v>
      </c>
    </row>
    <row r="251" spans="1:17" ht="21.75" hidden="1" customHeight="1">
      <c r="A251" s="14" t="s">
        <v>34</v>
      </c>
      <c r="B251" s="10"/>
      <c r="C251" s="10"/>
      <c r="D251" s="12"/>
      <c r="E251" s="10"/>
      <c r="F251" s="12"/>
      <c r="G251" s="10"/>
      <c r="H251" s="10"/>
      <c r="I251" s="15"/>
      <c r="J251" s="10">
        <f>SUM(J230:J250)</f>
        <v>0</v>
      </c>
      <c r="K251" s="10">
        <f>SUM(K230:K250)</f>
        <v>0</v>
      </c>
      <c r="L251" s="10">
        <f>SUM(L230:L250)</f>
        <v>0</v>
      </c>
      <c r="M251" s="10"/>
      <c r="N251" s="10"/>
      <c r="O251" s="10"/>
      <c r="P251" s="12">
        <v>5</v>
      </c>
      <c r="Q251" s="42">
        <f>J251*0.05</f>
        <v>0</v>
      </c>
    </row>
    <row r="252" spans="1:17" hidden="1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  <c r="N252" s="268"/>
      <c r="O252" s="268"/>
      <c r="P252" s="6"/>
    </row>
    <row r="253" spans="1:17" hidden="1">
      <c r="A253" s="6" t="s">
        <v>35</v>
      </c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7" hidden="1">
      <c r="A254" s="237" t="s">
        <v>36</v>
      </c>
      <c r="B254" s="237"/>
      <c r="C254" s="237"/>
      <c r="D254" s="237"/>
      <c r="E254" s="237"/>
      <c r="F254" s="266"/>
      <c r="G254" s="266"/>
      <c r="H254" s="266"/>
      <c r="I254" s="266"/>
      <c r="J254" s="266"/>
      <c r="K254" s="266"/>
      <c r="L254" s="6"/>
      <c r="M254" s="6"/>
      <c r="N254" s="6"/>
      <c r="O254" s="6"/>
      <c r="P254" s="6"/>
    </row>
    <row r="255" spans="1:17" hidden="1">
      <c r="A255" s="10" t="s">
        <v>37</v>
      </c>
      <c r="B255" s="10" t="s">
        <v>38</v>
      </c>
      <c r="C255" s="10" t="s">
        <v>39</v>
      </c>
      <c r="D255" s="10" t="s">
        <v>40</v>
      </c>
      <c r="E255" s="237" t="s">
        <v>22</v>
      </c>
      <c r="F255" s="266"/>
      <c r="G255" s="266"/>
      <c r="H255" s="266"/>
      <c r="I255" s="266"/>
      <c r="J255" s="266"/>
      <c r="K255" s="266"/>
      <c r="L255" s="6"/>
      <c r="M255" s="6"/>
      <c r="N255" s="6"/>
      <c r="O255" s="6"/>
      <c r="P255" s="6"/>
    </row>
    <row r="256" spans="1:17" hidden="1">
      <c r="A256" s="10">
        <v>1</v>
      </c>
      <c r="B256" s="10">
        <v>2</v>
      </c>
      <c r="C256" s="10">
        <v>3</v>
      </c>
      <c r="D256" s="10">
        <v>4</v>
      </c>
      <c r="E256" s="237">
        <v>5</v>
      </c>
      <c r="F256" s="266"/>
      <c r="G256" s="266"/>
      <c r="H256" s="266"/>
      <c r="I256" s="266"/>
      <c r="J256" s="266"/>
      <c r="K256" s="266"/>
      <c r="L256" s="6"/>
      <c r="M256" s="6"/>
      <c r="N256" s="6"/>
      <c r="O256" s="6"/>
      <c r="P256" s="6"/>
    </row>
    <row r="257" spans="1:16" ht="75.75" hidden="1" customHeight="1">
      <c r="A257" s="10" t="s">
        <v>67</v>
      </c>
      <c r="B257" s="10" t="s">
        <v>68</v>
      </c>
      <c r="C257" s="19">
        <v>42443</v>
      </c>
      <c r="D257" s="10">
        <v>529</v>
      </c>
      <c r="E257" s="237" t="s">
        <v>140</v>
      </c>
      <c r="F257" s="241"/>
      <c r="G257" s="241"/>
      <c r="H257" s="241"/>
      <c r="I257" s="241"/>
      <c r="J257" s="241"/>
      <c r="K257" s="241"/>
      <c r="L257" s="6"/>
      <c r="M257" s="6"/>
      <c r="N257" s="6"/>
      <c r="O257" s="6"/>
    </row>
    <row r="258" spans="1:16" ht="75.75" hidden="1" customHeight="1">
      <c r="A258" s="10" t="s">
        <v>67</v>
      </c>
      <c r="B258" s="10" t="s">
        <v>68</v>
      </c>
      <c r="C258" s="19">
        <v>42450</v>
      </c>
      <c r="D258" s="10">
        <v>601</v>
      </c>
      <c r="E258" s="289" t="s">
        <v>141</v>
      </c>
      <c r="F258" s="290"/>
      <c r="G258" s="290"/>
      <c r="H258" s="290"/>
      <c r="I258" s="290"/>
      <c r="J258" s="290"/>
      <c r="K258" s="291"/>
      <c r="L258" s="6"/>
      <c r="M258" s="6"/>
      <c r="N258" s="6"/>
      <c r="O258" s="6"/>
    </row>
    <row r="259" spans="1:16" hidden="1">
      <c r="A259" s="265" t="s">
        <v>41</v>
      </c>
      <c r="B259" s="265"/>
      <c r="C259" s="265"/>
      <c r="D259" s="265"/>
      <c r="E259" s="265"/>
      <c r="F259" s="265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hidden="1">
      <c r="A260" s="286" t="s">
        <v>42</v>
      </c>
      <c r="B260" s="286"/>
      <c r="C260" s="286"/>
      <c r="D260" s="286"/>
      <c r="E260" s="286"/>
      <c r="F260" s="286"/>
      <c r="G260" s="286"/>
      <c r="H260" s="286"/>
      <c r="I260" s="286"/>
      <c r="J260" s="286"/>
      <c r="K260" s="286"/>
      <c r="L260" s="16"/>
      <c r="M260" s="16"/>
      <c r="N260" s="16"/>
      <c r="O260" s="16"/>
      <c r="P260" s="6"/>
    </row>
    <row r="261" spans="1:16" ht="40.5" hidden="1" customHeight="1">
      <c r="A261" s="287" t="s">
        <v>43</v>
      </c>
      <c r="B261" s="287"/>
      <c r="C261" s="287"/>
      <c r="D261" s="287"/>
      <c r="E261" s="287"/>
      <c r="F261" s="287"/>
      <c r="G261" s="287"/>
      <c r="H261" s="287"/>
      <c r="I261" s="287"/>
      <c r="J261" s="287"/>
      <c r="K261" s="287"/>
      <c r="L261" s="16"/>
      <c r="M261" s="16"/>
      <c r="N261" s="16"/>
      <c r="O261" s="16"/>
      <c r="P261" s="6"/>
    </row>
    <row r="262" spans="1:16" ht="17.25" hidden="1" customHeight="1">
      <c r="A262" s="288" t="s">
        <v>44</v>
      </c>
      <c r="B262" s="288"/>
      <c r="C262" s="288"/>
      <c r="D262" s="288"/>
      <c r="E262" s="288"/>
      <c r="F262" s="288"/>
      <c r="G262" s="288"/>
      <c r="H262" s="288"/>
      <c r="I262" s="288"/>
      <c r="J262" s="288"/>
      <c r="K262" s="288"/>
      <c r="L262" s="16"/>
      <c r="M262" s="16"/>
      <c r="N262" s="16"/>
      <c r="O262" s="16"/>
      <c r="P262" s="6"/>
    </row>
    <row r="263" spans="1:16" hidden="1">
      <c r="A263" s="265" t="s">
        <v>45</v>
      </c>
      <c r="B263" s="265"/>
      <c r="C263" s="265"/>
      <c r="D263" s="265"/>
      <c r="E263" s="265"/>
      <c r="F263" s="265"/>
      <c r="G263" s="265"/>
      <c r="H263" s="265"/>
      <c r="I263" s="265"/>
      <c r="J263" s="6"/>
      <c r="K263" s="6"/>
      <c r="L263" s="6"/>
      <c r="M263" s="6"/>
      <c r="N263" s="6"/>
      <c r="O263" s="6"/>
      <c r="P263" s="6"/>
    </row>
    <row r="264" spans="1:16" hidden="1">
      <c r="A264" s="10" t="s">
        <v>46</v>
      </c>
      <c r="B264" s="237" t="s">
        <v>47</v>
      </c>
      <c r="C264" s="266"/>
      <c r="D264" s="266"/>
      <c r="E264" s="241" t="s">
        <v>48</v>
      </c>
      <c r="F264" s="241"/>
      <c r="G264" s="241"/>
      <c r="H264" s="241"/>
      <c r="I264" s="241"/>
      <c r="J264" s="6"/>
      <c r="K264" s="6"/>
      <c r="L264" s="6"/>
      <c r="M264" s="6"/>
      <c r="N264" s="6"/>
      <c r="O264" s="6"/>
      <c r="P264" s="6"/>
    </row>
    <row r="265" spans="1:16" hidden="1">
      <c r="A265" s="10">
        <v>1</v>
      </c>
      <c r="B265" s="237">
        <v>2</v>
      </c>
      <c r="C265" s="266"/>
      <c r="D265" s="266"/>
      <c r="E265" s="241">
        <v>3</v>
      </c>
      <c r="F265" s="241"/>
      <c r="G265" s="241"/>
      <c r="H265" s="241"/>
      <c r="I265" s="241"/>
      <c r="J265" s="6"/>
      <c r="K265" s="6"/>
      <c r="L265" s="6"/>
      <c r="M265" s="6"/>
      <c r="N265" s="6"/>
      <c r="O265" s="6"/>
      <c r="P265" s="6"/>
    </row>
    <row r="266" spans="1:16" ht="45" hidden="1" customHeight="1">
      <c r="A266" s="258" t="s">
        <v>49</v>
      </c>
      <c r="B266" s="237" t="s">
        <v>50</v>
      </c>
      <c r="C266" s="266"/>
      <c r="D266" s="266"/>
      <c r="E266" s="237" t="s">
        <v>51</v>
      </c>
      <c r="F266" s="237"/>
      <c r="G266" s="237"/>
      <c r="H266" s="237"/>
      <c r="I266" s="237"/>
      <c r="J266" s="6"/>
      <c r="K266" s="6"/>
      <c r="L266" s="6"/>
      <c r="M266" s="6"/>
      <c r="N266" s="6"/>
      <c r="O266" s="6"/>
      <c r="P266" s="6"/>
    </row>
    <row r="267" spans="1:16" ht="45" hidden="1" customHeight="1">
      <c r="A267" s="276"/>
      <c r="B267" s="237" t="s">
        <v>52</v>
      </c>
      <c r="C267" s="241"/>
      <c r="D267" s="241"/>
      <c r="E267" s="237" t="s">
        <v>53</v>
      </c>
      <c r="F267" s="237"/>
      <c r="G267" s="237"/>
      <c r="H267" s="237"/>
      <c r="I267" s="237"/>
      <c r="J267" s="6"/>
      <c r="K267" s="6"/>
      <c r="L267" s="6"/>
      <c r="M267" s="6"/>
      <c r="N267" s="6"/>
      <c r="O267" s="6"/>
      <c r="P267" s="6"/>
    </row>
    <row r="268" spans="1:16" ht="45" hidden="1" customHeight="1">
      <c r="A268" s="276" t="s">
        <v>108</v>
      </c>
      <c r="B268" s="237" t="s">
        <v>54</v>
      </c>
      <c r="C268" s="266"/>
      <c r="D268" s="266"/>
      <c r="E268" s="241" t="s">
        <v>173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t="45" hidden="1" customHeight="1">
      <c r="A269" s="259"/>
      <c r="B269" s="237" t="s">
        <v>56</v>
      </c>
      <c r="C269" s="241"/>
      <c r="D269" s="241"/>
      <c r="E269" s="241" t="s">
        <v>51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7"/>
      <c r="B270" s="27"/>
      <c r="C270" s="9"/>
      <c r="D270" s="9"/>
      <c r="E270" s="9"/>
      <c r="F270" s="9"/>
      <c r="G270" s="9"/>
      <c r="H270" s="9"/>
      <c r="I270" s="9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"/>
      <c r="B271" s="27"/>
      <c r="C271" s="191"/>
      <c r="D271" s="191"/>
      <c r="E271" s="191"/>
      <c r="F271" s="191"/>
      <c r="G271" s="191"/>
      <c r="H271" s="191"/>
      <c r="I271" s="191"/>
      <c r="J271" s="189"/>
      <c r="K271" s="189"/>
      <c r="L271" s="189"/>
      <c r="M271" s="189"/>
      <c r="N271" s="189"/>
      <c r="O271" s="189"/>
      <c r="P271" s="189"/>
    </row>
    <row r="272" spans="1:16" ht="40.5" hidden="1" customHeight="1">
      <c r="A272" s="280" t="s">
        <v>94</v>
      </c>
      <c r="B272" s="280"/>
      <c r="C272" s="280"/>
      <c r="D272" s="280"/>
      <c r="E272" s="280"/>
      <c r="F272" s="280"/>
      <c r="G272" s="280"/>
      <c r="H272" s="280"/>
      <c r="I272" s="280"/>
      <c r="J272" s="280"/>
      <c r="K272" s="280"/>
      <c r="L272" s="280"/>
      <c r="M272" s="6"/>
      <c r="N272" s="6"/>
      <c r="O272" s="6"/>
      <c r="P272" s="6"/>
    </row>
    <row r="273" spans="1:18" s="39" customFormat="1" hidden="1">
      <c r="A273" s="279" t="s">
        <v>231</v>
      </c>
      <c r="B273" s="279"/>
      <c r="C273" s="279"/>
      <c r="D273" s="279"/>
      <c r="E273" s="279"/>
      <c r="F273" s="279"/>
      <c r="G273" s="279"/>
      <c r="H273" s="279"/>
      <c r="I273" s="279"/>
      <c r="J273" s="279"/>
      <c r="K273" s="279"/>
      <c r="L273" s="279"/>
      <c r="M273" s="260" t="s">
        <v>185</v>
      </c>
      <c r="N273" s="282" t="s">
        <v>254</v>
      </c>
      <c r="O273" s="102"/>
      <c r="P273" s="102"/>
      <c r="Q273" s="102"/>
      <c r="R273" s="102"/>
    </row>
    <row r="274" spans="1:18" s="39" customFormat="1" hidden="1">
      <c r="A274" s="102" t="s">
        <v>8</v>
      </c>
      <c r="B274" s="102"/>
      <c r="C274" s="102"/>
      <c r="D274" s="102"/>
      <c r="E274" s="102"/>
      <c r="F274" s="102"/>
      <c r="G274" s="102"/>
      <c r="H274" s="102"/>
      <c r="I274" s="102"/>
      <c r="J274" s="111"/>
      <c r="K274" s="102"/>
      <c r="L274" s="102"/>
      <c r="M274" s="261"/>
      <c r="N274" s="282"/>
      <c r="O274" s="102"/>
      <c r="P274" s="102"/>
      <c r="Q274" s="102"/>
      <c r="R274" s="102"/>
    </row>
    <row r="275" spans="1:18" s="39" customFormat="1" hidden="1">
      <c r="A275" s="279" t="s">
        <v>9</v>
      </c>
      <c r="B275" s="279"/>
      <c r="C275" s="279"/>
      <c r="D275" s="279"/>
      <c r="E275" s="279"/>
      <c r="F275" s="279"/>
      <c r="G275" s="279"/>
      <c r="H275" s="279"/>
      <c r="I275" s="279"/>
      <c r="J275" s="279"/>
      <c r="K275" s="279"/>
      <c r="L275" s="279"/>
      <c r="M275" s="261"/>
      <c r="N275" s="282"/>
      <c r="O275" s="102"/>
      <c r="P275" s="102"/>
      <c r="Q275" s="102"/>
      <c r="R275" s="102"/>
    </row>
    <row r="276" spans="1:18" s="39" customFormat="1" hidden="1">
      <c r="A276" s="281" t="s">
        <v>232</v>
      </c>
      <c r="B276" s="281"/>
      <c r="C276" s="281"/>
      <c r="D276" s="281"/>
      <c r="E276" s="281"/>
      <c r="F276" s="281"/>
      <c r="G276" s="281"/>
      <c r="H276" s="281"/>
      <c r="I276" s="281"/>
      <c r="J276" s="281"/>
      <c r="K276" s="102"/>
      <c r="L276" s="102"/>
      <c r="M276" s="102"/>
      <c r="N276" s="51"/>
      <c r="O276" s="102"/>
      <c r="P276" s="102"/>
      <c r="Q276" s="102"/>
      <c r="R276" s="102"/>
    </row>
    <row r="277" spans="1:18" s="39" customFormat="1" hidden="1">
      <c r="A277" s="279" t="s">
        <v>120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102"/>
      <c r="L277" s="102"/>
      <c r="M277" s="102"/>
      <c r="N277" s="102"/>
      <c r="O277" s="102"/>
      <c r="P277" s="102"/>
      <c r="Q277" s="102"/>
      <c r="R277" s="102"/>
    </row>
    <row r="278" spans="1:18" s="39" customFormat="1" hidden="1">
      <c r="A278" s="269" t="s">
        <v>10</v>
      </c>
      <c r="B278" s="269" t="s">
        <v>11</v>
      </c>
      <c r="C278" s="269"/>
      <c r="D278" s="269"/>
      <c r="E278" s="269" t="s">
        <v>12</v>
      </c>
      <c r="F278" s="269"/>
      <c r="G278" s="269" t="s">
        <v>13</v>
      </c>
      <c r="H278" s="269"/>
      <c r="I278" s="269"/>
      <c r="J278" s="269" t="s">
        <v>14</v>
      </c>
      <c r="K278" s="269"/>
      <c r="L278" s="269"/>
      <c r="M278" s="238" t="s">
        <v>170</v>
      </c>
      <c r="N278" s="240"/>
      <c r="O278" s="102"/>
      <c r="P278" s="102"/>
      <c r="Q278" s="102"/>
      <c r="R278" s="102"/>
    </row>
    <row r="279" spans="1:18" s="39" customFormat="1" ht="18.75" hidden="1" customHeight="1">
      <c r="A279" s="270"/>
      <c r="B279" s="269"/>
      <c r="C279" s="269"/>
      <c r="D279" s="269"/>
      <c r="E279" s="269"/>
      <c r="F279" s="269"/>
      <c r="G279" s="269" t="s">
        <v>15</v>
      </c>
      <c r="H279" s="269" t="s">
        <v>16</v>
      </c>
      <c r="I279" s="269"/>
      <c r="J279" s="237" t="s">
        <v>360</v>
      </c>
      <c r="K279" s="237" t="s">
        <v>361</v>
      </c>
      <c r="L279" s="237" t="s">
        <v>362</v>
      </c>
      <c r="M279" s="241" t="s">
        <v>171</v>
      </c>
      <c r="N279" s="237" t="s">
        <v>172</v>
      </c>
      <c r="O279" s="102"/>
      <c r="P279" s="102"/>
      <c r="Q279" s="102"/>
      <c r="R279" s="102"/>
    </row>
    <row r="280" spans="1:18" s="39" customFormat="1" ht="112.5" hidden="1" customHeight="1">
      <c r="A280" s="270"/>
      <c r="B280" s="99" t="s">
        <v>17</v>
      </c>
      <c r="C280" s="99" t="s">
        <v>18</v>
      </c>
      <c r="D280" s="99" t="s">
        <v>243</v>
      </c>
      <c r="E280" s="99" t="s">
        <v>20</v>
      </c>
      <c r="F280" s="99" t="s">
        <v>21</v>
      </c>
      <c r="G280" s="270"/>
      <c r="H280" s="99" t="s">
        <v>22</v>
      </c>
      <c r="I280" s="99" t="s">
        <v>23</v>
      </c>
      <c r="J280" s="237"/>
      <c r="K280" s="237"/>
      <c r="L280" s="248"/>
      <c r="M280" s="241"/>
      <c r="N280" s="237"/>
      <c r="O280" s="102"/>
      <c r="P280" s="102"/>
      <c r="Q280" s="102"/>
      <c r="R280" s="102"/>
    </row>
    <row r="281" spans="1:18" s="39" customFormat="1" hidden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1">
        <v>7</v>
      </c>
      <c r="H281" s="1">
        <v>8</v>
      </c>
      <c r="I281" s="1">
        <v>9</v>
      </c>
      <c r="J281" s="1">
        <v>10</v>
      </c>
      <c r="K281" s="1">
        <v>11</v>
      </c>
      <c r="L281" s="1">
        <v>12</v>
      </c>
      <c r="M281" s="12">
        <v>13</v>
      </c>
      <c r="N281" s="12">
        <v>14</v>
      </c>
      <c r="O281" s="102"/>
      <c r="P281" s="102"/>
      <c r="Q281" s="102"/>
      <c r="R281" s="102"/>
    </row>
    <row r="282" spans="1:18" s="39" customFormat="1" ht="75" hidden="1">
      <c r="A282" s="300" t="s">
        <v>125</v>
      </c>
      <c r="B282" s="283" t="s">
        <v>125</v>
      </c>
      <c r="C282" s="283" t="s">
        <v>125</v>
      </c>
      <c r="D282" s="283" t="s">
        <v>125</v>
      </c>
      <c r="E282" s="283" t="s">
        <v>125</v>
      </c>
      <c r="F282" s="283" t="s">
        <v>21</v>
      </c>
      <c r="G282" s="101" t="s">
        <v>244</v>
      </c>
      <c r="H282" s="1" t="s">
        <v>113</v>
      </c>
      <c r="I282" s="1">
        <v>744</v>
      </c>
      <c r="J282" s="237">
        <v>95</v>
      </c>
      <c r="K282" s="237">
        <v>95</v>
      </c>
      <c r="L282" s="237">
        <v>95</v>
      </c>
      <c r="M282" s="12">
        <v>5</v>
      </c>
      <c r="N282" s="12">
        <f>J282*0.05</f>
        <v>4.75</v>
      </c>
      <c r="O282" s="102"/>
      <c r="P282" s="102"/>
      <c r="Q282" s="102"/>
      <c r="R282" s="102"/>
    </row>
    <row r="283" spans="1:18" s="39" customFormat="1" ht="78.75" hidden="1">
      <c r="A283" s="301"/>
      <c r="B283" s="284"/>
      <c r="C283" s="284"/>
      <c r="D283" s="284"/>
      <c r="E283" s="284"/>
      <c r="F283" s="284"/>
      <c r="G283" s="54" t="s">
        <v>114</v>
      </c>
      <c r="H283" s="1" t="s">
        <v>113</v>
      </c>
      <c r="I283" s="1">
        <v>744</v>
      </c>
      <c r="J283" s="237"/>
      <c r="K283" s="237"/>
      <c r="L283" s="248"/>
      <c r="M283" s="12">
        <v>10</v>
      </c>
      <c r="N283" s="12">
        <v>10</v>
      </c>
      <c r="O283" s="102"/>
      <c r="P283" s="102"/>
      <c r="Q283" s="102"/>
      <c r="R283" s="102"/>
    </row>
    <row r="284" spans="1:18" s="39" customFormat="1" ht="126" hidden="1">
      <c r="A284" s="302"/>
      <c r="B284" s="285"/>
      <c r="C284" s="285"/>
      <c r="D284" s="285"/>
      <c r="E284" s="285"/>
      <c r="F284" s="285"/>
      <c r="G284" s="54" t="s">
        <v>123</v>
      </c>
      <c r="H284" s="1" t="s">
        <v>113</v>
      </c>
      <c r="I284" s="1">
        <v>744</v>
      </c>
      <c r="J284" s="1">
        <v>100</v>
      </c>
      <c r="K284" s="1">
        <v>100</v>
      </c>
      <c r="L284" s="1">
        <v>100</v>
      </c>
      <c r="M284" s="12">
        <v>10</v>
      </c>
      <c r="N284" s="12">
        <v>10</v>
      </c>
      <c r="O284" s="102"/>
      <c r="P284" s="102"/>
      <c r="Q284" s="102"/>
      <c r="R284" s="102"/>
    </row>
    <row r="285" spans="1:18" s="39" customFormat="1" hidden="1">
      <c r="A285" s="102"/>
      <c r="B285" s="102"/>
      <c r="C285" s="102"/>
      <c r="D285" s="102"/>
      <c r="E285" s="102"/>
      <c r="F285" s="102"/>
      <c r="G285" s="102"/>
      <c r="H285" s="102"/>
      <c r="I285" s="102"/>
      <c r="J285" s="111"/>
      <c r="K285" s="102"/>
      <c r="L285" s="102"/>
      <c r="M285" s="102"/>
      <c r="N285" s="102"/>
      <c r="O285" s="102"/>
      <c r="P285" s="102"/>
      <c r="Q285" s="102"/>
      <c r="R285" s="102"/>
    </row>
    <row r="286" spans="1:18" s="39" customFormat="1" hidden="1">
      <c r="A286" s="102"/>
      <c r="B286" s="102"/>
      <c r="C286" s="102"/>
      <c r="D286" s="102"/>
      <c r="E286" s="102"/>
      <c r="F286" s="102"/>
      <c r="G286" s="102"/>
      <c r="H286" s="102"/>
      <c r="I286" s="102"/>
      <c r="J286" s="111"/>
      <c r="K286" s="102"/>
      <c r="L286" s="102"/>
      <c r="M286" s="102"/>
      <c r="N286" s="102"/>
      <c r="O286" s="102"/>
      <c r="P286" s="102"/>
      <c r="Q286" s="102"/>
      <c r="R286" s="102"/>
    </row>
    <row r="287" spans="1:18" s="39" customFormat="1" hidden="1">
      <c r="A287" s="279" t="s">
        <v>120</v>
      </c>
      <c r="B287" s="279"/>
      <c r="C287" s="279"/>
      <c r="D287" s="279"/>
      <c r="E287" s="279"/>
      <c r="F287" s="279"/>
      <c r="G287" s="279"/>
      <c r="H287" s="279"/>
      <c r="I287" s="279"/>
      <c r="J287" s="279"/>
      <c r="K287" s="102"/>
      <c r="L287" s="102"/>
      <c r="M287" s="102"/>
      <c r="N287" s="102"/>
      <c r="O287" s="102"/>
      <c r="P287" s="102"/>
      <c r="Q287" s="102"/>
      <c r="R287" s="102"/>
    </row>
    <row r="288" spans="1:18" s="39" customFormat="1" hidden="1">
      <c r="A288" s="102"/>
      <c r="B288" s="102"/>
      <c r="C288" s="102"/>
      <c r="D288" s="102"/>
      <c r="E288" s="102"/>
      <c r="F288" s="102"/>
      <c r="G288" s="102"/>
      <c r="H288" s="102"/>
      <c r="I288" s="102"/>
      <c r="J288" s="111"/>
      <c r="K288" s="102"/>
      <c r="L288" s="102"/>
      <c r="M288" s="102"/>
      <c r="N288" s="102"/>
      <c r="O288" s="102"/>
      <c r="P288" s="102"/>
      <c r="Q288" s="102"/>
      <c r="R288" s="102"/>
    </row>
    <row r="289" spans="1:18" s="39" customFormat="1" hidden="1">
      <c r="A289" s="269" t="s">
        <v>10</v>
      </c>
      <c r="B289" s="269" t="s">
        <v>11</v>
      </c>
      <c r="C289" s="269"/>
      <c r="D289" s="269"/>
      <c r="E289" s="269" t="s">
        <v>12</v>
      </c>
      <c r="F289" s="269"/>
      <c r="G289" s="269" t="s">
        <v>24</v>
      </c>
      <c r="H289" s="269"/>
      <c r="I289" s="269"/>
      <c r="J289" s="269" t="s">
        <v>25</v>
      </c>
      <c r="K289" s="269"/>
      <c r="L289" s="269"/>
      <c r="M289" s="269" t="s">
        <v>26</v>
      </c>
      <c r="N289" s="269"/>
      <c r="O289" s="269"/>
      <c r="P289" s="238" t="s">
        <v>207</v>
      </c>
      <c r="Q289" s="240"/>
      <c r="R289" s="102"/>
    </row>
    <row r="290" spans="1:18" s="39" customFormat="1" ht="18.75" hidden="1" customHeight="1">
      <c r="A290" s="270"/>
      <c r="B290" s="269"/>
      <c r="C290" s="269"/>
      <c r="D290" s="269"/>
      <c r="E290" s="269"/>
      <c r="F290" s="269"/>
      <c r="G290" s="269" t="s">
        <v>60</v>
      </c>
      <c r="H290" s="269" t="s">
        <v>16</v>
      </c>
      <c r="I290" s="269"/>
      <c r="J290" s="237" t="s">
        <v>360</v>
      </c>
      <c r="K290" s="237" t="s">
        <v>361</v>
      </c>
      <c r="L290" s="237" t="s">
        <v>362</v>
      </c>
      <c r="M290" s="237" t="s">
        <v>360</v>
      </c>
      <c r="N290" s="237" t="s">
        <v>361</v>
      </c>
      <c r="O290" s="237" t="s">
        <v>362</v>
      </c>
      <c r="P290" s="258" t="s">
        <v>171</v>
      </c>
      <c r="Q290" s="237" t="s">
        <v>172</v>
      </c>
      <c r="R290" s="102"/>
    </row>
    <row r="291" spans="1:18" s="39" customFormat="1" ht="112.5" hidden="1" customHeight="1">
      <c r="A291" s="270"/>
      <c r="B291" s="150" t="s">
        <v>17</v>
      </c>
      <c r="C291" s="150" t="s">
        <v>18</v>
      </c>
      <c r="D291" s="150" t="s">
        <v>220</v>
      </c>
      <c r="E291" s="150" t="s">
        <v>20</v>
      </c>
      <c r="F291" s="150" t="s">
        <v>21</v>
      </c>
      <c r="G291" s="270"/>
      <c r="H291" s="150" t="s">
        <v>28</v>
      </c>
      <c r="I291" s="150" t="s">
        <v>23</v>
      </c>
      <c r="J291" s="237"/>
      <c r="K291" s="237"/>
      <c r="L291" s="248"/>
      <c r="M291" s="237"/>
      <c r="N291" s="237"/>
      <c r="O291" s="248"/>
      <c r="P291" s="259"/>
      <c r="Q291" s="237"/>
      <c r="R291" s="152"/>
    </row>
    <row r="292" spans="1:18" s="39" customFormat="1" hidden="1">
      <c r="A292" s="150">
        <v>1</v>
      </c>
      <c r="B292" s="150">
        <v>2</v>
      </c>
      <c r="C292" s="150">
        <v>3</v>
      </c>
      <c r="D292" s="150">
        <v>4</v>
      </c>
      <c r="E292" s="150">
        <v>5</v>
      </c>
      <c r="F292" s="150">
        <v>6</v>
      </c>
      <c r="G292" s="150">
        <v>7</v>
      </c>
      <c r="H292" s="150">
        <v>8</v>
      </c>
      <c r="I292" s="150">
        <v>9</v>
      </c>
      <c r="J292" s="150">
        <v>10</v>
      </c>
      <c r="K292" s="150">
        <v>11</v>
      </c>
      <c r="L292" s="150">
        <v>12</v>
      </c>
      <c r="M292" s="150">
        <v>13</v>
      </c>
      <c r="N292" s="150">
        <v>14</v>
      </c>
      <c r="O292" s="150">
        <v>15</v>
      </c>
      <c r="P292" s="35">
        <v>16</v>
      </c>
      <c r="Q292" s="35">
        <v>17</v>
      </c>
      <c r="R292" s="152"/>
    </row>
    <row r="293" spans="1:18" s="39" customFormat="1" ht="56.25" hidden="1">
      <c r="A293" s="117" t="s">
        <v>248</v>
      </c>
      <c r="B293" s="1" t="s">
        <v>29</v>
      </c>
      <c r="C293" s="1" t="s">
        <v>29</v>
      </c>
      <c r="D293" s="1" t="s">
        <v>221</v>
      </c>
      <c r="E293" s="1" t="s">
        <v>98</v>
      </c>
      <c r="F293" s="1" t="s">
        <v>21</v>
      </c>
      <c r="G293" s="1" t="s">
        <v>222</v>
      </c>
      <c r="H293" s="1" t="s">
        <v>223</v>
      </c>
      <c r="I293" s="2" t="s">
        <v>224</v>
      </c>
      <c r="J293" s="13"/>
      <c r="K293" s="13"/>
      <c r="L293" s="13"/>
      <c r="M293" s="13"/>
      <c r="N293" s="13"/>
      <c r="O293" s="13"/>
      <c r="P293" s="12">
        <v>10</v>
      </c>
      <c r="Q293" s="42">
        <f>J293*0.1</f>
        <v>0</v>
      </c>
      <c r="R293" s="152"/>
    </row>
    <row r="294" spans="1:18" s="39" customFormat="1" ht="56.25" hidden="1">
      <c r="A294" s="117" t="s">
        <v>249</v>
      </c>
      <c r="B294" s="1" t="s">
        <v>29</v>
      </c>
      <c r="C294" s="1" t="s">
        <v>29</v>
      </c>
      <c r="D294" s="1" t="s">
        <v>225</v>
      </c>
      <c r="E294" s="1" t="s">
        <v>98</v>
      </c>
      <c r="F294" s="1" t="s">
        <v>21</v>
      </c>
      <c r="G294" s="1" t="s">
        <v>222</v>
      </c>
      <c r="H294" s="1" t="s">
        <v>223</v>
      </c>
      <c r="I294" s="2" t="s">
        <v>224</v>
      </c>
      <c r="J294" s="13"/>
      <c r="K294" s="13"/>
      <c r="L294" s="13"/>
      <c r="M294" s="13"/>
      <c r="N294" s="13"/>
      <c r="O294" s="13"/>
      <c r="P294" s="12">
        <v>10</v>
      </c>
      <c r="Q294" s="42">
        <f t="shared" ref="Q294:Q300" si="11">J294*0.1</f>
        <v>0</v>
      </c>
      <c r="R294" s="102"/>
    </row>
    <row r="295" spans="1:18" s="39" customFormat="1" ht="56.25" hidden="1">
      <c r="A295" s="117" t="s">
        <v>250</v>
      </c>
      <c r="B295" s="1" t="s">
        <v>29</v>
      </c>
      <c r="C295" s="1" t="s">
        <v>29</v>
      </c>
      <c r="D295" s="1" t="s">
        <v>226</v>
      </c>
      <c r="E295" s="1" t="s">
        <v>98</v>
      </c>
      <c r="F295" s="1" t="s">
        <v>21</v>
      </c>
      <c r="G295" s="1" t="s">
        <v>222</v>
      </c>
      <c r="H295" s="1" t="s">
        <v>223</v>
      </c>
      <c r="I295" s="2" t="s">
        <v>224</v>
      </c>
      <c r="J295" s="47"/>
      <c r="K295" s="47"/>
      <c r="L295" s="47"/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1"/>
        <v>0</v>
      </c>
      <c r="R295" s="102"/>
    </row>
    <row r="296" spans="1:18" s="39" customFormat="1" ht="56.25" hidden="1">
      <c r="A296" s="117" t="s">
        <v>251</v>
      </c>
      <c r="B296" s="1" t="s">
        <v>29</v>
      </c>
      <c r="C296" s="1" t="s">
        <v>29</v>
      </c>
      <c r="D296" s="1" t="s">
        <v>227</v>
      </c>
      <c r="E296" s="1" t="s">
        <v>98</v>
      </c>
      <c r="F296" s="1" t="s">
        <v>21</v>
      </c>
      <c r="G296" s="1" t="s">
        <v>222</v>
      </c>
      <c r="H296" s="1" t="s">
        <v>223</v>
      </c>
      <c r="I296" s="2" t="s">
        <v>224</v>
      </c>
      <c r="J296" s="47"/>
      <c r="K296" s="47"/>
      <c r="L296" s="47"/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1"/>
        <v>0</v>
      </c>
      <c r="R296" s="102"/>
    </row>
    <row r="297" spans="1:18" s="39" customFormat="1" ht="56.25" hidden="1">
      <c r="A297" s="117" t="s">
        <v>252</v>
      </c>
      <c r="B297" s="1" t="s">
        <v>29</v>
      </c>
      <c r="C297" s="1" t="s">
        <v>29</v>
      </c>
      <c r="D297" s="1" t="s">
        <v>228</v>
      </c>
      <c r="E297" s="1" t="s">
        <v>98</v>
      </c>
      <c r="F297" s="1" t="s">
        <v>21</v>
      </c>
      <c r="G297" s="1" t="s">
        <v>222</v>
      </c>
      <c r="H297" s="1" t="s">
        <v>223</v>
      </c>
      <c r="I297" s="2" t="s">
        <v>224</v>
      </c>
      <c r="J297" s="47"/>
      <c r="K297" s="47"/>
      <c r="L297" s="47"/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1"/>
        <v>0</v>
      </c>
      <c r="R297" s="102"/>
    </row>
    <row r="298" spans="1:18" s="39" customFormat="1" ht="56.25" hidden="1">
      <c r="A298" s="117" t="s">
        <v>253</v>
      </c>
      <c r="B298" s="1" t="s">
        <v>29</v>
      </c>
      <c r="C298" s="1" t="s">
        <v>29</v>
      </c>
      <c r="D298" s="1" t="s">
        <v>229</v>
      </c>
      <c r="E298" s="1" t="s">
        <v>98</v>
      </c>
      <c r="F298" s="1" t="s">
        <v>21</v>
      </c>
      <c r="G298" s="1" t="s">
        <v>222</v>
      </c>
      <c r="H298" s="1" t="s">
        <v>223</v>
      </c>
      <c r="I298" s="2" t="s">
        <v>224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0</v>
      </c>
      <c r="R298" s="102"/>
    </row>
    <row r="299" spans="1:18" s="39" customFormat="1" hidden="1">
      <c r="A299" s="49"/>
      <c r="B299" s="1"/>
      <c r="C299" s="1"/>
      <c r="D299" s="1"/>
      <c r="E299" s="1"/>
      <c r="F299" s="10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1"/>
        <v>0</v>
      </c>
      <c r="R299" s="102"/>
    </row>
    <row r="300" spans="1:18" s="39" customFormat="1" hidden="1">
      <c r="A300" s="49" t="s">
        <v>34</v>
      </c>
      <c r="B300" s="108"/>
      <c r="C300" s="1"/>
      <c r="D300" s="1"/>
      <c r="E300" s="108"/>
      <c r="F300" s="108"/>
      <c r="G300" s="1"/>
      <c r="H300" s="1"/>
      <c r="I300" s="2"/>
      <c r="J300" s="50">
        <f>J296+J295</f>
        <v>0</v>
      </c>
      <c r="K300" s="50">
        <f>K296+K295</f>
        <v>0</v>
      </c>
      <c r="L300" s="50">
        <f>L296+L295</f>
        <v>0</v>
      </c>
      <c r="M300" s="1"/>
      <c r="N300" s="1"/>
      <c r="O300" s="1"/>
      <c r="P300" s="12">
        <v>10</v>
      </c>
      <c r="Q300" s="42">
        <f t="shared" si="11"/>
        <v>0</v>
      </c>
    </row>
    <row r="301" spans="1:18" hidden="1">
      <c r="A301" s="9"/>
      <c r="B301" s="9"/>
      <c r="C301" s="9"/>
      <c r="D301" s="9"/>
      <c r="E301" s="9"/>
      <c r="F301" s="9"/>
      <c r="G301" s="9"/>
      <c r="H301" s="9"/>
      <c r="I301" s="9"/>
      <c r="J301" s="6"/>
      <c r="K301" s="6"/>
      <c r="L301" s="6"/>
      <c r="M301" s="6"/>
      <c r="N301" s="6"/>
      <c r="O301" s="6"/>
      <c r="P301" s="6"/>
    </row>
    <row r="302" spans="1:18" hidden="1">
      <c r="A302" s="265" t="s">
        <v>35</v>
      </c>
      <c r="B302" s="265"/>
      <c r="C302" s="265"/>
      <c r="D302" s="265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  <c r="P302" s="6"/>
    </row>
    <row r="303" spans="1:18" hidden="1">
      <c r="A303" s="237" t="s">
        <v>36</v>
      </c>
      <c r="B303" s="237"/>
      <c r="C303" s="237"/>
      <c r="D303" s="237"/>
      <c r="E303" s="237"/>
      <c r="F303" s="266"/>
      <c r="G303" s="266"/>
      <c r="H303" s="266"/>
      <c r="I303" s="266"/>
      <c r="J303" s="266"/>
      <c r="K303" s="266"/>
      <c r="L303" s="6"/>
      <c r="M303" s="6"/>
      <c r="N303" s="6"/>
      <c r="O303" s="6"/>
      <c r="P303" s="6"/>
    </row>
    <row r="304" spans="1:18" hidden="1">
      <c r="A304" s="10" t="s">
        <v>37</v>
      </c>
      <c r="B304" s="10" t="s">
        <v>38</v>
      </c>
      <c r="C304" s="10" t="s">
        <v>39</v>
      </c>
      <c r="D304" s="10" t="s">
        <v>40</v>
      </c>
      <c r="E304" s="237" t="s">
        <v>22</v>
      </c>
      <c r="F304" s="266"/>
      <c r="G304" s="266"/>
      <c r="H304" s="266"/>
      <c r="I304" s="266"/>
      <c r="J304" s="266"/>
      <c r="K304" s="266"/>
      <c r="L304" s="6"/>
      <c r="M304" s="6"/>
      <c r="N304" s="6"/>
      <c r="O304" s="6"/>
      <c r="P304" s="6"/>
    </row>
    <row r="305" spans="1:23" hidden="1">
      <c r="A305" s="10">
        <v>1</v>
      </c>
      <c r="B305" s="10">
        <v>2</v>
      </c>
      <c r="C305" s="10">
        <v>3</v>
      </c>
      <c r="D305" s="10">
        <v>4</v>
      </c>
      <c r="E305" s="237">
        <v>5</v>
      </c>
      <c r="F305" s="266"/>
      <c r="G305" s="266"/>
      <c r="H305" s="266"/>
      <c r="I305" s="266"/>
      <c r="J305" s="266"/>
      <c r="K305" s="266"/>
      <c r="L305" s="6"/>
      <c r="M305" s="6"/>
      <c r="N305" s="6"/>
      <c r="O305" s="6"/>
      <c r="P305" s="6"/>
    </row>
    <row r="306" spans="1:23" hidden="1">
      <c r="A306" s="10" t="s">
        <v>21</v>
      </c>
      <c r="B306" s="10" t="s">
        <v>21</v>
      </c>
      <c r="C306" s="10" t="s">
        <v>21</v>
      </c>
      <c r="D306" s="10" t="s">
        <v>21</v>
      </c>
      <c r="E306" s="237" t="s">
        <v>21</v>
      </c>
      <c r="F306" s="241"/>
      <c r="G306" s="241"/>
      <c r="H306" s="241"/>
      <c r="I306" s="241"/>
      <c r="J306" s="241"/>
      <c r="K306" s="241"/>
      <c r="L306" s="6"/>
      <c r="M306" s="6"/>
      <c r="N306" s="6"/>
      <c r="O306" s="6"/>
      <c r="P306" s="6"/>
    </row>
    <row r="307" spans="1:23" hidden="1">
      <c r="A307" s="265" t="s">
        <v>41</v>
      </c>
      <c r="B307" s="265"/>
      <c r="C307" s="265"/>
      <c r="D307" s="265"/>
      <c r="E307" s="265"/>
      <c r="F307" s="265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23" hidden="1">
      <c r="A308" s="286" t="s">
        <v>42</v>
      </c>
      <c r="B308" s="286"/>
      <c r="C308" s="286"/>
      <c r="D308" s="286"/>
      <c r="E308" s="286"/>
      <c r="F308" s="286"/>
      <c r="G308" s="286"/>
      <c r="H308" s="286"/>
      <c r="I308" s="286"/>
      <c r="J308" s="286"/>
      <c r="K308" s="286"/>
      <c r="L308" s="16"/>
      <c r="M308" s="16"/>
      <c r="N308" s="16"/>
      <c r="O308" s="16"/>
      <c r="P308" s="6"/>
    </row>
    <row r="309" spans="1:23" ht="84.75" hidden="1" customHeight="1">
      <c r="A309" s="287" t="s">
        <v>246</v>
      </c>
      <c r="B309" s="287"/>
      <c r="C309" s="287"/>
      <c r="D309" s="287"/>
      <c r="E309" s="287"/>
      <c r="F309" s="287"/>
      <c r="G309" s="287"/>
      <c r="H309" s="287"/>
      <c r="I309" s="287"/>
      <c r="J309" s="287"/>
      <c r="K309" s="287"/>
      <c r="L309" s="16"/>
      <c r="M309" s="16"/>
      <c r="N309" s="16"/>
      <c r="O309" s="16"/>
      <c r="P309" s="6"/>
    </row>
    <row r="310" spans="1:23" ht="16.5" hidden="1" customHeight="1">
      <c r="A310" s="288" t="s">
        <v>44</v>
      </c>
      <c r="B310" s="288"/>
      <c r="C310" s="288"/>
      <c r="D310" s="288"/>
      <c r="E310" s="288"/>
      <c r="F310" s="288"/>
      <c r="G310" s="288"/>
      <c r="H310" s="288"/>
      <c r="I310" s="288"/>
      <c r="J310" s="288"/>
      <c r="K310" s="288"/>
      <c r="L310" s="16"/>
      <c r="M310" s="16"/>
      <c r="N310" s="16"/>
      <c r="O310" s="16"/>
      <c r="P310" s="6"/>
    </row>
    <row r="311" spans="1:23" hidden="1">
      <c r="A311" s="265" t="s">
        <v>45</v>
      </c>
      <c r="B311" s="265"/>
      <c r="C311" s="265"/>
      <c r="D311" s="265"/>
      <c r="E311" s="265"/>
      <c r="F311" s="265"/>
      <c r="G311" s="265"/>
      <c r="H311" s="265"/>
      <c r="I311" s="265"/>
      <c r="J311" s="6"/>
      <c r="K311" s="6"/>
      <c r="L311" s="6"/>
      <c r="M311" s="6"/>
      <c r="N311" s="6"/>
      <c r="O311" s="6"/>
      <c r="P311" s="6"/>
    </row>
    <row r="312" spans="1:23" ht="24.75" hidden="1" customHeight="1">
      <c r="A312" s="241" t="s">
        <v>46</v>
      </c>
      <c r="B312" s="241"/>
      <c r="C312" s="241"/>
      <c r="D312" s="241"/>
      <c r="E312" s="241" t="s">
        <v>47</v>
      </c>
      <c r="F312" s="241"/>
      <c r="G312" s="241"/>
      <c r="H312" s="241" t="s">
        <v>48</v>
      </c>
      <c r="I312" s="241"/>
      <c r="J312" s="241"/>
      <c r="K312" s="241"/>
      <c r="L312" s="241"/>
      <c r="M312" s="6"/>
      <c r="N312" s="6"/>
      <c r="O312" s="6"/>
      <c r="P312" s="6"/>
    </row>
    <row r="313" spans="1:23" hidden="1">
      <c r="A313" s="237">
        <v>1</v>
      </c>
      <c r="B313" s="237"/>
      <c r="C313" s="237"/>
      <c r="D313" s="237"/>
      <c r="E313" s="238">
        <v>2</v>
      </c>
      <c r="F313" s="239"/>
      <c r="G313" s="240"/>
      <c r="H313" s="241">
        <v>3</v>
      </c>
      <c r="I313" s="241"/>
      <c r="J313" s="241"/>
      <c r="K313" s="241"/>
      <c r="L313" s="241"/>
    </row>
    <row r="314" spans="1:23" ht="55.5" hidden="1" customHeight="1">
      <c r="A314" s="242" t="s">
        <v>302</v>
      </c>
      <c r="B314" s="243"/>
      <c r="C314" s="243"/>
      <c r="D314" s="244"/>
      <c r="E314" s="238" t="s">
        <v>50</v>
      </c>
      <c r="F314" s="239"/>
      <c r="G314" s="240"/>
      <c r="H314" s="238" t="s">
        <v>51</v>
      </c>
      <c r="I314" s="239"/>
      <c r="J314" s="239"/>
      <c r="K314" s="239"/>
      <c r="L314" s="240"/>
    </row>
    <row r="315" spans="1:23" ht="60" hidden="1" customHeight="1">
      <c r="A315" s="242" t="s">
        <v>302</v>
      </c>
      <c r="B315" s="243"/>
      <c r="C315" s="243"/>
      <c r="D315" s="244"/>
      <c r="E315" s="238" t="s">
        <v>52</v>
      </c>
      <c r="F315" s="239"/>
      <c r="G315" s="240"/>
      <c r="H315" s="238" t="s">
        <v>53</v>
      </c>
      <c r="I315" s="239"/>
      <c r="J315" s="239"/>
      <c r="K315" s="239"/>
      <c r="L315" s="240"/>
    </row>
    <row r="316" spans="1:23" ht="57" hidden="1" customHeight="1">
      <c r="A316" s="242" t="s">
        <v>302</v>
      </c>
      <c r="B316" s="243"/>
      <c r="C316" s="243"/>
      <c r="D316" s="244"/>
      <c r="E316" s="238" t="s">
        <v>56</v>
      </c>
      <c r="F316" s="239"/>
      <c r="G316" s="240"/>
      <c r="H316" s="238" t="s">
        <v>51</v>
      </c>
      <c r="I316" s="239"/>
      <c r="J316" s="239"/>
      <c r="K316" s="239"/>
      <c r="L316" s="240"/>
    </row>
    <row r="317" spans="1:23" ht="58.5" hidden="1" customHeight="1">
      <c r="A317" s="242" t="s">
        <v>302</v>
      </c>
      <c r="B317" s="243"/>
      <c r="C317" s="243"/>
      <c r="D317" s="244"/>
      <c r="E317" s="238" t="s">
        <v>54</v>
      </c>
      <c r="F317" s="239"/>
      <c r="G317" s="240"/>
      <c r="H317" s="262" t="s">
        <v>173</v>
      </c>
      <c r="I317" s="263"/>
      <c r="J317" s="263"/>
      <c r="K317" s="263"/>
      <c r="L317" s="264"/>
    </row>
    <row r="318" spans="1:23" s="48" customFormat="1">
      <c r="A318" s="365" t="s">
        <v>268</v>
      </c>
      <c r="B318" s="366"/>
      <c r="C318" s="366"/>
      <c r="D318" s="366"/>
      <c r="E318" s="366"/>
      <c r="F318" s="366"/>
      <c r="G318" s="366"/>
      <c r="H318" s="366"/>
      <c r="I318" s="366"/>
      <c r="J318" s="366"/>
      <c r="K318" s="366"/>
      <c r="L318" s="366"/>
      <c r="M318" s="366"/>
      <c r="N318" s="366"/>
      <c r="O318" s="366"/>
      <c r="P318" s="57"/>
      <c r="Q318" s="77"/>
      <c r="R318" s="68"/>
      <c r="S318" s="68"/>
      <c r="T318" s="68"/>
      <c r="U318" s="68"/>
      <c r="V318" s="68"/>
      <c r="W318" s="68"/>
    </row>
    <row r="319" spans="1:23" s="48" customFormat="1">
      <c r="A319" s="232" t="s">
        <v>459</v>
      </c>
      <c r="B319" s="78"/>
      <c r="C319" s="78"/>
      <c r="D319" s="78"/>
      <c r="E319" s="78"/>
      <c r="F319" s="78"/>
      <c r="G319" s="78"/>
      <c r="H319" s="78"/>
      <c r="I319" s="78"/>
      <c r="J319" s="5"/>
      <c r="K319" s="78"/>
      <c r="L319" s="78"/>
      <c r="M319" s="78"/>
      <c r="N319" s="78"/>
      <c r="O319" s="78"/>
      <c r="P319" s="57"/>
      <c r="Q319" s="77"/>
      <c r="R319" s="68"/>
      <c r="S319" s="68"/>
      <c r="T319" s="68"/>
      <c r="U319" s="68"/>
      <c r="V319" s="68"/>
      <c r="W319" s="68"/>
    </row>
    <row r="320" spans="1:23" ht="32.25" customHeight="1">
      <c r="A320" s="365" t="s">
        <v>271</v>
      </c>
      <c r="B320" s="365"/>
      <c r="C320" s="365"/>
      <c r="D320" s="365"/>
      <c r="E320" s="365"/>
      <c r="F320" s="365"/>
      <c r="G320" s="365"/>
      <c r="H320" s="365"/>
      <c r="I320" s="365"/>
      <c r="J320" s="365"/>
      <c r="K320" s="365"/>
      <c r="L320" s="365"/>
      <c r="M320" s="367" t="s">
        <v>185</v>
      </c>
      <c r="N320" s="369" t="s">
        <v>21</v>
      </c>
      <c r="O320" s="59"/>
      <c r="P320" s="59"/>
      <c r="Q320" s="58"/>
      <c r="R320" s="58"/>
      <c r="S320" s="58"/>
      <c r="T320" s="58"/>
      <c r="U320" s="58"/>
      <c r="V320" s="58"/>
      <c r="W320" s="58"/>
    </row>
    <row r="321" spans="1:31">
      <c r="A321" s="370" t="s">
        <v>272</v>
      </c>
      <c r="B321" s="370"/>
      <c r="C321" s="370"/>
      <c r="D321" s="370"/>
      <c r="E321" s="370"/>
      <c r="F321" s="370"/>
      <c r="G321" s="370"/>
      <c r="H321" s="370"/>
      <c r="I321" s="370"/>
      <c r="J321" s="370"/>
      <c r="K321" s="370"/>
      <c r="L321" s="370"/>
      <c r="M321" s="368"/>
      <c r="N321" s="369"/>
      <c r="O321" s="59"/>
      <c r="P321" s="59"/>
      <c r="Q321" s="58"/>
      <c r="R321" s="58"/>
      <c r="S321" s="58"/>
      <c r="T321" s="58"/>
      <c r="U321" s="58"/>
      <c r="V321" s="58"/>
      <c r="W321" s="58"/>
    </row>
    <row r="322" spans="1:31" ht="20.25" customHeight="1">
      <c r="A322" s="59" t="s">
        <v>273</v>
      </c>
      <c r="B322" s="59"/>
      <c r="C322" s="59"/>
      <c r="D322" s="59"/>
      <c r="E322" s="59"/>
      <c r="F322" s="59"/>
      <c r="G322" s="59"/>
      <c r="H322" s="59"/>
      <c r="I322" s="59"/>
      <c r="J322" s="6"/>
      <c r="K322" s="59"/>
      <c r="L322" s="59"/>
      <c r="M322" s="368"/>
      <c r="N322" s="369"/>
      <c r="O322" s="59"/>
      <c r="P322" s="59"/>
      <c r="Q322" s="58"/>
      <c r="R322" s="58"/>
      <c r="S322" s="58"/>
      <c r="T322" s="58"/>
      <c r="U322" s="58"/>
      <c r="V322" s="58"/>
      <c r="W322" s="58"/>
    </row>
    <row r="323" spans="1:31">
      <c r="A323" s="370" t="s">
        <v>269</v>
      </c>
      <c r="B323" s="370"/>
      <c r="C323" s="370"/>
      <c r="D323" s="370"/>
      <c r="E323" s="370"/>
      <c r="F323" s="370"/>
      <c r="G323" s="370"/>
      <c r="H323" s="370"/>
      <c r="I323" s="370"/>
      <c r="J323" s="370"/>
      <c r="K323" s="370"/>
      <c r="L323" s="370"/>
      <c r="M323" s="59"/>
      <c r="N323" s="57"/>
      <c r="O323" s="59"/>
      <c r="P323" s="59"/>
      <c r="Q323" s="58"/>
      <c r="R323" s="58"/>
      <c r="S323" s="58"/>
      <c r="T323" s="58"/>
      <c r="U323" s="58"/>
      <c r="V323" s="58"/>
      <c r="W323" s="58"/>
    </row>
    <row r="324" spans="1:31">
      <c r="A324" s="337" t="s">
        <v>270</v>
      </c>
      <c r="B324" s="337"/>
      <c r="C324" s="337"/>
      <c r="D324" s="337"/>
      <c r="E324" s="337"/>
      <c r="F324" s="337"/>
      <c r="G324" s="337"/>
      <c r="H324" s="337"/>
      <c r="I324" s="337"/>
      <c r="J324" s="337"/>
      <c r="K324" s="59"/>
      <c r="L324" s="59"/>
      <c r="M324" s="59"/>
      <c r="N324" s="57"/>
      <c r="O324" s="59"/>
      <c r="P324" s="59"/>
      <c r="Q324" s="58"/>
      <c r="R324" s="58"/>
      <c r="S324" s="58"/>
      <c r="T324" s="58"/>
      <c r="U324" s="58"/>
      <c r="V324" s="58"/>
      <c r="W324" s="58"/>
    </row>
    <row r="325" spans="1:31" s="48" customFormat="1" ht="96" customHeight="1">
      <c r="A325" s="236" t="s">
        <v>262</v>
      </c>
      <c r="B325" s="236" t="s">
        <v>256</v>
      </c>
      <c r="C325" s="236"/>
      <c r="D325" s="236"/>
      <c r="E325" s="236" t="s">
        <v>257</v>
      </c>
      <c r="F325" s="236"/>
      <c r="G325" s="236" t="s">
        <v>258</v>
      </c>
      <c r="H325" s="236"/>
      <c r="I325" s="236"/>
      <c r="J325" s="236" t="s">
        <v>259</v>
      </c>
      <c r="K325" s="236"/>
      <c r="L325" s="236"/>
      <c r="M325" s="236" t="s">
        <v>263</v>
      </c>
      <c r="N325" s="236"/>
      <c r="O325" s="57"/>
      <c r="P325" s="77"/>
      <c r="Q325" s="68"/>
      <c r="R325" s="68"/>
      <c r="S325" s="68"/>
      <c r="T325" s="68"/>
      <c r="U325" s="68"/>
      <c r="V325" s="68"/>
      <c r="W325" s="68"/>
    </row>
    <row r="326" spans="1:31" s="48" customFormat="1" ht="87.75" customHeight="1">
      <c r="A326" s="236"/>
      <c r="B326" s="245" t="s">
        <v>266</v>
      </c>
      <c r="C326" s="245" t="s">
        <v>266</v>
      </c>
      <c r="D326" s="245" t="s">
        <v>266</v>
      </c>
      <c r="E326" s="245" t="s">
        <v>266</v>
      </c>
      <c r="F326" s="245" t="s">
        <v>266</v>
      </c>
      <c r="G326" s="236" t="s">
        <v>264</v>
      </c>
      <c r="H326" s="236" t="s">
        <v>260</v>
      </c>
      <c r="I326" s="236"/>
      <c r="J326" s="237" t="s">
        <v>360</v>
      </c>
      <c r="K326" s="237" t="s">
        <v>361</v>
      </c>
      <c r="L326" s="237" t="s">
        <v>362</v>
      </c>
      <c r="M326" s="236" t="s">
        <v>171</v>
      </c>
      <c r="N326" s="236" t="s">
        <v>172</v>
      </c>
      <c r="O326" s="57"/>
      <c r="P326" s="77"/>
      <c r="Q326" s="68"/>
      <c r="R326" s="68"/>
      <c r="S326" s="68"/>
      <c r="T326" s="68"/>
      <c r="U326" s="68"/>
      <c r="V326" s="68"/>
      <c r="W326" s="68"/>
    </row>
    <row r="327" spans="1:31" s="48" customFormat="1" ht="58.5" customHeight="1">
      <c r="A327" s="236"/>
      <c r="B327" s="246"/>
      <c r="C327" s="246"/>
      <c r="D327" s="246"/>
      <c r="E327" s="246"/>
      <c r="F327" s="246"/>
      <c r="G327" s="236"/>
      <c r="H327" s="79" t="s">
        <v>22</v>
      </c>
      <c r="I327" s="85" t="s">
        <v>267</v>
      </c>
      <c r="J327" s="237"/>
      <c r="K327" s="237"/>
      <c r="L327" s="248"/>
      <c r="M327" s="236"/>
      <c r="N327" s="236"/>
      <c r="O327" s="57"/>
      <c r="P327" s="77"/>
      <c r="Q327" s="68"/>
      <c r="R327" s="68"/>
      <c r="S327" s="68"/>
      <c r="T327" s="68"/>
      <c r="U327" s="68"/>
      <c r="V327" s="68"/>
      <c r="W327" s="68"/>
    </row>
    <row r="328" spans="1:31" s="48" customFormat="1">
      <c r="A328" s="79">
        <v>1</v>
      </c>
      <c r="B328" s="79">
        <v>2</v>
      </c>
      <c r="C328" s="79">
        <v>3</v>
      </c>
      <c r="D328" s="79">
        <v>4</v>
      </c>
      <c r="E328" s="79">
        <v>5</v>
      </c>
      <c r="F328" s="79">
        <v>6</v>
      </c>
      <c r="G328" s="79">
        <v>7</v>
      </c>
      <c r="H328" s="79">
        <v>8</v>
      </c>
      <c r="I328" s="79">
        <v>9</v>
      </c>
      <c r="J328" s="124">
        <v>10</v>
      </c>
      <c r="K328" s="79">
        <v>11</v>
      </c>
      <c r="L328" s="79">
        <v>12</v>
      </c>
      <c r="M328" s="79">
        <v>13</v>
      </c>
      <c r="N328" s="79">
        <v>14</v>
      </c>
      <c r="O328" s="57"/>
      <c r="P328" s="77"/>
      <c r="Q328" s="68"/>
      <c r="R328" s="68"/>
      <c r="S328" s="68"/>
      <c r="T328" s="68"/>
      <c r="U328" s="68"/>
      <c r="V328" s="68"/>
      <c r="W328" s="68"/>
    </row>
    <row r="329" spans="1:31" s="48" customFormat="1">
      <c r="A329" s="236" t="s">
        <v>21</v>
      </c>
      <c r="B329" s="236" t="s">
        <v>21</v>
      </c>
      <c r="C329" s="236" t="s">
        <v>21</v>
      </c>
      <c r="D329" s="236" t="s">
        <v>21</v>
      </c>
      <c r="E329" s="236" t="s">
        <v>21</v>
      </c>
      <c r="F329" s="236" t="s">
        <v>21</v>
      </c>
      <c r="G329" s="79" t="s">
        <v>21</v>
      </c>
      <c r="H329" s="79" t="s">
        <v>21</v>
      </c>
      <c r="I329" s="79" t="s">
        <v>21</v>
      </c>
      <c r="J329" s="124" t="s">
        <v>21</v>
      </c>
      <c r="K329" s="79" t="s">
        <v>21</v>
      </c>
      <c r="L329" s="79" t="s">
        <v>21</v>
      </c>
      <c r="M329" s="79" t="s">
        <v>21</v>
      </c>
      <c r="N329" s="79" t="s">
        <v>21</v>
      </c>
      <c r="O329" s="57"/>
      <c r="P329" s="77"/>
      <c r="Q329" s="68"/>
      <c r="R329" s="68"/>
      <c r="S329" s="68"/>
      <c r="T329" s="68"/>
      <c r="U329" s="68"/>
      <c r="V329" s="68"/>
      <c r="W329" s="68"/>
    </row>
    <row r="330" spans="1:31" s="48" customFormat="1">
      <c r="A330" s="236"/>
      <c r="B330" s="236"/>
      <c r="C330" s="236"/>
      <c r="D330" s="236"/>
      <c r="E330" s="236"/>
      <c r="F330" s="236"/>
      <c r="G330" s="79" t="s">
        <v>21</v>
      </c>
      <c r="H330" s="79" t="s">
        <v>21</v>
      </c>
      <c r="I330" s="79" t="s">
        <v>21</v>
      </c>
      <c r="J330" s="124" t="s">
        <v>21</v>
      </c>
      <c r="K330" s="79" t="s">
        <v>21</v>
      </c>
      <c r="L330" s="79" t="s">
        <v>21</v>
      </c>
      <c r="M330" s="79" t="s">
        <v>21</v>
      </c>
      <c r="N330" s="79" t="s">
        <v>21</v>
      </c>
      <c r="O330" s="57"/>
      <c r="P330" s="77"/>
      <c r="Q330" s="68"/>
      <c r="R330" s="68"/>
      <c r="S330" s="68"/>
      <c r="T330" s="68"/>
      <c r="U330" s="68"/>
      <c r="V330" s="68"/>
      <c r="W330" s="68"/>
    </row>
    <row r="331" spans="1:31" s="48" customFormat="1">
      <c r="A331" s="84"/>
      <c r="B331" s="84"/>
      <c r="C331" s="84"/>
      <c r="D331" s="84"/>
      <c r="E331" s="84"/>
      <c r="F331" s="84"/>
      <c r="G331" s="84"/>
      <c r="H331" s="84"/>
      <c r="I331" s="84"/>
      <c r="J331" s="134"/>
      <c r="K331" s="84"/>
      <c r="L331" s="84"/>
      <c r="M331" s="84"/>
      <c r="N331" s="84"/>
      <c r="O331" s="57"/>
      <c r="P331" s="77"/>
      <c r="Q331" s="68"/>
      <c r="R331" s="68"/>
      <c r="S331" s="68"/>
      <c r="T331" s="68"/>
      <c r="U331" s="68"/>
      <c r="V331" s="68"/>
      <c r="W331" s="68"/>
      <c r="X331" s="68"/>
      <c r="Y331" s="68"/>
      <c r="Z331" s="68"/>
      <c r="AA331" s="68"/>
      <c r="AB331" s="68"/>
      <c r="AC331" s="68"/>
      <c r="AD331" s="68"/>
      <c r="AE331" s="68"/>
    </row>
    <row r="332" spans="1:31" s="48" customFormat="1">
      <c r="A332" s="337" t="s">
        <v>278</v>
      </c>
      <c r="B332" s="337"/>
      <c r="C332" s="337"/>
      <c r="D332" s="337"/>
      <c r="E332" s="337"/>
      <c r="F332" s="337"/>
      <c r="G332" s="337"/>
      <c r="H332" s="337"/>
      <c r="I332" s="337"/>
      <c r="J332" s="337"/>
      <c r="K332" s="83"/>
      <c r="L332" s="83"/>
      <c r="M332" s="81"/>
      <c r="N332" s="81"/>
      <c r="O332" s="81"/>
      <c r="P332" s="57"/>
      <c r="Q332" s="77"/>
      <c r="R332" s="68"/>
      <c r="S332" s="68"/>
      <c r="T332" s="68"/>
      <c r="U332" s="68"/>
      <c r="V332" s="68"/>
      <c r="W332" s="68"/>
      <c r="X332" s="68"/>
      <c r="Y332" s="68"/>
      <c r="Z332" s="68"/>
      <c r="AA332" s="68"/>
      <c r="AB332" s="68"/>
      <c r="AC332" s="68"/>
      <c r="AD332" s="68"/>
      <c r="AE332" s="68"/>
    </row>
    <row r="333" spans="1:31" s="48" customFormat="1" ht="95.25" customHeight="1">
      <c r="A333" s="236" t="s">
        <v>262</v>
      </c>
      <c r="B333" s="236" t="s">
        <v>256</v>
      </c>
      <c r="C333" s="236"/>
      <c r="D333" s="236"/>
      <c r="E333" s="236" t="s">
        <v>257</v>
      </c>
      <c r="F333" s="236"/>
      <c r="G333" s="236" t="s">
        <v>261</v>
      </c>
      <c r="H333" s="236"/>
      <c r="I333" s="236"/>
      <c r="J333" s="329" t="s">
        <v>259</v>
      </c>
      <c r="K333" s="330"/>
      <c r="L333" s="331"/>
      <c r="M333" s="332" t="s">
        <v>274</v>
      </c>
      <c r="N333" s="333"/>
      <c r="O333" s="334"/>
      <c r="P333" s="273" t="s">
        <v>263</v>
      </c>
      <c r="Q333" s="273"/>
      <c r="R333" s="68"/>
      <c r="S333" s="68"/>
      <c r="T333" s="68"/>
      <c r="U333" s="68"/>
      <c r="V333" s="68"/>
      <c r="W333" s="68"/>
      <c r="X333" s="68"/>
      <c r="Y333" s="68"/>
      <c r="Z333" s="68"/>
      <c r="AA333" s="68"/>
      <c r="AB333" s="68"/>
      <c r="AC333" s="68"/>
      <c r="AD333" s="68"/>
      <c r="AE333" s="68"/>
    </row>
    <row r="334" spans="1:31" s="48" customFormat="1" ht="57.75" customHeight="1">
      <c r="A334" s="236"/>
      <c r="B334" s="245" t="s">
        <v>266</v>
      </c>
      <c r="C334" s="245" t="s">
        <v>266</v>
      </c>
      <c r="D334" s="245" t="s">
        <v>266</v>
      </c>
      <c r="E334" s="245" t="s">
        <v>266</v>
      </c>
      <c r="F334" s="245" t="s">
        <v>266</v>
      </c>
      <c r="G334" s="245" t="s">
        <v>264</v>
      </c>
      <c r="H334" s="273" t="s">
        <v>260</v>
      </c>
      <c r="I334" s="273"/>
      <c r="J334" s="237" t="s">
        <v>360</v>
      </c>
      <c r="K334" s="237" t="s">
        <v>361</v>
      </c>
      <c r="L334" s="237" t="s">
        <v>362</v>
      </c>
      <c r="M334" s="237" t="s">
        <v>360</v>
      </c>
      <c r="N334" s="237" t="s">
        <v>361</v>
      </c>
      <c r="O334" s="237" t="s">
        <v>362</v>
      </c>
      <c r="P334" s="236" t="s">
        <v>171</v>
      </c>
      <c r="Q334" s="236" t="s">
        <v>172</v>
      </c>
      <c r="R334" s="68"/>
      <c r="S334" s="68"/>
      <c r="T334" s="68"/>
      <c r="U334" s="68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</row>
    <row r="335" spans="1:31" s="48" customFormat="1" ht="75">
      <c r="A335" s="236"/>
      <c r="B335" s="246"/>
      <c r="C335" s="246"/>
      <c r="D335" s="246"/>
      <c r="E335" s="246"/>
      <c r="F335" s="246"/>
      <c r="G335" s="246"/>
      <c r="H335" s="90" t="s">
        <v>22</v>
      </c>
      <c r="I335" s="85" t="s">
        <v>267</v>
      </c>
      <c r="J335" s="237"/>
      <c r="K335" s="237"/>
      <c r="L335" s="248"/>
      <c r="M335" s="237"/>
      <c r="N335" s="237"/>
      <c r="O335" s="248"/>
      <c r="P335" s="236"/>
      <c r="Q335" s="236"/>
      <c r="R335" s="68"/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</row>
    <row r="336" spans="1:31" s="48" customFormat="1">
      <c r="A336" s="79">
        <v>1</v>
      </c>
      <c r="B336" s="79">
        <v>2</v>
      </c>
      <c r="C336" s="79">
        <v>3</v>
      </c>
      <c r="D336" s="88">
        <v>4</v>
      </c>
      <c r="E336" s="79">
        <v>5</v>
      </c>
      <c r="F336" s="79">
        <v>6</v>
      </c>
      <c r="G336" s="89">
        <v>7</v>
      </c>
      <c r="H336" s="79">
        <v>8</v>
      </c>
      <c r="I336" s="79">
        <v>9</v>
      </c>
      <c r="J336" s="124">
        <v>10</v>
      </c>
      <c r="K336" s="79">
        <v>11</v>
      </c>
      <c r="L336" s="79">
        <v>12</v>
      </c>
      <c r="M336" s="79">
        <v>13</v>
      </c>
      <c r="N336" s="79">
        <v>14</v>
      </c>
      <c r="O336" s="79">
        <v>15</v>
      </c>
      <c r="P336" s="79">
        <v>16</v>
      </c>
      <c r="Q336" s="79">
        <v>17</v>
      </c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</row>
    <row r="337" spans="1:31" s="48" customFormat="1">
      <c r="A337" s="254" t="s">
        <v>21</v>
      </c>
      <c r="B337" s="254" t="s">
        <v>21</v>
      </c>
      <c r="C337" s="254" t="s">
        <v>21</v>
      </c>
      <c r="D337" s="245" t="s">
        <v>21</v>
      </c>
      <c r="E337" s="245" t="s">
        <v>21</v>
      </c>
      <c r="F337" s="236" t="s">
        <v>21</v>
      </c>
      <c r="G337" s="79" t="s">
        <v>21</v>
      </c>
      <c r="H337" s="79" t="s">
        <v>21</v>
      </c>
      <c r="I337" s="79" t="s">
        <v>21</v>
      </c>
      <c r="J337" s="124" t="s">
        <v>21</v>
      </c>
      <c r="K337" s="79" t="s">
        <v>21</v>
      </c>
      <c r="L337" s="79" t="s">
        <v>21</v>
      </c>
      <c r="M337" s="79" t="s">
        <v>21</v>
      </c>
      <c r="N337" s="79" t="s">
        <v>21</v>
      </c>
      <c r="O337" s="79" t="s">
        <v>21</v>
      </c>
      <c r="P337" s="79" t="s">
        <v>21</v>
      </c>
      <c r="Q337" s="79" t="s">
        <v>21</v>
      </c>
      <c r="R337" s="68"/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</row>
    <row r="338" spans="1:31" s="48" customFormat="1">
      <c r="A338" s="254"/>
      <c r="B338" s="254"/>
      <c r="C338" s="254"/>
      <c r="D338" s="246"/>
      <c r="E338" s="246"/>
      <c r="F338" s="236"/>
      <c r="G338" s="79" t="s">
        <v>21</v>
      </c>
      <c r="H338" s="79" t="s">
        <v>21</v>
      </c>
      <c r="I338" s="79" t="s">
        <v>21</v>
      </c>
      <c r="J338" s="124" t="s">
        <v>21</v>
      </c>
      <c r="K338" s="79" t="s">
        <v>21</v>
      </c>
      <c r="L338" s="79" t="s">
        <v>21</v>
      </c>
      <c r="M338" s="79" t="s">
        <v>21</v>
      </c>
      <c r="N338" s="79" t="s">
        <v>21</v>
      </c>
      <c r="O338" s="79" t="s">
        <v>21</v>
      </c>
      <c r="P338" s="79" t="s">
        <v>21</v>
      </c>
      <c r="Q338" s="79" t="s">
        <v>21</v>
      </c>
      <c r="R338" s="3"/>
      <c r="S338" s="3"/>
      <c r="T338" s="3"/>
      <c r="U338" s="3"/>
      <c r="V338" s="3"/>
      <c r="W338" s="3"/>
      <c r="X338" s="68"/>
      <c r="Y338" s="68"/>
      <c r="Z338" s="68"/>
      <c r="AA338" s="68"/>
      <c r="AB338" s="68"/>
      <c r="AC338" s="68"/>
      <c r="AD338" s="68"/>
      <c r="AE338" s="68"/>
    </row>
    <row r="339" spans="1:31" s="48" customFormat="1">
      <c r="A339" s="84"/>
      <c r="B339" s="84"/>
      <c r="C339" s="84"/>
      <c r="D339" s="86"/>
      <c r="E339" s="84"/>
      <c r="F339" s="84"/>
      <c r="G339" s="87"/>
      <c r="H339" s="84"/>
      <c r="I339" s="84"/>
      <c r="J339" s="134"/>
      <c r="K339" s="84"/>
      <c r="L339" s="84"/>
      <c r="M339" s="84"/>
      <c r="N339" s="84"/>
      <c r="O339" s="84"/>
      <c r="P339" s="84"/>
      <c r="Q339" s="84"/>
      <c r="R339" s="3"/>
      <c r="S339" s="3"/>
      <c r="T339" s="3"/>
      <c r="U339" s="3"/>
      <c r="V339" s="3"/>
      <c r="W339" s="3"/>
      <c r="X339" s="68"/>
      <c r="Y339" s="68"/>
      <c r="Z339" s="68"/>
      <c r="AA339" s="68"/>
      <c r="AB339" s="68"/>
      <c r="AC339" s="68"/>
      <c r="AD339" s="68"/>
      <c r="AE339" s="68"/>
    </row>
    <row r="340" spans="1:31" s="48" customFormat="1">
      <c r="A340" s="80"/>
      <c r="B340" s="69"/>
      <c r="C340" s="81"/>
      <c r="D340" s="81"/>
      <c r="E340" s="69"/>
      <c r="F340" s="69"/>
      <c r="G340" s="81"/>
      <c r="H340" s="81"/>
      <c r="I340" s="82"/>
      <c r="J340" s="128"/>
      <c r="K340" s="83"/>
      <c r="L340" s="83"/>
      <c r="M340" s="81"/>
      <c r="N340" s="81"/>
      <c r="O340" s="81"/>
      <c r="P340" s="57"/>
      <c r="Q340" s="77"/>
      <c r="R340" s="3"/>
      <c r="S340" s="3"/>
      <c r="T340" s="3"/>
      <c r="U340" s="3"/>
      <c r="V340" s="3"/>
      <c r="W340" s="3"/>
      <c r="X340" s="68"/>
      <c r="Y340" s="68"/>
      <c r="Z340" s="68"/>
      <c r="AA340" s="68"/>
      <c r="AB340" s="68"/>
      <c r="AC340" s="68"/>
      <c r="AD340" s="68"/>
      <c r="AE340" s="68"/>
    </row>
    <row r="341" spans="1:31">
      <c r="A341" s="277" t="s">
        <v>255</v>
      </c>
      <c r="B341" s="277"/>
      <c r="C341" s="277"/>
      <c r="D341" s="277"/>
      <c r="E341" s="277"/>
      <c r="F341" s="277"/>
      <c r="G341" s="277"/>
      <c r="H341" s="277"/>
      <c r="I341" s="277"/>
      <c r="J341" s="277"/>
      <c r="K341" s="277"/>
      <c r="L341" s="277"/>
      <c r="M341" s="277"/>
      <c r="N341" s="277"/>
      <c r="O341" s="277"/>
      <c r="P341" s="6"/>
    </row>
    <row r="342" spans="1:31">
      <c r="A342" s="265" t="s">
        <v>70</v>
      </c>
      <c r="B342" s="265"/>
      <c r="C342" s="265"/>
      <c r="D342" s="265"/>
      <c r="E342" s="265"/>
      <c r="F342" s="265"/>
      <c r="G342" s="265"/>
      <c r="H342" s="265"/>
      <c r="I342" s="265"/>
      <c r="J342" s="265"/>
      <c r="K342" s="265"/>
      <c r="L342" s="265"/>
      <c r="M342" s="265"/>
      <c r="N342" s="265"/>
      <c r="O342" s="265"/>
      <c r="P342" s="6"/>
    </row>
    <row r="343" spans="1:31">
      <c r="A343" s="271" t="s">
        <v>71</v>
      </c>
      <c r="B343" s="271"/>
      <c r="C343" s="271"/>
      <c r="D343" s="271"/>
      <c r="E343" s="271"/>
      <c r="F343" s="271"/>
      <c r="G343" s="271"/>
      <c r="H343" s="271"/>
      <c r="I343" s="271"/>
      <c r="J343" s="271"/>
      <c r="K343" s="271"/>
      <c r="L343" s="271"/>
      <c r="M343" s="6"/>
      <c r="N343" s="6"/>
      <c r="O343" s="6"/>
      <c r="P343" s="6"/>
    </row>
    <row r="344" spans="1:31">
      <c r="A344" s="271" t="s">
        <v>72</v>
      </c>
      <c r="B344" s="271"/>
      <c r="C344" s="271"/>
      <c r="D344" s="271"/>
      <c r="E344" s="271"/>
      <c r="F344" s="271"/>
      <c r="G344" s="271"/>
      <c r="H344" s="271"/>
      <c r="I344" s="271"/>
      <c r="J344" s="271"/>
      <c r="K344" s="271"/>
      <c r="L344" s="271"/>
      <c r="M344" s="6"/>
      <c r="N344" s="6"/>
      <c r="O344" s="6"/>
      <c r="P344" s="6"/>
    </row>
    <row r="345" spans="1:31" ht="16.5" customHeight="1">
      <c r="A345" s="271" t="s">
        <v>73</v>
      </c>
      <c r="B345" s="271"/>
      <c r="C345" s="271"/>
      <c r="D345" s="271"/>
      <c r="E345" s="271"/>
      <c r="F345" s="271"/>
      <c r="G345" s="271"/>
      <c r="H345" s="271"/>
      <c r="I345" s="271"/>
      <c r="J345" s="271"/>
      <c r="K345" s="271"/>
      <c r="L345" s="271"/>
      <c r="M345" s="6"/>
      <c r="N345" s="6"/>
      <c r="O345" s="6"/>
      <c r="P345" s="6"/>
    </row>
    <row r="346" spans="1:31">
      <c r="A346" s="271" t="s">
        <v>74</v>
      </c>
      <c r="B346" s="271"/>
      <c r="C346" s="271"/>
      <c r="D346" s="271"/>
      <c r="E346" s="271"/>
      <c r="F346" s="271"/>
      <c r="G346" s="271"/>
      <c r="H346" s="271"/>
      <c r="I346" s="271"/>
      <c r="J346" s="271"/>
      <c r="K346" s="271"/>
      <c r="L346" s="271"/>
      <c r="M346" s="6"/>
      <c r="N346" s="6"/>
      <c r="O346" s="6"/>
      <c r="P346" s="6"/>
    </row>
    <row r="347" spans="1:31">
      <c r="A347" s="271" t="s">
        <v>75</v>
      </c>
      <c r="B347" s="271"/>
      <c r="C347" s="271"/>
      <c r="D347" s="271"/>
      <c r="E347" s="271"/>
      <c r="F347" s="271"/>
      <c r="G347" s="271"/>
      <c r="H347" s="271"/>
      <c r="I347" s="271"/>
      <c r="J347" s="271"/>
      <c r="K347" s="271"/>
      <c r="L347" s="271"/>
      <c r="M347" s="6"/>
      <c r="N347" s="6"/>
      <c r="O347" s="6"/>
      <c r="P347" s="6"/>
    </row>
    <row r="348" spans="1:31">
      <c r="A348" s="271" t="s">
        <v>76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>
      <c r="A349" s="271" t="s">
        <v>77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 ht="18.75" customHeight="1">
      <c r="A350" s="272" t="s">
        <v>78</v>
      </c>
      <c r="B350" s="272"/>
      <c r="C350" s="272"/>
      <c r="D350" s="272"/>
      <c r="E350" s="272"/>
      <c r="F350" s="272"/>
      <c r="G350" s="272"/>
      <c r="H350" s="272"/>
      <c r="I350" s="272"/>
      <c r="J350" s="272"/>
      <c r="K350" s="272"/>
      <c r="L350" s="272"/>
      <c r="M350" s="272"/>
      <c r="N350" s="272"/>
      <c r="O350" s="272"/>
      <c r="P350" s="6"/>
    </row>
    <row r="351" spans="1:31" ht="60.75" customHeight="1">
      <c r="A351" s="272" t="s">
        <v>127</v>
      </c>
      <c r="B351" s="272"/>
      <c r="C351" s="272"/>
      <c r="D351" s="272"/>
      <c r="E351" s="272"/>
      <c r="F351" s="272"/>
      <c r="G351" s="272"/>
      <c r="H351" s="272"/>
      <c r="I351" s="272"/>
      <c r="J351" s="272"/>
      <c r="K351" s="272"/>
      <c r="L351" s="272"/>
      <c r="M351" s="272"/>
      <c r="N351" s="272"/>
      <c r="O351" s="272"/>
    </row>
    <row r="352" spans="1:31" ht="60.75" customHeight="1">
      <c r="A352" s="272" t="s">
        <v>128</v>
      </c>
      <c r="B352" s="272"/>
      <c r="C352" s="272"/>
      <c r="D352" s="272"/>
      <c r="E352" s="272"/>
      <c r="F352" s="272"/>
      <c r="G352" s="272"/>
      <c r="H352" s="272"/>
      <c r="I352" s="272"/>
      <c r="J352" s="272"/>
      <c r="K352" s="272"/>
      <c r="L352" s="272"/>
      <c r="M352" s="272"/>
      <c r="N352" s="272"/>
      <c r="O352" s="272"/>
    </row>
    <row r="353" spans="1:16">
      <c r="A353" s="265" t="s">
        <v>79</v>
      </c>
      <c r="B353" s="265"/>
      <c r="C353" s="265"/>
      <c r="D353" s="265"/>
      <c r="E353" s="265"/>
      <c r="F353" s="265"/>
      <c r="G353" s="265"/>
      <c r="H353" s="265"/>
      <c r="I353" s="265"/>
      <c r="J353" s="265"/>
      <c r="K353" s="265"/>
      <c r="L353" s="265"/>
      <c r="M353" s="265"/>
      <c r="N353" s="265"/>
      <c r="O353" s="265"/>
      <c r="P353" s="6"/>
    </row>
    <row r="354" spans="1:16" ht="18.75" customHeight="1">
      <c r="A354" s="10" t="s">
        <v>80</v>
      </c>
      <c r="B354" s="238" t="s">
        <v>81</v>
      </c>
      <c r="C354" s="239"/>
      <c r="D354" s="240"/>
      <c r="E354" s="338" t="s">
        <v>82</v>
      </c>
      <c r="F354" s="339"/>
      <c r="G354" s="339"/>
      <c r="H354" s="339"/>
      <c r="I354" s="339"/>
      <c r="J354" s="339"/>
      <c r="K354" s="339"/>
      <c r="L354" s="340"/>
      <c r="M354" s="6"/>
      <c r="N354" s="6"/>
      <c r="O354" s="6"/>
      <c r="P354" s="6"/>
    </row>
    <row r="355" spans="1:16">
      <c r="A355" s="10">
        <v>1</v>
      </c>
      <c r="B355" s="238">
        <v>2</v>
      </c>
      <c r="C355" s="239"/>
      <c r="D355" s="240"/>
      <c r="E355" s="262">
        <v>3</v>
      </c>
      <c r="F355" s="263"/>
      <c r="G355" s="263"/>
      <c r="H355" s="263"/>
      <c r="I355" s="263"/>
      <c r="J355" s="263"/>
      <c r="K355" s="263"/>
      <c r="L355" s="264"/>
      <c r="M355" s="6"/>
      <c r="N355" s="6"/>
      <c r="O355" s="6"/>
      <c r="P355" s="6"/>
    </row>
    <row r="356" spans="1:16" ht="40.5" customHeight="1">
      <c r="A356" s="10" t="s">
        <v>83</v>
      </c>
      <c r="B356" s="238" t="s">
        <v>235</v>
      </c>
      <c r="C356" s="239"/>
      <c r="D356" s="240"/>
      <c r="E356" s="262" t="s">
        <v>84</v>
      </c>
      <c r="F356" s="263"/>
      <c r="G356" s="263"/>
      <c r="H356" s="263"/>
      <c r="I356" s="263"/>
      <c r="J356" s="263"/>
      <c r="K356" s="263"/>
      <c r="L356" s="264"/>
      <c r="M356" s="6"/>
      <c r="N356" s="6"/>
      <c r="O356" s="6"/>
      <c r="P356" s="6"/>
    </row>
    <row r="357" spans="1:16" ht="42.75" customHeight="1">
      <c r="A357" s="10" t="s">
        <v>85</v>
      </c>
      <c r="B357" s="238" t="s">
        <v>86</v>
      </c>
      <c r="C357" s="239"/>
      <c r="D357" s="240"/>
      <c r="E357" s="262" t="s">
        <v>84</v>
      </c>
      <c r="F357" s="263"/>
      <c r="G357" s="263"/>
      <c r="H357" s="263"/>
      <c r="I357" s="263"/>
      <c r="J357" s="263"/>
      <c r="K357" s="263"/>
      <c r="L357" s="264"/>
      <c r="M357" s="6"/>
      <c r="N357" s="6"/>
      <c r="O357" s="6"/>
      <c r="P357" s="6"/>
    </row>
    <row r="358" spans="1:16" ht="42" customHeight="1">
      <c r="A358" s="10" t="s">
        <v>87</v>
      </c>
      <c r="B358" s="238" t="s">
        <v>206</v>
      </c>
      <c r="C358" s="239"/>
      <c r="D358" s="240"/>
      <c r="E358" s="262" t="s">
        <v>84</v>
      </c>
      <c r="F358" s="263"/>
      <c r="G358" s="263"/>
      <c r="H358" s="263"/>
      <c r="I358" s="263"/>
      <c r="J358" s="263"/>
      <c r="K358" s="263"/>
      <c r="L358" s="264"/>
      <c r="M358" s="6"/>
      <c r="N358" s="6"/>
      <c r="O358" s="6"/>
      <c r="P358" s="6"/>
    </row>
    <row r="359" spans="1:16">
      <c r="A359" s="265" t="s">
        <v>88</v>
      </c>
      <c r="B359" s="265"/>
      <c r="C359" s="265"/>
      <c r="D359" s="265"/>
      <c r="E359" s="265"/>
      <c r="F359" s="265"/>
      <c r="G359" s="265"/>
      <c r="H359" s="265"/>
      <c r="I359" s="265"/>
      <c r="J359" s="265"/>
      <c r="K359" s="265"/>
      <c r="L359" s="265"/>
      <c r="M359" s="265"/>
      <c r="N359" s="265"/>
      <c r="O359" s="265"/>
      <c r="P359" s="6"/>
    </row>
    <row r="360" spans="1:16">
      <c r="A360" s="265" t="s">
        <v>89</v>
      </c>
      <c r="B360" s="265"/>
      <c r="C360" s="265"/>
      <c r="D360" s="265"/>
      <c r="E360" s="265"/>
      <c r="F360" s="265"/>
      <c r="G360" s="265"/>
      <c r="H360" s="265"/>
      <c r="I360" s="265"/>
      <c r="J360" s="265"/>
      <c r="K360" s="265"/>
      <c r="L360" s="265"/>
      <c r="M360" s="265"/>
      <c r="N360" s="265"/>
      <c r="O360" s="265"/>
      <c r="P360" s="6"/>
    </row>
    <row r="361" spans="1:16">
      <c r="A361" s="265" t="s">
        <v>90</v>
      </c>
      <c r="B361" s="265"/>
      <c r="C361" s="265"/>
      <c r="D361" s="265"/>
      <c r="E361" s="265"/>
      <c r="F361" s="265"/>
      <c r="G361" s="265"/>
      <c r="H361" s="265"/>
      <c r="I361" s="265"/>
      <c r="J361" s="265"/>
      <c r="K361" s="265"/>
      <c r="L361" s="265"/>
      <c r="M361" s="265"/>
      <c r="N361" s="265"/>
      <c r="O361" s="265"/>
      <c r="P361" s="6"/>
    </row>
    <row r="362" spans="1:16">
      <c r="A362" s="265" t="s">
        <v>174</v>
      </c>
      <c r="B362" s="265"/>
      <c r="C362" s="265"/>
      <c r="D362" s="265"/>
      <c r="E362" s="265"/>
      <c r="F362" s="265"/>
      <c r="G362" s="265"/>
      <c r="H362" s="265"/>
      <c r="I362" s="265"/>
      <c r="J362" s="265"/>
      <c r="K362" s="265"/>
      <c r="L362" s="265"/>
      <c r="M362" s="265"/>
      <c r="N362" s="265"/>
      <c r="O362" s="265"/>
    </row>
    <row r="363" spans="1:16" ht="21" customHeight="1">
      <c r="A363" s="268" t="s">
        <v>91</v>
      </c>
      <c r="B363" s="268"/>
      <c r="C363" s="268"/>
      <c r="D363" s="268"/>
      <c r="E363" s="268"/>
      <c r="F363" s="268"/>
      <c r="G363" s="268"/>
      <c r="H363" s="268"/>
      <c r="I363" s="268"/>
      <c r="J363" s="268"/>
      <c r="K363" s="268"/>
      <c r="L363" s="268"/>
      <c r="M363" s="268"/>
      <c r="N363" s="268"/>
      <c r="O363" s="268"/>
      <c r="P363" s="6"/>
    </row>
    <row r="364" spans="1:16" ht="62.25" customHeight="1">
      <c r="A364" s="268" t="s">
        <v>92</v>
      </c>
      <c r="B364" s="268"/>
      <c r="C364" s="268"/>
      <c r="D364" s="268"/>
      <c r="E364" s="268"/>
      <c r="F364" s="268"/>
      <c r="G364" s="268"/>
      <c r="H364" s="268"/>
      <c r="I364" s="268"/>
      <c r="J364" s="268"/>
      <c r="K364" s="268"/>
      <c r="L364" s="268"/>
      <c r="M364" s="268"/>
      <c r="N364" s="268"/>
      <c r="O364" s="268"/>
      <c r="P364" s="6"/>
    </row>
    <row r="365" spans="1:16">
      <c r="A365" s="247" t="s">
        <v>93</v>
      </c>
      <c r="B365" s="247"/>
      <c r="C365" s="247"/>
      <c r="D365" s="247"/>
      <c r="E365" s="247"/>
      <c r="F365" s="247"/>
      <c r="G365" s="247"/>
      <c r="H365" s="247"/>
      <c r="I365" s="247"/>
      <c r="J365" s="247"/>
      <c r="K365" s="247"/>
      <c r="L365" s="247"/>
      <c r="M365" s="247"/>
      <c r="N365" s="247"/>
      <c r="O365" s="247"/>
      <c r="P365" s="6"/>
    </row>
    <row r="366" spans="1:1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6" t="s">
        <v>319</v>
      </c>
      <c r="B368" s="6"/>
      <c r="C368" s="6"/>
      <c r="D368" s="6"/>
      <c r="E368" s="6"/>
      <c r="F368" s="6"/>
      <c r="G368" s="6"/>
      <c r="H368" s="6"/>
      <c r="I368" s="6"/>
      <c r="J368" s="6"/>
      <c r="K368" s="6" t="s">
        <v>320</v>
      </c>
      <c r="L368" s="6"/>
      <c r="M368" s="6"/>
      <c r="N368" s="6"/>
      <c r="O368" s="6"/>
      <c r="P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</sheetData>
  <mergeCells count="568">
    <mergeCell ref="A311:I311"/>
    <mergeCell ref="E282:E284"/>
    <mergeCell ref="F282:F284"/>
    <mergeCell ref="A302:O302"/>
    <mergeCell ref="A303:K303"/>
    <mergeCell ref="E304:K304"/>
    <mergeCell ref="E305:K305"/>
    <mergeCell ref="M289:O289"/>
    <mergeCell ref="N290:N291"/>
    <mergeCell ref="H290:I290"/>
    <mergeCell ref="A308:K308"/>
    <mergeCell ref="A309:K309"/>
    <mergeCell ref="A310:K310"/>
    <mergeCell ref="A282:A284"/>
    <mergeCell ref="B282:B284"/>
    <mergeCell ref="C282:C284"/>
    <mergeCell ref="D282:D284"/>
    <mergeCell ref="E306:K306"/>
    <mergeCell ref="J290:J291"/>
    <mergeCell ref="K282:K283"/>
    <mergeCell ref="A287:J287"/>
    <mergeCell ref="A289:A291"/>
    <mergeCell ref="B289:D290"/>
    <mergeCell ref="E289:F290"/>
    <mergeCell ref="A5:O5"/>
    <mergeCell ref="A18:O18"/>
    <mergeCell ref="A19:O19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12:O12"/>
    <mergeCell ref="N13:O13"/>
    <mergeCell ref="N14:O14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31:J31"/>
    <mergeCell ref="A32:J32"/>
    <mergeCell ref="A33:J33"/>
    <mergeCell ref="A34:O34"/>
    <mergeCell ref="A35:L35"/>
    <mergeCell ref="M35:M37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K41:K42"/>
    <mergeCell ref="L41:L42"/>
    <mergeCell ref="A44:A47"/>
    <mergeCell ref="B44:B47"/>
    <mergeCell ref="C44:C47"/>
    <mergeCell ref="D44:D47"/>
    <mergeCell ref="E44:E47"/>
    <mergeCell ref="F44:F47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J51:J52"/>
    <mergeCell ref="K51:K52"/>
    <mergeCell ref="L51:L52"/>
    <mergeCell ref="M51:M52"/>
    <mergeCell ref="N51:N52"/>
    <mergeCell ref="O51:O52"/>
    <mergeCell ref="A48:O48"/>
    <mergeCell ref="A49:J49"/>
    <mergeCell ref="A50:A52"/>
    <mergeCell ref="B50:D51"/>
    <mergeCell ref="E50:F51"/>
    <mergeCell ref="G50:I50"/>
    <mergeCell ref="J50:L50"/>
    <mergeCell ref="M50:O50"/>
    <mergeCell ref="G51:G52"/>
    <mergeCell ref="H51:I51"/>
    <mergeCell ref="A70:K70"/>
    <mergeCell ref="A71:K71"/>
    <mergeCell ref="A72:K72"/>
    <mergeCell ref="A73:I73"/>
    <mergeCell ref="A75:D75"/>
    <mergeCell ref="E75:G75"/>
    <mergeCell ref="H75:L75"/>
    <mergeCell ref="A74:D74"/>
    <mergeCell ref="E74:G74"/>
    <mergeCell ref="H74:L74"/>
    <mergeCell ref="A317:D317"/>
    <mergeCell ref="E317:G317"/>
    <mergeCell ref="H317:L317"/>
    <mergeCell ref="A63:O63"/>
    <mergeCell ref="A64:O64"/>
    <mergeCell ref="A65:K65"/>
    <mergeCell ref="E66:K66"/>
    <mergeCell ref="E67:K67"/>
    <mergeCell ref="E68:K68"/>
    <mergeCell ref="A69:F69"/>
    <mergeCell ref="A76:D76"/>
    <mergeCell ref="E76:G76"/>
    <mergeCell ref="H76:L76"/>
    <mergeCell ref="A316:D316"/>
    <mergeCell ref="E316:G316"/>
    <mergeCell ref="H316:L316"/>
    <mergeCell ref="A81:L81"/>
    <mergeCell ref="E79:G79"/>
    <mergeCell ref="H79:L79"/>
    <mergeCell ref="A79:D79"/>
    <mergeCell ref="A82:L82"/>
    <mergeCell ref="A84:L84"/>
    <mergeCell ref="A85:J85"/>
    <mergeCell ref="A86:A88"/>
    <mergeCell ref="B86:D87"/>
    <mergeCell ref="E86:F87"/>
    <mergeCell ref="G86:I86"/>
    <mergeCell ref="J86:L86"/>
    <mergeCell ref="G87:G88"/>
    <mergeCell ref="H87:I87"/>
    <mergeCell ref="J87:J88"/>
    <mergeCell ref="K87:K88"/>
    <mergeCell ref="L87:L88"/>
    <mergeCell ref="A90:A93"/>
    <mergeCell ref="B90:B93"/>
    <mergeCell ref="C90:C93"/>
    <mergeCell ref="D90:D93"/>
    <mergeCell ref="E90:E93"/>
    <mergeCell ref="F90:F93"/>
    <mergeCell ref="A94:O94"/>
    <mergeCell ref="A95:J95"/>
    <mergeCell ref="A96:A98"/>
    <mergeCell ref="B96:D97"/>
    <mergeCell ref="E96:F97"/>
    <mergeCell ref="G96:I96"/>
    <mergeCell ref="J96:L96"/>
    <mergeCell ref="M96:O96"/>
    <mergeCell ref="G97:G98"/>
    <mergeCell ref="A135:A138"/>
    <mergeCell ref="B135:B138"/>
    <mergeCell ref="C135:C138"/>
    <mergeCell ref="E112:K112"/>
    <mergeCell ref="E113:K113"/>
    <mergeCell ref="A119:I119"/>
    <mergeCell ref="A120:D120"/>
    <mergeCell ref="E120:G120"/>
    <mergeCell ref="H120:L120"/>
    <mergeCell ref="A117:K117"/>
    <mergeCell ref="A118:K118"/>
    <mergeCell ref="A111:K111"/>
    <mergeCell ref="A127:L127"/>
    <mergeCell ref="A129:L129"/>
    <mergeCell ref="A130:J130"/>
    <mergeCell ref="A131:A133"/>
    <mergeCell ref="B131:D132"/>
    <mergeCell ref="E131:F132"/>
    <mergeCell ref="G131:I131"/>
    <mergeCell ref="J131:L131"/>
    <mergeCell ref="G132:G133"/>
    <mergeCell ref="H132:I132"/>
    <mergeCell ref="E168:G168"/>
    <mergeCell ref="H168:L168"/>
    <mergeCell ref="A169:D169"/>
    <mergeCell ref="E169:G169"/>
    <mergeCell ref="H169:L169"/>
    <mergeCell ref="A168:D168"/>
    <mergeCell ref="E158:K158"/>
    <mergeCell ref="E159:K159"/>
    <mergeCell ref="H142:I142"/>
    <mergeCell ref="A157:K157"/>
    <mergeCell ref="K142:K143"/>
    <mergeCell ref="L142:L143"/>
    <mergeCell ref="J142:J143"/>
    <mergeCell ref="A155:O155"/>
    <mergeCell ref="A156:O156"/>
    <mergeCell ref="N142:N143"/>
    <mergeCell ref="A141:A143"/>
    <mergeCell ref="B141:D142"/>
    <mergeCell ref="E141:F142"/>
    <mergeCell ref="G141:I141"/>
    <mergeCell ref="J141:L141"/>
    <mergeCell ref="G142:G143"/>
    <mergeCell ref="O142:O143"/>
    <mergeCell ref="M142:M143"/>
    <mergeCell ref="E160:K160"/>
    <mergeCell ref="A161:F161"/>
    <mergeCell ref="A162:K162"/>
    <mergeCell ref="A167:D167"/>
    <mergeCell ref="E167:G167"/>
    <mergeCell ref="H167:L167"/>
    <mergeCell ref="A166:D166"/>
    <mergeCell ref="E166:G166"/>
    <mergeCell ref="H166:L166"/>
    <mergeCell ref="A163:K163"/>
    <mergeCell ref="A164:K164"/>
    <mergeCell ref="A165:I165"/>
    <mergeCell ref="G178:G179"/>
    <mergeCell ref="H178:I178"/>
    <mergeCell ref="J178:J179"/>
    <mergeCell ref="K178:K179"/>
    <mergeCell ref="E170:G170"/>
    <mergeCell ref="H170:L170"/>
    <mergeCell ref="A170:D170"/>
    <mergeCell ref="L178:L179"/>
    <mergeCell ref="M172:M174"/>
    <mergeCell ref="A173:L173"/>
    <mergeCell ref="A175:L175"/>
    <mergeCell ref="A176:J176"/>
    <mergeCell ref="A177:A179"/>
    <mergeCell ref="B177:D178"/>
    <mergeCell ref="E177:F178"/>
    <mergeCell ref="G177:I177"/>
    <mergeCell ref="J177:L177"/>
    <mergeCell ref="A172:L172"/>
    <mergeCell ref="A171:D171"/>
    <mergeCell ref="E171:G171"/>
    <mergeCell ref="H171:L171"/>
    <mergeCell ref="F181:F182"/>
    <mergeCell ref="A183:O183"/>
    <mergeCell ref="A184:J184"/>
    <mergeCell ref="A185:A187"/>
    <mergeCell ref="B185:D186"/>
    <mergeCell ref="A181:A182"/>
    <mergeCell ref="B181:B182"/>
    <mergeCell ref="C181:C182"/>
    <mergeCell ref="D181:D182"/>
    <mergeCell ref="E181:E182"/>
    <mergeCell ref="O186:O187"/>
    <mergeCell ref="N186:N187"/>
    <mergeCell ref="M186:M187"/>
    <mergeCell ref="K186:K187"/>
    <mergeCell ref="L186:L187"/>
    <mergeCell ref="G186:G187"/>
    <mergeCell ref="B210:D210"/>
    <mergeCell ref="E210:I210"/>
    <mergeCell ref="E185:F186"/>
    <mergeCell ref="G185:I185"/>
    <mergeCell ref="J185:L185"/>
    <mergeCell ref="H186:I186"/>
    <mergeCell ref="J186:J187"/>
    <mergeCell ref="B206:D206"/>
    <mergeCell ref="E206:I206"/>
    <mergeCell ref="A205:I205"/>
    <mergeCell ref="E218:F219"/>
    <mergeCell ref="J219:J220"/>
    <mergeCell ref="A213:L213"/>
    <mergeCell ref="G218:I218"/>
    <mergeCell ref="J218:L218"/>
    <mergeCell ref="L219:L220"/>
    <mergeCell ref="B207:D207"/>
    <mergeCell ref="E207:I207"/>
    <mergeCell ref="A195:O195"/>
    <mergeCell ref="A196:O196"/>
    <mergeCell ref="A197:K197"/>
    <mergeCell ref="E198:K198"/>
    <mergeCell ref="E199:K199"/>
    <mergeCell ref="A204:K204"/>
    <mergeCell ref="A203:K203"/>
    <mergeCell ref="E200:K200"/>
    <mergeCell ref="A201:F201"/>
    <mergeCell ref="A202:K202"/>
    <mergeCell ref="A208:A209"/>
    <mergeCell ref="B208:D208"/>
    <mergeCell ref="E208:I208"/>
    <mergeCell ref="B209:D209"/>
    <mergeCell ref="E209:I209"/>
    <mergeCell ref="A210:A211"/>
    <mergeCell ref="E222:E223"/>
    <mergeCell ref="F222:F223"/>
    <mergeCell ref="B211:D211"/>
    <mergeCell ref="E211:I211"/>
    <mergeCell ref="A214:L214"/>
    <mergeCell ref="A218:A220"/>
    <mergeCell ref="J226:L226"/>
    <mergeCell ref="L227:L228"/>
    <mergeCell ref="G227:G228"/>
    <mergeCell ref="A224:O224"/>
    <mergeCell ref="N227:N228"/>
    <mergeCell ref="O227:O228"/>
    <mergeCell ref="K219:K220"/>
    <mergeCell ref="M227:M228"/>
    <mergeCell ref="J227:J228"/>
    <mergeCell ref="K227:K228"/>
    <mergeCell ref="A215:L215"/>
    <mergeCell ref="A216:L216"/>
    <mergeCell ref="A222:A223"/>
    <mergeCell ref="B222:B223"/>
    <mergeCell ref="G219:G220"/>
    <mergeCell ref="H219:I219"/>
    <mergeCell ref="A217:J217"/>
    <mergeCell ref="B218:D219"/>
    <mergeCell ref="A341:O341"/>
    <mergeCell ref="A266:A267"/>
    <mergeCell ref="B266:D266"/>
    <mergeCell ref="E266:I266"/>
    <mergeCell ref="B267:D267"/>
    <mergeCell ref="B265:D265"/>
    <mergeCell ref="E265:I265"/>
    <mergeCell ref="G278:I278"/>
    <mergeCell ref="A307:F307"/>
    <mergeCell ref="A315:D315"/>
    <mergeCell ref="G289:I289"/>
    <mergeCell ref="J289:L289"/>
    <mergeCell ref="E278:F279"/>
    <mergeCell ref="G290:G291"/>
    <mergeCell ref="E314:G314"/>
    <mergeCell ref="H314:L314"/>
    <mergeCell ref="E315:G315"/>
    <mergeCell ref="H315:L315"/>
    <mergeCell ref="F329:F330"/>
    <mergeCell ref="M325:N325"/>
    <mergeCell ref="B326:B327"/>
    <mergeCell ref="A313:D313"/>
    <mergeCell ref="E313:G313"/>
    <mergeCell ref="H313:L313"/>
    <mergeCell ref="A344:L344"/>
    <mergeCell ref="A345:L345"/>
    <mergeCell ref="A346:L346"/>
    <mergeCell ref="A347:L347"/>
    <mergeCell ref="A259:F259"/>
    <mergeCell ref="A260:K260"/>
    <mergeCell ref="A261:K261"/>
    <mergeCell ref="A262:K262"/>
    <mergeCell ref="A263:I263"/>
    <mergeCell ref="A342:O342"/>
    <mergeCell ref="A312:D312"/>
    <mergeCell ref="E312:G312"/>
    <mergeCell ref="H312:L312"/>
    <mergeCell ref="A314:D314"/>
    <mergeCell ref="N273:N275"/>
    <mergeCell ref="M290:M291"/>
    <mergeCell ref="A273:L273"/>
    <mergeCell ref="A275:L275"/>
    <mergeCell ref="A276:J276"/>
    <mergeCell ref="J282:J283"/>
    <mergeCell ref="J325:L325"/>
    <mergeCell ref="L326:L327"/>
    <mergeCell ref="A343:L343"/>
    <mergeCell ref="A277:J277"/>
    <mergeCell ref="P141:Q141"/>
    <mergeCell ref="P185:Q185"/>
    <mergeCell ref="P186:P187"/>
    <mergeCell ref="Q186:Q187"/>
    <mergeCell ref="A360:O360"/>
    <mergeCell ref="B355:D355"/>
    <mergeCell ref="E355:L355"/>
    <mergeCell ref="B356:D356"/>
    <mergeCell ref="E356:L356"/>
    <mergeCell ref="A348:L348"/>
    <mergeCell ref="A349:L349"/>
    <mergeCell ref="A350:O350"/>
    <mergeCell ref="A351:O351"/>
    <mergeCell ref="A352:O352"/>
    <mergeCell ref="A353:O353"/>
    <mergeCell ref="B268:D268"/>
    <mergeCell ref="E268:I268"/>
    <mergeCell ref="B269:D269"/>
    <mergeCell ref="E269:I269"/>
    <mergeCell ref="B354:D354"/>
    <mergeCell ref="E354:L354"/>
    <mergeCell ref="K290:K291"/>
    <mergeCell ref="L290:L291"/>
    <mergeCell ref="A272:L272"/>
    <mergeCell ref="A362:O362"/>
    <mergeCell ref="P226:Q226"/>
    <mergeCell ref="P142:P143"/>
    <mergeCell ref="Q142:Q143"/>
    <mergeCell ref="M226:O226"/>
    <mergeCell ref="M213:M215"/>
    <mergeCell ref="N213:N215"/>
    <mergeCell ref="M185:O185"/>
    <mergeCell ref="N219:N220"/>
    <mergeCell ref="A361:O361"/>
    <mergeCell ref="P227:P228"/>
    <mergeCell ref="Q227:Q228"/>
    <mergeCell ref="A318:O318"/>
    <mergeCell ref="A320:L320"/>
    <mergeCell ref="M320:M322"/>
    <mergeCell ref="N320:N322"/>
    <mergeCell ref="A321:L321"/>
    <mergeCell ref="A323:L323"/>
    <mergeCell ref="A324:J324"/>
    <mergeCell ref="A325:A327"/>
    <mergeCell ref="B325:D325"/>
    <mergeCell ref="E325:F325"/>
    <mergeCell ref="G325:I325"/>
    <mergeCell ref="A278:A280"/>
    <mergeCell ref="A363:O363"/>
    <mergeCell ref="A364:O364"/>
    <mergeCell ref="A365:O365"/>
    <mergeCell ref="B357:D357"/>
    <mergeCell ref="E357:L357"/>
    <mergeCell ref="B358:D358"/>
    <mergeCell ref="E358:L358"/>
    <mergeCell ref="A359:O359"/>
    <mergeCell ref="M40:N40"/>
    <mergeCell ref="M41:M42"/>
    <mergeCell ref="N41:N42"/>
    <mergeCell ref="M278:N278"/>
    <mergeCell ref="M177:N177"/>
    <mergeCell ref="M178:M179"/>
    <mergeCell ref="N178:N179"/>
    <mergeCell ref="M218:N218"/>
    <mergeCell ref="M219:M220"/>
    <mergeCell ref="H78:L78"/>
    <mergeCell ref="E122:G122"/>
    <mergeCell ref="H122:L122"/>
    <mergeCell ref="A123:D123"/>
    <mergeCell ref="E123:G123"/>
    <mergeCell ref="H123:L123"/>
    <mergeCell ref="A77:D77"/>
    <mergeCell ref="P50:Q50"/>
    <mergeCell ref="P51:P52"/>
    <mergeCell ref="Q51:Q52"/>
    <mergeCell ref="P96:Q96"/>
    <mergeCell ref="P97:P98"/>
    <mergeCell ref="M132:M133"/>
    <mergeCell ref="M86:N86"/>
    <mergeCell ref="M87:M88"/>
    <mergeCell ref="M81:M83"/>
    <mergeCell ref="N81:N83"/>
    <mergeCell ref="O97:O98"/>
    <mergeCell ref="N87:N88"/>
    <mergeCell ref="M131:N131"/>
    <mergeCell ref="Q97:Q98"/>
    <mergeCell ref="M126:M128"/>
    <mergeCell ref="N126:N128"/>
    <mergeCell ref="A109:O109"/>
    <mergeCell ref="A110:O110"/>
    <mergeCell ref="A126:L126"/>
    <mergeCell ref="N132:N133"/>
    <mergeCell ref="H97:I97"/>
    <mergeCell ref="J97:J98"/>
    <mergeCell ref="K97:K98"/>
    <mergeCell ref="N97:N98"/>
    <mergeCell ref="Q290:Q291"/>
    <mergeCell ref="O290:O291"/>
    <mergeCell ref="P290:P291"/>
    <mergeCell ref="G279:G280"/>
    <mergeCell ref="H279:I279"/>
    <mergeCell ref="J279:J280"/>
    <mergeCell ref="K279:K280"/>
    <mergeCell ref="L279:L280"/>
    <mergeCell ref="P289:Q289"/>
    <mergeCell ref="L282:L283"/>
    <mergeCell ref="J132:J133"/>
    <mergeCell ref="K132:K133"/>
    <mergeCell ref="L132:L133"/>
    <mergeCell ref="A139:O139"/>
    <mergeCell ref="A140:J140"/>
    <mergeCell ref="E77:G77"/>
    <mergeCell ref="H77:L77"/>
    <mergeCell ref="A78:D78"/>
    <mergeCell ref="E78:G78"/>
    <mergeCell ref="A121:D121"/>
    <mergeCell ref="A124:D124"/>
    <mergeCell ref="E124:G124"/>
    <mergeCell ref="H124:L124"/>
    <mergeCell ref="A125:D125"/>
    <mergeCell ref="E125:G125"/>
    <mergeCell ref="H125:L125"/>
    <mergeCell ref="E121:G121"/>
    <mergeCell ref="H121:L121"/>
    <mergeCell ref="A122:D122"/>
    <mergeCell ref="L97:L98"/>
    <mergeCell ref="M97:M98"/>
    <mergeCell ref="E114:K114"/>
    <mergeCell ref="A115:F115"/>
    <mergeCell ref="A116:K116"/>
    <mergeCell ref="F326:F327"/>
    <mergeCell ref="M141:O141"/>
    <mergeCell ref="D135:D138"/>
    <mergeCell ref="E135:E138"/>
    <mergeCell ref="F135:F138"/>
    <mergeCell ref="N172:N174"/>
    <mergeCell ref="B278:D279"/>
    <mergeCell ref="A252:O252"/>
    <mergeCell ref="A254:K254"/>
    <mergeCell ref="C222:C223"/>
    <mergeCell ref="D222:D223"/>
    <mergeCell ref="H227:I227"/>
    <mergeCell ref="G226:I226"/>
    <mergeCell ref="E255:K255"/>
    <mergeCell ref="A225:J225"/>
    <mergeCell ref="A226:A228"/>
    <mergeCell ref="B226:D227"/>
    <mergeCell ref="E226:F227"/>
    <mergeCell ref="N326:N327"/>
    <mergeCell ref="H326:I326"/>
    <mergeCell ref="J326:J327"/>
    <mergeCell ref="E256:K256"/>
    <mergeCell ref="E257:K257"/>
    <mergeCell ref="E258:K258"/>
    <mergeCell ref="Q334:Q335"/>
    <mergeCell ref="A337:A338"/>
    <mergeCell ref="B337:B338"/>
    <mergeCell ref="C337:C338"/>
    <mergeCell ref="D337:D338"/>
    <mergeCell ref="E337:E338"/>
    <mergeCell ref="A333:A335"/>
    <mergeCell ref="E333:F333"/>
    <mergeCell ref="G333:I333"/>
    <mergeCell ref="P333:Q333"/>
    <mergeCell ref="O334:O335"/>
    <mergeCell ref="M333:O333"/>
    <mergeCell ref="J333:L333"/>
    <mergeCell ref="K334:K335"/>
    <mergeCell ref="P334:P335"/>
    <mergeCell ref="B334:B335"/>
    <mergeCell ref="C334:C335"/>
    <mergeCell ref="D334:D335"/>
    <mergeCell ref="E334:E335"/>
    <mergeCell ref="F337:F338"/>
    <mergeCell ref="L334:L335"/>
    <mergeCell ref="M334:M335"/>
    <mergeCell ref="N334:N335"/>
    <mergeCell ref="F334:F335"/>
    <mergeCell ref="B264:D264"/>
    <mergeCell ref="E264:I264"/>
    <mergeCell ref="M279:M280"/>
    <mergeCell ref="N279:N280"/>
    <mergeCell ref="A268:A269"/>
    <mergeCell ref="M273:M275"/>
    <mergeCell ref="J278:L278"/>
    <mergeCell ref="E267:I267"/>
    <mergeCell ref="G334:G335"/>
    <mergeCell ref="H334:I334"/>
    <mergeCell ref="J334:J335"/>
    <mergeCell ref="A329:A330"/>
    <mergeCell ref="B329:B330"/>
    <mergeCell ref="C329:C330"/>
    <mergeCell ref="G326:G327"/>
    <mergeCell ref="K326:K327"/>
    <mergeCell ref="B333:D333"/>
    <mergeCell ref="D329:D330"/>
    <mergeCell ref="E329:E330"/>
    <mergeCell ref="A332:J332"/>
    <mergeCell ref="M326:M327"/>
    <mergeCell ref="C326:C327"/>
    <mergeCell ref="D326:D327"/>
    <mergeCell ref="E326:E327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>
    <pageSetUpPr fitToPage="1"/>
  </sheetPr>
  <dimension ref="A3:AE370"/>
  <sheetViews>
    <sheetView view="pageBreakPreview" zoomScale="80" zoomScaleSheetLayoutView="80" workbookViewId="0">
      <selection activeCell="G334" sqref="G334:G336"/>
    </sheetView>
  </sheetViews>
  <sheetFormatPr defaultRowHeight="18.75"/>
  <cols>
    <col min="1" max="1" width="35.85546875" style="3" customWidth="1"/>
    <col min="2" max="2" width="22.85546875" style="3" customWidth="1"/>
    <col min="3" max="3" width="19" style="3" customWidth="1"/>
    <col min="4" max="4" width="21.7109375" style="3" customWidth="1"/>
    <col min="5" max="5" width="26.5703125" style="3" customWidth="1"/>
    <col min="6" max="6" width="7.710937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28515625" style="3" customWidth="1"/>
    <col min="14" max="14" width="14.140625" style="3" customWidth="1"/>
    <col min="15" max="15" width="12.7109375" style="3" customWidth="1"/>
    <col min="16" max="16" width="13.42578125" style="3" customWidth="1"/>
    <col min="17" max="17" width="15.7109375" style="3" customWidth="1"/>
    <col min="18" max="16384" width="9.140625" style="3"/>
  </cols>
  <sheetData>
    <row r="3" spans="1:16">
      <c r="L3" s="3" t="s">
        <v>352</v>
      </c>
    </row>
    <row r="4" spans="1:16">
      <c r="L4" s="3" t="s">
        <v>363</v>
      </c>
    </row>
    <row r="5" spans="1:16" ht="35.25" customHeight="1">
      <c r="A5" s="314" t="s">
        <v>356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359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357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358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88" t="s">
        <v>131</v>
      </c>
      <c r="O14" s="388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331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235"/>
      <c r="M16" s="235"/>
      <c r="N16" s="309"/>
      <c r="O16" s="309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364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45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45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212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234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8"/>
      <c r="L29" s="308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8"/>
      <c r="L30" s="308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360</v>
      </c>
      <c r="K41" s="237" t="s">
        <v>361</v>
      </c>
      <c r="L41" s="237" t="s">
        <v>362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8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8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207</v>
      </c>
      <c r="Q50" s="240"/>
    </row>
    <row r="51" spans="1:18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360</v>
      </c>
      <c r="K51" s="237" t="s">
        <v>361</v>
      </c>
      <c r="L51" s="237" t="s">
        <v>362</v>
      </c>
      <c r="M51" s="237" t="s">
        <v>360</v>
      </c>
      <c r="N51" s="237" t="s">
        <v>361</v>
      </c>
      <c r="O51" s="237" t="s">
        <v>362</v>
      </c>
      <c r="P51" s="237" t="s">
        <v>171</v>
      </c>
      <c r="Q51" s="237" t="s">
        <v>172</v>
      </c>
    </row>
    <row r="52" spans="1:18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28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293</v>
      </c>
      <c r="K54" s="10">
        <f t="shared" ref="K54:K59" si="0">J54</f>
        <v>293</v>
      </c>
      <c r="L54" s="10">
        <f t="shared" ref="L54:L59" si="1">J54</f>
        <v>293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29</v>
      </c>
    </row>
    <row r="55" spans="1:18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131.25" hidden="1">
      <c r="A56" s="43" t="s">
        <v>237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  <c r="R56" s="3" t="s">
        <v>387</v>
      </c>
    </row>
    <row r="57" spans="1:18" ht="87.75" customHeight="1">
      <c r="A57" s="113" t="s">
        <v>391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1</v>
      </c>
      <c r="K57" s="10">
        <f t="shared" si="0"/>
        <v>1</v>
      </c>
      <c r="L57" s="10">
        <f t="shared" si="1"/>
        <v>1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388</v>
      </c>
    </row>
    <row r="58" spans="1:18" ht="131.2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96" customHeight="1">
      <c r="A59" s="113" t="s">
        <v>219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>
        <v>8</v>
      </c>
      <c r="K59" s="10">
        <f t="shared" si="0"/>
        <v>8</v>
      </c>
      <c r="L59" s="10">
        <f t="shared" si="1"/>
        <v>8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1</v>
      </c>
      <c r="R59" s="3" t="s">
        <v>385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302</v>
      </c>
      <c r="K62" s="10">
        <f>SUM(K54:K61)</f>
        <v>302</v>
      </c>
      <c r="L62" s="10">
        <f>SUM(L54:L61)</f>
        <v>302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30</v>
      </c>
    </row>
    <row r="63" spans="1:18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8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103.5" customHeight="1">
      <c r="A71" s="287" t="s">
        <v>380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 ht="24.75" customHeight="1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447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447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447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48.75" customHeight="1">
      <c r="A79" s="242" t="s">
        <v>448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360</v>
      </c>
      <c r="K87" s="237" t="s">
        <v>361</v>
      </c>
      <c r="L87" s="237" t="s">
        <v>362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207</v>
      </c>
      <c r="Q96" s="240"/>
    </row>
    <row r="97" spans="1:18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360</v>
      </c>
      <c r="K97" s="237" t="s">
        <v>361</v>
      </c>
      <c r="L97" s="237" t="s">
        <v>362</v>
      </c>
      <c r="M97" s="237" t="s">
        <v>360</v>
      </c>
      <c r="N97" s="237" t="s">
        <v>361</v>
      </c>
      <c r="O97" s="237" t="s">
        <v>362</v>
      </c>
      <c r="P97" s="237" t="s">
        <v>171</v>
      </c>
      <c r="Q97" s="237" t="s">
        <v>172</v>
      </c>
    </row>
    <row r="98" spans="1:18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7.5">
      <c r="A100" s="113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339</v>
      </c>
      <c r="K100" s="10">
        <f t="shared" ref="K100:K105" si="3">J100</f>
        <v>339</v>
      </c>
      <c r="L100" s="10">
        <f t="shared" ref="L100:L105" si="4">J100</f>
        <v>339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34</v>
      </c>
    </row>
    <row r="101" spans="1:18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131.25" hidden="1">
      <c r="A102" s="228" t="s">
        <v>191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  <c r="R102" s="3" t="s">
        <v>387</v>
      </c>
    </row>
    <row r="103" spans="1:18" ht="131.25" hidden="1">
      <c r="A103" s="113" t="s">
        <v>191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78" customHeight="1">
      <c r="A104" s="113" t="s">
        <v>392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126</v>
      </c>
      <c r="J104" s="10">
        <v>5</v>
      </c>
      <c r="K104" s="10">
        <f t="shared" si="3"/>
        <v>5</v>
      </c>
      <c r="L104" s="10">
        <f t="shared" si="4"/>
        <v>5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1</v>
      </c>
      <c r="R104" s="3" t="s">
        <v>386</v>
      </c>
    </row>
    <row r="105" spans="1:18" ht="98.25" customHeight="1">
      <c r="A105" s="113" t="s">
        <v>238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>
        <v>5</v>
      </c>
      <c r="K105" s="10">
        <f t="shared" si="3"/>
        <v>5</v>
      </c>
      <c r="L105" s="10">
        <f t="shared" si="4"/>
        <v>5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1</v>
      </c>
      <c r="R105" s="3" t="s">
        <v>385</v>
      </c>
    </row>
    <row r="106" spans="1:18" ht="37.5" hidden="1">
      <c r="A106" s="113" t="s">
        <v>393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389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349</v>
      </c>
      <c r="K108" s="10">
        <f>SUM(K100:K107)</f>
        <v>349</v>
      </c>
      <c r="L108" s="10">
        <f>SUM(L100:L107)</f>
        <v>349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35</v>
      </c>
    </row>
    <row r="109" spans="1:18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8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8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3.25" customHeight="1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106.5" customHeight="1">
      <c r="A117" s="287" t="s">
        <v>380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 ht="24.75" customHeight="1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7.75" customHeight="1">
      <c r="A122" s="242" t="s">
        <v>447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447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447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57.75" customHeight="1">
      <c r="A125" s="242" t="s">
        <v>448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360</v>
      </c>
      <c r="K132" s="237" t="s">
        <v>361</v>
      </c>
      <c r="L132" s="237" t="s">
        <v>362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103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207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360</v>
      </c>
      <c r="K142" s="237" t="s">
        <v>361</v>
      </c>
      <c r="L142" s="237" t="s">
        <v>362</v>
      </c>
      <c r="M142" s="237" t="s">
        <v>360</v>
      </c>
      <c r="N142" s="237" t="s">
        <v>361</v>
      </c>
      <c r="O142" s="237" t="s">
        <v>362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229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38</v>
      </c>
      <c r="K145" s="10">
        <f t="shared" ref="K145:K150" si="6">J145</f>
        <v>38</v>
      </c>
      <c r="L145" s="10">
        <f t="shared" ref="L145:L150" si="7">J145</f>
        <v>38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4</v>
      </c>
    </row>
    <row r="146" spans="1:18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131.2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131.25" hidden="1">
      <c r="A148" s="44" t="s">
        <v>192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93.75" hidden="1">
      <c r="A149" s="229" t="s">
        <v>241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43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386</v>
      </c>
    </row>
    <row r="150" spans="1:18" ht="131.25" hidden="1">
      <c r="A150" s="229" t="s">
        <v>242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385</v>
      </c>
    </row>
    <row r="151" spans="1:18" ht="37.5" hidden="1">
      <c r="A151" s="229" t="s">
        <v>193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390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38</v>
      </c>
      <c r="K153" s="10">
        <f>SUM(K145:K152)</f>
        <v>38</v>
      </c>
      <c r="L153" s="10">
        <f>SUM(L145:L152)</f>
        <v>38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4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689</v>
      </c>
      <c r="K154" s="10">
        <f>K62+K108+K153</f>
        <v>689</v>
      </c>
      <c r="L154" s="10">
        <f>L62+L108+L153</f>
        <v>689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69</v>
      </c>
    </row>
    <row r="155" spans="1:18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8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8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99" customHeight="1">
      <c r="A163" s="287" t="s">
        <v>380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 ht="24.75" customHeight="1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customHeight="1">
      <c r="A168" s="242" t="s">
        <v>447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customHeight="1">
      <c r="A169" s="242" t="s">
        <v>447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447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49.5" customHeight="1">
      <c r="A171" s="242" t="s">
        <v>448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194</v>
      </c>
      <c r="O172" s="6"/>
      <c r="P172" s="6"/>
    </row>
    <row r="173" spans="1:16" hidden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idden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360</v>
      </c>
      <c r="K178" s="237" t="s">
        <v>361</v>
      </c>
      <c r="L178" s="237" t="s">
        <v>362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 customHeight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0">
        <v>95</v>
      </c>
      <c r="L181" s="10">
        <v>95</v>
      </c>
      <c r="M181" s="12">
        <v>10</v>
      </c>
      <c r="N181" s="42">
        <v>10</v>
      </c>
      <c r="O181" s="6"/>
      <c r="P181" s="6"/>
    </row>
    <row r="182" spans="1:17" ht="126" hidden="1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0">
        <v>100</v>
      </c>
      <c r="L182" s="10">
        <v>100</v>
      </c>
      <c r="M182" s="12">
        <v>10</v>
      </c>
      <c r="N182" s="42">
        <v>10</v>
      </c>
      <c r="O182" s="6"/>
      <c r="P182" s="6"/>
    </row>
    <row r="183" spans="1:17" ht="18.75" hidden="1" customHeight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360</v>
      </c>
      <c r="K186" s="237" t="s">
        <v>361</v>
      </c>
      <c r="L186" s="237" t="s">
        <v>362</v>
      </c>
      <c r="M186" s="237" t="s">
        <v>360</v>
      </c>
      <c r="N186" s="237" t="s">
        <v>361</v>
      </c>
      <c r="O186" s="237" t="s">
        <v>362</v>
      </c>
      <c r="P186" s="241" t="s">
        <v>171</v>
      </c>
      <c r="Q186" s="237" t="s">
        <v>172</v>
      </c>
    </row>
    <row r="187" spans="1:17" ht="93.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93.75" hidden="1">
      <c r="A189" s="122" t="s">
        <v>239</v>
      </c>
      <c r="B189" s="45" t="s">
        <v>381</v>
      </c>
      <c r="C189" s="1" t="s">
        <v>29</v>
      </c>
      <c r="D189" s="1" t="s">
        <v>132</v>
      </c>
      <c r="E189" s="12" t="s">
        <v>98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131.25" hidden="1">
      <c r="A190" s="28" t="s">
        <v>382</v>
      </c>
      <c r="B190" s="10" t="s">
        <v>97</v>
      </c>
      <c r="C190" s="10" t="s">
        <v>383</v>
      </c>
      <c r="D190" s="1" t="s">
        <v>132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3" si="9">J190*0.05</f>
        <v>0</v>
      </c>
    </row>
    <row r="191" spans="1:17" ht="93.75" hidden="1">
      <c r="A191" s="28" t="s">
        <v>240</v>
      </c>
      <c r="B191" s="45" t="s">
        <v>381</v>
      </c>
      <c r="C191" s="1" t="s">
        <v>29</v>
      </c>
      <c r="D191" s="10" t="s">
        <v>133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10</v>
      </c>
      <c r="Q191" s="42">
        <f>J191*0.1</f>
        <v>0</v>
      </c>
    </row>
    <row r="192" spans="1:17" ht="131.25" hidden="1">
      <c r="A192" s="28" t="s">
        <v>384</v>
      </c>
      <c r="B192" s="224" t="s">
        <v>97</v>
      </c>
      <c r="C192" s="1" t="s">
        <v>383</v>
      </c>
      <c r="D192" s="224" t="s">
        <v>133</v>
      </c>
      <c r="E192" s="225" t="s">
        <v>98</v>
      </c>
      <c r="F192" s="224" t="s">
        <v>66</v>
      </c>
      <c r="G192" s="224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idden="1">
      <c r="A193" s="14"/>
      <c r="B193" s="12"/>
      <c r="C193" s="10"/>
      <c r="D193" s="10"/>
      <c r="E193" s="12"/>
      <c r="F193" s="12"/>
      <c r="G193" s="10"/>
      <c r="H193" s="10"/>
      <c r="I193" s="15"/>
      <c r="J193" s="10"/>
      <c r="K193" s="10"/>
      <c r="L193" s="10"/>
      <c r="M193" s="10"/>
      <c r="N193" s="10"/>
      <c r="O193" s="10"/>
      <c r="P193" s="6"/>
      <c r="Q193" s="42">
        <f t="shared" si="9"/>
        <v>0</v>
      </c>
    </row>
    <row r="194" spans="1:17" ht="23.25" hidden="1" customHeight="1">
      <c r="A194" s="14" t="s">
        <v>34</v>
      </c>
      <c r="B194" s="12"/>
      <c r="C194" s="10"/>
      <c r="D194" s="10"/>
      <c r="E194" s="12"/>
      <c r="F194" s="12"/>
      <c r="G194" s="10"/>
      <c r="H194" s="10"/>
      <c r="I194" s="15"/>
      <c r="J194" s="10">
        <f>SUM(J189:J193)</f>
        <v>0</v>
      </c>
      <c r="K194" s="10">
        <f>SUM(K189:K193)</f>
        <v>0</v>
      </c>
      <c r="L194" s="10">
        <f>SUM(L189:L193)</f>
        <v>0</v>
      </c>
      <c r="M194" s="10"/>
      <c r="N194" s="10"/>
      <c r="O194" s="10"/>
      <c r="P194" s="12">
        <v>10</v>
      </c>
      <c r="Q194" s="42">
        <f>J194*0.1</f>
        <v>0</v>
      </c>
    </row>
    <row r="195" spans="1:17" hidden="1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  <c r="N195" s="268"/>
      <c r="O195" s="268"/>
      <c r="P195" s="6"/>
    </row>
    <row r="196" spans="1:17" hidden="1">
      <c r="A196" s="265" t="s">
        <v>35</v>
      </c>
      <c r="B196" s="265"/>
      <c r="C196" s="265"/>
      <c r="D196" s="265"/>
      <c r="E196" s="265"/>
      <c r="F196" s="265"/>
      <c r="G196" s="265"/>
      <c r="H196" s="265"/>
      <c r="I196" s="265"/>
      <c r="J196" s="265"/>
      <c r="K196" s="265"/>
      <c r="L196" s="265"/>
      <c r="M196" s="265"/>
      <c r="N196" s="265"/>
      <c r="O196" s="265"/>
      <c r="P196" s="6"/>
    </row>
    <row r="197" spans="1:17" hidden="1">
      <c r="A197" s="237" t="s">
        <v>36</v>
      </c>
      <c r="B197" s="237"/>
      <c r="C197" s="237"/>
      <c r="D197" s="237"/>
      <c r="E197" s="237"/>
      <c r="F197" s="266"/>
      <c r="G197" s="266"/>
      <c r="H197" s="266"/>
      <c r="I197" s="266"/>
      <c r="J197" s="266"/>
      <c r="K197" s="266"/>
      <c r="L197" s="6"/>
      <c r="M197" s="6"/>
      <c r="N197" s="6"/>
      <c r="O197" s="6"/>
      <c r="P197" s="6"/>
    </row>
    <row r="198" spans="1:17" hidden="1">
      <c r="A198" s="10" t="s">
        <v>37</v>
      </c>
      <c r="B198" s="10" t="s">
        <v>38</v>
      </c>
      <c r="C198" s="10" t="s">
        <v>39</v>
      </c>
      <c r="D198" s="10" t="s">
        <v>40</v>
      </c>
      <c r="E198" s="237" t="s">
        <v>22</v>
      </c>
      <c r="F198" s="266"/>
      <c r="G198" s="266"/>
      <c r="H198" s="266"/>
      <c r="I198" s="266"/>
      <c r="J198" s="266"/>
      <c r="K198" s="266"/>
      <c r="L198" s="6"/>
      <c r="M198" s="6"/>
      <c r="N198" s="6"/>
      <c r="O198" s="6"/>
      <c r="P198" s="6"/>
    </row>
    <row r="199" spans="1:17" hidden="1">
      <c r="A199" s="10">
        <v>1</v>
      </c>
      <c r="B199" s="10">
        <v>2</v>
      </c>
      <c r="C199" s="10">
        <v>3</v>
      </c>
      <c r="D199" s="10">
        <v>4</v>
      </c>
      <c r="E199" s="237">
        <v>5</v>
      </c>
      <c r="F199" s="266"/>
      <c r="G199" s="266"/>
      <c r="H199" s="266"/>
      <c r="I199" s="266"/>
      <c r="J199" s="266"/>
      <c r="K199" s="266"/>
      <c r="L199" s="6"/>
      <c r="M199" s="6"/>
      <c r="N199" s="6"/>
      <c r="O199" s="6"/>
      <c r="P199" s="6"/>
    </row>
    <row r="200" spans="1:17" hidden="1">
      <c r="A200" s="10" t="s">
        <v>21</v>
      </c>
      <c r="B200" s="10" t="s">
        <v>21</v>
      </c>
      <c r="C200" s="10" t="s">
        <v>21</v>
      </c>
      <c r="D200" s="10" t="s">
        <v>21</v>
      </c>
      <c r="E200" s="237" t="s">
        <v>21</v>
      </c>
      <c r="F200" s="241"/>
      <c r="G200" s="241"/>
      <c r="H200" s="241"/>
      <c r="I200" s="241"/>
      <c r="J200" s="241"/>
      <c r="K200" s="241"/>
      <c r="L200" s="6"/>
      <c r="M200" s="6"/>
      <c r="N200" s="6"/>
      <c r="O200" s="6"/>
      <c r="P200" s="6"/>
    </row>
    <row r="201" spans="1:17" hidden="1">
      <c r="A201" s="265" t="s">
        <v>41</v>
      </c>
      <c r="B201" s="265"/>
      <c r="C201" s="265"/>
      <c r="D201" s="265"/>
      <c r="E201" s="265"/>
      <c r="F201" s="265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7" hidden="1">
      <c r="A202" s="286" t="s">
        <v>42</v>
      </c>
      <c r="B202" s="286"/>
      <c r="C202" s="286"/>
      <c r="D202" s="286"/>
      <c r="E202" s="286"/>
      <c r="F202" s="286"/>
      <c r="G202" s="286"/>
      <c r="H202" s="286"/>
      <c r="I202" s="286"/>
      <c r="J202" s="286"/>
      <c r="K202" s="286"/>
      <c r="L202" s="16"/>
      <c r="M202" s="16"/>
      <c r="N202" s="16"/>
      <c r="O202" s="16"/>
      <c r="P202" s="6"/>
    </row>
    <row r="203" spans="1:17" ht="40.5" hidden="1" customHeight="1">
      <c r="A203" s="287" t="s">
        <v>43</v>
      </c>
      <c r="B203" s="287"/>
      <c r="C203" s="287"/>
      <c r="D203" s="287"/>
      <c r="E203" s="287"/>
      <c r="F203" s="287"/>
      <c r="G203" s="287"/>
      <c r="H203" s="287"/>
      <c r="I203" s="287"/>
      <c r="J203" s="287"/>
      <c r="K203" s="287"/>
      <c r="L203" s="16"/>
      <c r="M203" s="16"/>
      <c r="N203" s="16"/>
      <c r="O203" s="16"/>
      <c r="P203" s="6"/>
    </row>
    <row r="204" spans="1:17" ht="16.5" hidden="1" customHeight="1">
      <c r="A204" s="288" t="s">
        <v>44</v>
      </c>
      <c r="B204" s="288"/>
      <c r="C204" s="288"/>
      <c r="D204" s="288"/>
      <c r="E204" s="288"/>
      <c r="F204" s="288"/>
      <c r="G204" s="288"/>
      <c r="H204" s="288"/>
      <c r="I204" s="288"/>
      <c r="J204" s="288"/>
      <c r="K204" s="288"/>
      <c r="L204" s="16"/>
      <c r="M204" s="16"/>
      <c r="N204" s="16"/>
      <c r="O204" s="16"/>
      <c r="P204" s="6"/>
    </row>
    <row r="205" spans="1:17" hidden="1">
      <c r="A205" s="265" t="s">
        <v>45</v>
      </c>
      <c r="B205" s="265"/>
      <c r="C205" s="265"/>
      <c r="D205" s="265"/>
      <c r="E205" s="265"/>
      <c r="F205" s="265"/>
      <c r="G205" s="265"/>
      <c r="H205" s="265"/>
      <c r="I205" s="265"/>
      <c r="J205" s="6"/>
      <c r="K205" s="6"/>
      <c r="L205" s="6"/>
      <c r="M205" s="6"/>
      <c r="N205" s="6"/>
      <c r="O205" s="6"/>
      <c r="P205" s="6"/>
    </row>
    <row r="206" spans="1:17" hidden="1">
      <c r="A206" s="10" t="s">
        <v>46</v>
      </c>
      <c r="B206" s="237" t="s">
        <v>47</v>
      </c>
      <c r="C206" s="266"/>
      <c r="D206" s="266"/>
      <c r="E206" s="241" t="s">
        <v>48</v>
      </c>
      <c r="F206" s="241"/>
      <c r="G206" s="241"/>
      <c r="H206" s="241"/>
      <c r="I206" s="241"/>
      <c r="J206" s="6"/>
      <c r="K206" s="6"/>
      <c r="L206" s="6"/>
      <c r="M206" s="6"/>
      <c r="N206" s="6"/>
      <c r="O206" s="6"/>
      <c r="P206" s="6"/>
    </row>
    <row r="207" spans="1:17" hidden="1">
      <c r="A207" s="10">
        <v>1</v>
      </c>
      <c r="B207" s="237">
        <v>2</v>
      </c>
      <c r="C207" s="266"/>
      <c r="D207" s="266"/>
      <c r="E207" s="241">
        <v>3</v>
      </c>
      <c r="F207" s="241"/>
      <c r="G207" s="241"/>
      <c r="H207" s="241"/>
      <c r="I207" s="241"/>
      <c r="J207" s="6"/>
      <c r="K207" s="6"/>
      <c r="L207" s="6"/>
      <c r="M207" s="6"/>
      <c r="N207" s="6"/>
      <c r="O207" s="6"/>
      <c r="P207" s="6"/>
    </row>
    <row r="208" spans="1:17" ht="45" hidden="1" customHeight="1">
      <c r="A208" s="237" t="s">
        <v>49</v>
      </c>
      <c r="B208" s="237" t="s">
        <v>50</v>
      </c>
      <c r="C208" s="266"/>
      <c r="D208" s="266"/>
      <c r="E208" s="237" t="s">
        <v>51</v>
      </c>
      <c r="F208" s="237"/>
      <c r="G208" s="237"/>
      <c r="H208" s="237"/>
      <c r="I208" s="237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37"/>
      <c r="B209" s="237" t="s">
        <v>52</v>
      </c>
      <c r="C209" s="241"/>
      <c r="D209" s="241"/>
      <c r="E209" s="237" t="s">
        <v>53</v>
      </c>
      <c r="F209" s="237"/>
      <c r="G209" s="237"/>
      <c r="H209" s="237"/>
      <c r="I209" s="237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276" t="s">
        <v>109</v>
      </c>
      <c r="B210" s="237" t="s">
        <v>54</v>
      </c>
      <c r="C210" s="266"/>
      <c r="D210" s="266"/>
      <c r="E210" s="241" t="s">
        <v>55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259"/>
      <c r="B211" s="237" t="s">
        <v>56</v>
      </c>
      <c r="C211" s="241"/>
      <c r="D211" s="241"/>
      <c r="E211" s="241" t="s">
        <v>51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idden="1">
      <c r="A212" s="9"/>
      <c r="B212" s="9"/>
      <c r="C212" s="9"/>
      <c r="D212" s="9"/>
      <c r="E212" s="9"/>
      <c r="F212" s="9"/>
      <c r="G212" s="9"/>
      <c r="H212" s="9"/>
      <c r="I212" s="9"/>
      <c r="J212" s="6"/>
      <c r="K212" s="6"/>
      <c r="L212" s="6"/>
      <c r="M212" s="6"/>
      <c r="N212" s="6"/>
      <c r="O212" s="6"/>
      <c r="P212" s="6"/>
    </row>
    <row r="213" spans="1:16" ht="40.5" hidden="1" customHeight="1">
      <c r="A213" s="277" t="s">
        <v>95</v>
      </c>
      <c r="B213" s="277"/>
      <c r="C213" s="277"/>
      <c r="D213" s="277"/>
      <c r="E213" s="277"/>
      <c r="F213" s="277"/>
      <c r="G213" s="277"/>
      <c r="H213" s="277"/>
      <c r="I213" s="277"/>
      <c r="J213" s="277"/>
      <c r="K213" s="277"/>
      <c r="L213" s="277"/>
      <c r="M213" s="260" t="s">
        <v>185</v>
      </c>
      <c r="N213" s="241" t="s">
        <v>195</v>
      </c>
      <c r="O213" s="6"/>
      <c r="P213" s="6"/>
    </row>
    <row r="214" spans="1:16" ht="18" hidden="1" customHeight="1">
      <c r="A214" s="265" t="s">
        <v>58</v>
      </c>
      <c r="B214" s="265"/>
      <c r="C214" s="265"/>
      <c r="D214" s="265"/>
      <c r="E214" s="265"/>
      <c r="F214" s="265"/>
      <c r="G214" s="265"/>
      <c r="H214" s="265"/>
      <c r="I214" s="265"/>
      <c r="J214" s="265"/>
      <c r="K214" s="265"/>
      <c r="L214" s="265"/>
      <c r="M214" s="261"/>
      <c r="N214" s="241"/>
      <c r="O214" s="6"/>
    </row>
    <row r="215" spans="1:16" hidden="1">
      <c r="A215" s="265" t="s">
        <v>8</v>
      </c>
      <c r="B215" s="265"/>
      <c r="C215" s="265"/>
      <c r="D215" s="265"/>
      <c r="E215" s="265"/>
      <c r="F215" s="265"/>
      <c r="G215" s="265"/>
      <c r="H215" s="265"/>
      <c r="I215" s="265"/>
      <c r="J215" s="265"/>
      <c r="K215" s="265"/>
      <c r="L215" s="265"/>
      <c r="M215" s="261"/>
      <c r="N215" s="241"/>
      <c r="O215" s="6"/>
    </row>
    <row r="216" spans="1:16" hidden="1">
      <c r="A216" s="265" t="s">
        <v>9</v>
      </c>
      <c r="B216" s="265"/>
      <c r="C216" s="265"/>
      <c r="D216" s="265"/>
      <c r="E216" s="265"/>
      <c r="F216" s="265"/>
      <c r="G216" s="265"/>
      <c r="H216" s="265"/>
      <c r="I216" s="265"/>
      <c r="J216" s="265"/>
      <c r="K216" s="265"/>
      <c r="L216" s="265"/>
      <c r="M216" s="6"/>
      <c r="N216" s="9"/>
      <c r="O216" s="6"/>
    </row>
    <row r="217" spans="1:16" hidden="1">
      <c r="A217" s="265" t="s">
        <v>233</v>
      </c>
      <c r="B217" s="265"/>
      <c r="C217" s="265"/>
      <c r="D217" s="265"/>
      <c r="E217" s="265"/>
      <c r="F217" s="265"/>
      <c r="G217" s="265"/>
      <c r="H217" s="265"/>
      <c r="I217" s="265"/>
      <c r="J217" s="265"/>
      <c r="K217" s="6"/>
      <c r="L217" s="6"/>
      <c r="M217" s="6"/>
      <c r="N217" s="9"/>
      <c r="O217" s="6"/>
    </row>
    <row r="218" spans="1:16" ht="47.25" hidden="1" customHeight="1">
      <c r="A218" s="237" t="s">
        <v>10</v>
      </c>
      <c r="B218" s="237" t="s">
        <v>11</v>
      </c>
      <c r="C218" s="237"/>
      <c r="D218" s="237"/>
      <c r="E218" s="237" t="s">
        <v>12</v>
      </c>
      <c r="F218" s="237"/>
      <c r="G218" s="237" t="s">
        <v>13</v>
      </c>
      <c r="H218" s="237"/>
      <c r="I218" s="237"/>
      <c r="J218" s="237" t="s">
        <v>14</v>
      </c>
      <c r="K218" s="237"/>
      <c r="L218" s="237"/>
      <c r="M218" s="238" t="s">
        <v>170</v>
      </c>
      <c r="N218" s="240"/>
      <c r="O218" s="6"/>
      <c r="P218" s="6"/>
    </row>
    <row r="219" spans="1:16" ht="59.25" hidden="1" customHeight="1">
      <c r="A219" s="248"/>
      <c r="B219" s="237"/>
      <c r="C219" s="237"/>
      <c r="D219" s="237"/>
      <c r="E219" s="237"/>
      <c r="F219" s="237"/>
      <c r="G219" s="237" t="s">
        <v>15</v>
      </c>
      <c r="H219" s="237" t="s">
        <v>16</v>
      </c>
      <c r="I219" s="237"/>
      <c r="J219" s="237" t="s">
        <v>216</v>
      </c>
      <c r="K219" s="237" t="s">
        <v>217</v>
      </c>
      <c r="L219" s="237" t="s">
        <v>218</v>
      </c>
      <c r="M219" s="241" t="s">
        <v>171</v>
      </c>
      <c r="N219" s="237" t="s">
        <v>172</v>
      </c>
      <c r="O219" s="6"/>
      <c r="P219" s="6"/>
    </row>
    <row r="220" spans="1:16" ht="56.25" hidden="1" customHeight="1">
      <c r="A220" s="248"/>
      <c r="B220" s="10" t="s">
        <v>18</v>
      </c>
      <c r="C220" s="10" t="s">
        <v>19</v>
      </c>
      <c r="D220" s="10" t="s">
        <v>21</v>
      </c>
      <c r="E220" s="10" t="s">
        <v>59</v>
      </c>
      <c r="F220" s="10" t="s">
        <v>21</v>
      </c>
      <c r="G220" s="248"/>
      <c r="H220" s="10" t="s">
        <v>22</v>
      </c>
      <c r="I220" s="10" t="s">
        <v>23</v>
      </c>
      <c r="J220" s="237"/>
      <c r="K220" s="237"/>
      <c r="L220" s="248"/>
      <c r="M220" s="241"/>
      <c r="N220" s="237"/>
      <c r="O220" s="6"/>
      <c r="P220" s="6"/>
    </row>
    <row r="221" spans="1:16" hidden="1">
      <c r="A221" s="10">
        <v>1</v>
      </c>
      <c r="B221" s="10">
        <v>2</v>
      </c>
      <c r="C221" s="10">
        <v>3</v>
      </c>
      <c r="D221" s="10">
        <v>4</v>
      </c>
      <c r="E221" s="10">
        <v>5</v>
      </c>
      <c r="F221" s="10">
        <v>6</v>
      </c>
      <c r="G221" s="10">
        <v>7</v>
      </c>
      <c r="H221" s="10">
        <v>8</v>
      </c>
      <c r="I221" s="10">
        <v>9</v>
      </c>
      <c r="J221" s="10">
        <v>10</v>
      </c>
      <c r="K221" s="10">
        <v>11</v>
      </c>
      <c r="L221" s="10">
        <v>12</v>
      </c>
      <c r="M221" s="12">
        <v>13</v>
      </c>
      <c r="N221" s="12">
        <v>14</v>
      </c>
      <c r="O221" s="6"/>
      <c r="P221" s="6"/>
    </row>
    <row r="222" spans="1:16" ht="63" hidden="1">
      <c r="A222" s="292" t="s">
        <v>125</v>
      </c>
      <c r="B222" s="294" t="s">
        <v>125</v>
      </c>
      <c r="C222" s="294" t="s">
        <v>125</v>
      </c>
      <c r="D222" s="258" t="s">
        <v>21</v>
      </c>
      <c r="E222" s="294" t="s">
        <v>125</v>
      </c>
      <c r="F222" s="258" t="s">
        <v>21</v>
      </c>
      <c r="G222" s="11" t="s">
        <v>112</v>
      </c>
      <c r="H222" s="10" t="s">
        <v>113</v>
      </c>
      <c r="I222" s="10">
        <v>744</v>
      </c>
      <c r="J222" s="10">
        <v>95</v>
      </c>
      <c r="K222" s="10">
        <v>95</v>
      </c>
      <c r="L222" s="10">
        <v>95</v>
      </c>
      <c r="M222" s="12">
        <v>5</v>
      </c>
      <c r="N222" s="42">
        <f>J222*0.05</f>
        <v>5</v>
      </c>
      <c r="O222" s="6"/>
      <c r="P222" s="6"/>
    </row>
    <row r="223" spans="1:16" ht="126" hidden="1">
      <c r="A223" s="293"/>
      <c r="B223" s="295"/>
      <c r="C223" s="295"/>
      <c r="D223" s="259"/>
      <c r="E223" s="295"/>
      <c r="F223" s="259"/>
      <c r="G223" s="11" t="s">
        <v>123</v>
      </c>
      <c r="H223" s="10" t="s">
        <v>113</v>
      </c>
      <c r="I223" s="10">
        <v>744</v>
      </c>
      <c r="J223" s="10">
        <v>100</v>
      </c>
      <c r="K223" s="10">
        <v>100</v>
      </c>
      <c r="L223" s="10">
        <v>100</v>
      </c>
      <c r="M223" s="12">
        <v>5</v>
      </c>
      <c r="N223" s="42">
        <f>J223*0.05</f>
        <v>5</v>
      </c>
      <c r="O223" s="6"/>
      <c r="P223" s="6"/>
    </row>
    <row r="224" spans="1:16" hidden="1">
      <c r="A224" s="272"/>
      <c r="B224" s="272"/>
      <c r="C224" s="272"/>
      <c r="D224" s="272"/>
      <c r="E224" s="272"/>
      <c r="F224" s="272"/>
      <c r="G224" s="272"/>
      <c r="H224" s="272"/>
      <c r="I224" s="272"/>
      <c r="J224" s="272"/>
      <c r="K224" s="272"/>
      <c r="L224" s="272"/>
      <c r="M224" s="272"/>
      <c r="N224" s="272"/>
      <c r="O224" s="272"/>
      <c r="P224" s="6"/>
    </row>
    <row r="225" spans="1:17" hidden="1">
      <c r="A225" s="265" t="s">
        <v>190</v>
      </c>
      <c r="B225" s="265"/>
      <c r="C225" s="265"/>
      <c r="D225" s="265"/>
      <c r="E225" s="265"/>
      <c r="F225" s="265"/>
      <c r="G225" s="265"/>
      <c r="H225" s="265"/>
      <c r="I225" s="265"/>
      <c r="J225" s="265"/>
      <c r="K225" s="6"/>
      <c r="L225" s="6"/>
      <c r="M225" s="6"/>
      <c r="N225" s="6"/>
      <c r="O225" s="6"/>
      <c r="P225" s="6"/>
    </row>
    <row r="226" spans="1:17" ht="45" hidden="1" customHeight="1">
      <c r="A226" s="237" t="s">
        <v>10</v>
      </c>
      <c r="B226" s="237" t="s">
        <v>11</v>
      </c>
      <c r="C226" s="237"/>
      <c r="D226" s="237"/>
      <c r="E226" s="237" t="s">
        <v>12</v>
      </c>
      <c r="F226" s="237"/>
      <c r="G226" s="237" t="s">
        <v>24</v>
      </c>
      <c r="H226" s="237"/>
      <c r="I226" s="237"/>
      <c r="J226" s="237" t="s">
        <v>25</v>
      </c>
      <c r="K226" s="237"/>
      <c r="L226" s="237"/>
      <c r="M226" s="237" t="s">
        <v>26</v>
      </c>
      <c r="N226" s="237"/>
      <c r="O226" s="237"/>
      <c r="P226" s="238" t="s">
        <v>170</v>
      </c>
      <c r="Q226" s="240"/>
    </row>
    <row r="227" spans="1:17" ht="63" hidden="1" customHeight="1">
      <c r="A227" s="248"/>
      <c r="B227" s="237"/>
      <c r="C227" s="237"/>
      <c r="D227" s="237"/>
      <c r="E227" s="237"/>
      <c r="F227" s="237"/>
      <c r="G227" s="237" t="s">
        <v>60</v>
      </c>
      <c r="H227" s="237" t="s">
        <v>16</v>
      </c>
      <c r="I227" s="237"/>
      <c r="J227" s="237" t="s">
        <v>216</v>
      </c>
      <c r="K227" s="237" t="s">
        <v>217</v>
      </c>
      <c r="L227" s="237" t="s">
        <v>218</v>
      </c>
      <c r="M227" s="237" t="s">
        <v>216</v>
      </c>
      <c r="N227" s="237" t="s">
        <v>217</v>
      </c>
      <c r="O227" s="237" t="s">
        <v>218</v>
      </c>
      <c r="P227" s="237" t="s">
        <v>171</v>
      </c>
      <c r="Q227" s="237" t="s">
        <v>172</v>
      </c>
    </row>
    <row r="228" spans="1:17" ht="52.5" hidden="1" customHeight="1">
      <c r="A228" s="248"/>
      <c r="B228" s="10" t="s">
        <v>18</v>
      </c>
      <c r="C228" s="10" t="s">
        <v>19</v>
      </c>
      <c r="D228" s="10" t="s">
        <v>21</v>
      </c>
      <c r="E228" s="10" t="s">
        <v>59</v>
      </c>
      <c r="F228" s="10" t="s">
        <v>21</v>
      </c>
      <c r="G228" s="248"/>
      <c r="H228" s="10" t="s">
        <v>28</v>
      </c>
      <c r="I228" s="10" t="s">
        <v>23</v>
      </c>
      <c r="J228" s="237"/>
      <c r="K228" s="237"/>
      <c r="L228" s="248"/>
      <c r="M228" s="237"/>
      <c r="N228" s="237"/>
      <c r="O228" s="248"/>
      <c r="P228" s="237"/>
      <c r="Q228" s="237"/>
    </row>
    <row r="229" spans="1:17" hidden="1">
      <c r="A229" s="224" t="s">
        <v>196</v>
      </c>
      <c r="B229" s="10">
        <v>2</v>
      </c>
      <c r="C229" s="10">
        <v>3</v>
      </c>
      <c r="D229" s="10">
        <v>4</v>
      </c>
      <c r="E229" s="10">
        <v>5</v>
      </c>
      <c r="F229" s="10">
        <v>6</v>
      </c>
      <c r="G229" s="10">
        <v>7</v>
      </c>
      <c r="H229" s="10">
        <v>8</v>
      </c>
      <c r="I229" s="10">
        <v>9</v>
      </c>
      <c r="J229" s="10">
        <v>10</v>
      </c>
      <c r="K229" s="10">
        <v>11</v>
      </c>
      <c r="L229" s="10">
        <v>12</v>
      </c>
      <c r="M229" s="10">
        <v>13</v>
      </c>
      <c r="N229" s="10">
        <v>14</v>
      </c>
      <c r="O229" s="10">
        <v>15</v>
      </c>
      <c r="P229" s="35">
        <v>16</v>
      </c>
      <c r="Q229" s="35">
        <v>17</v>
      </c>
    </row>
    <row r="230" spans="1:17" ht="56.25" hidden="1">
      <c r="A230" s="224" t="s">
        <v>197</v>
      </c>
      <c r="B230" s="1" t="s">
        <v>134</v>
      </c>
      <c r="C230" s="1" t="s">
        <v>132</v>
      </c>
      <c r="D230" s="12" t="s">
        <v>21</v>
      </c>
      <c r="E230" s="10" t="s">
        <v>66</v>
      </c>
      <c r="F230" s="12" t="s">
        <v>21</v>
      </c>
      <c r="G230" s="10" t="s">
        <v>63</v>
      </c>
      <c r="H230" s="10" t="s">
        <v>32</v>
      </c>
      <c r="I230" s="2" t="s">
        <v>126</v>
      </c>
      <c r="J230" s="10"/>
      <c r="K230" s="10"/>
      <c r="L230" s="10"/>
      <c r="M230" s="18" t="s">
        <v>21</v>
      </c>
      <c r="N230" s="18" t="s">
        <v>21</v>
      </c>
      <c r="O230" s="18" t="s">
        <v>21</v>
      </c>
      <c r="P230" s="12">
        <v>5</v>
      </c>
      <c r="Q230" s="42">
        <f>J230*0.1</f>
        <v>0</v>
      </c>
    </row>
    <row r="231" spans="1:17" ht="75" hidden="1">
      <c r="A231" s="224" t="s">
        <v>198</v>
      </c>
      <c r="B231" s="1" t="s">
        <v>65</v>
      </c>
      <c r="C231" s="1" t="s">
        <v>132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126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/>
      <c r="Q231" s="42">
        <f t="shared" ref="Q231:Q249" si="10">J231*0.1</f>
        <v>0</v>
      </c>
    </row>
    <row r="232" spans="1:17" ht="37.5" hidden="1">
      <c r="A232" s="224" t="s">
        <v>199</v>
      </c>
      <c r="B232" s="1" t="s">
        <v>64</v>
      </c>
      <c r="C232" s="1" t="s">
        <v>132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126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>
        <v>10</v>
      </c>
      <c r="Q232" s="42">
        <f t="shared" si="10"/>
        <v>0</v>
      </c>
    </row>
    <row r="233" spans="1:17" ht="93.75" hidden="1">
      <c r="A233" s="224" t="s">
        <v>200</v>
      </c>
      <c r="B233" s="1" t="s">
        <v>135</v>
      </c>
      <c r="C233" s="1" t="s">
        <v>132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126</v>
      </c>
      <c r="J233" s="10"/>
      <c r="K233" s="10"/>
      <c r="L233" s="10"/>
      <c r="M233" s="20" t="s">
        <v>136</v>
      </c>
      <c r="N233" s="20" t="s">
        <v>136</v>
      </c>
      <c r="O233" s="20" t="s">
        <v>136</v>
      </c>
      <c r="P233" s="12">
        <v>10</v>
      </c>
      <c r="Q233" s="42">
        <f t="shared" si="10"/>
        <v>0</v>
      </c>
    </row>
    <row r="234" spans="1:17" ht="75" hidden="1">
      <c r="A234" s="224" t="s">
        <v>200</v>
      </c>
      <c r="B234" s="1" t="s">
        <v>61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20" t="s">
        <v>137</v>
      </c>
      <c r="N234" s="20" t="s">
        <v>137</v>
      </c>
      <c r="O234" s="20" t="s">
        <v>137</v>
      </c>
      <c r="P234" s="12">
        <v>10</v>
      </c>
      <c r="Q234" s="42">
        <f t="shared" si="10"/>
        <v>0</v>
      </c>
    </row>
    <row r="235" spans="1:17" ht="56.25" hidden="1">
      <c r="A235" s="224"/>
      <c r="B235" s="1" t="s">
        <v>134</v>
      </c>
      <c r="C235" s="1" t="s">
        <v>132</v>
      </c>
      <c r="D235" s="12" t="s">
        <v>21</v>
      </c>
      <c r="E235" s="10" t="s">
        <v>62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10</v>
      </c>
      <c r="Q235" s="42">
        <f t="shared" si="10"/>
        <v>0</v>
      </c>
    </row>
    <row r="236" spans="1:17" ht="75" hidden="1">
      <c r="A236" s="224"/>
      <c r="B236" s="1" t="s">
        <v>65</v>
      </c>
      <c r="C236" s="1" t="s">
        <v>132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si="10"/>
        <v>0</v>
      </c>
    </row>
    <row r="237" spans="1:17" ht="56.25" hidden="1">
      <c r="A237" s="224"/>
      <c r="B237" s="1" t="s">
        <v>64</v>
      </c>
      <c r="C237" s="1" t="s">
        <v>132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5</v>
      </c>
      <c r="Q237" s="42">
        <f t="shared" si="10"/>
        <v>0</v>
      </c>
    </row>
    <row r="238" spans="1:17" ht="93.75" hidden="1">
      <c r="A238" s="224"/>
      <c r="B238" s="1" t="s">
        <v>135</v>
      </c>
      <c r="C238" s="1" t="s">
        <v>132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138</v>
      </c>
      <c r="N238" s="20" t="s">
        <v>138</v>
      </c>
      <c r="O238" s="20" t="s">
        <v>138</v>
      </c>
      <c r="P238" s="12">
        <v>6</v>
      </c>
      <c r="Q238" s="42">
        <f t="shared" si="10"/>
        <v>0</v>
      </c>
    </row>
    <row r="239" spans="1:17" ht="75" hidden="1">
      <c r="A239" s="224" t="s">
        <v>201</v>
      </c>
      <c r="B239" s="1" t="s">
        <v>61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20" t="s">
        <v>139</v>
      </c>
      <c r="N239" s="20" t="s">
        <v>139</v>
      </c>
      <c r="O239" s="20" t="s">
        <v>139</v>
      </c>
      <c r="P239" s="12">
        <v>7</v>
      </c>
      <c r="Q239" s="42">
        <f t="shared" si="10"/>
        <v>0</v>
      </c>
    </row>
    <row r="240" spans="1:17" ht="56.25" hidden="1">
      <c r="A240" s="224" t="s">
        <v>202</v>
      </c>
      <c r="B240" s="1" t="s">
        <v>134</v>
      </c>
      <c r="C240" s="1" t="s">
        <v>133</v>
      </c>
      <c r="D240" s="12" t="s">
        <v>21</v>
      </c>
      <c r="E240" s="10" t="s">
        <v>66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20" t="s">
        <v>21</v>
      </c>
      <c r="N240" s="20" t="s">
        <v>21</v>
      </c>
      <c r="O240" s="20" t="s">
        <v>21</v>
      </c>
      <c r="P240" s="12">
        <v>8</v>
      </c>
      <c r="Q240" s="42">
        <f t="shared" si="10"/>
        <v>0</v>
      </c>
    </row>
    <row r="241" spans="1:17" ht="75" hidden="1">
      <c r="A241" s="224" t="s">
        <v>203</v>
      </c>
      <c r="B241" s="1" t="s">
        <v>65</v>
      </c>
      <c r="C241" s="1" t="s">
        <v>133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9</v>
      </c>
      <c r="Q241" s="42">
        <f t="shared" si="10"/>
        <v>0</v>
      </c>
    </row>
    <row r="242" spans="1:17" ht="37.5" hidden="1">
      <c r="A242" s="224" t="s">
        <v>204</v>
      </c>
      <c r="B242" s="1" t="s">
        <v>64</v>
      </c>
      <c r="C242" s="1" t="s">
        <v>133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10</v>
      </c>
      <c r="Q242" s="42">
        <f t="shared" si="10"/>
        <v>0</v>
      </c>
    </row>
    <row r="243" spans="1:17" ht="93.75" hidden="1">
      <c r="A243" s="224" t="s">
        <v>205</v>
      </c>
      <c r="B243" s="1" t="s">
        <v>135</v>
      </c>
      <c r="C243" s="1" t="s">
        <v>133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>
        <f>J243</f>
        <v>0</v>
      </c>
      <c r="L243" s="10">
        <f>J243</f>
        <v>0</v>
      </c>
      <c r="M243" s="20" t="s">
        <v>136</v>
      </c>
      <c r="N243" s="20" t="s">
        <v>136</v>
      </c>
      <c r="O243" s="20" t="s">
        <v>136</v>
      </c>
      <c r="P243" s="12">
        <v>10</v>
      </c>
      <c r="Q243" s="42">
        <f t="shared" si="10"/>
        <v>0</v>
      </c>
    </row>
    <row r="244" spans="1:17" ht="75" hidden="1">
      <c r="A244" s="224" t="s">
        <v>205</v>
      </c>
      <c r="B244" s="1" t="s">
        <v>61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>
        <f>J244</f>
        <v>0</v>
      </c>
      <c r="L244" s="10">
        <f>J244</f>
        <v>0</v>
      </c>
      <c r="M244" s="20" t="s">
        <v>137</v>
      </c>
      <c r="N244" s="20" t="s">
        <v>137</v>
      </c>
      <c r="O244" s="20" t="s">
        <v>137</v>
      </c>
      <c r="P244" s="12">
        <v>10</v>
      </c>
      <c r="Q244" s="42">
        <f t="shared" si="10"/>
        <v>0</v>
      </c>
    </row>
    <row r="245" spans="1:17" ht="56.25" hidden="1">
      <c r="A245" s="224"/>
      <c r="B245" s="1" t="s">
        <v>134</v>
      </c>
      <c r="C245" s="1" t="s">
        <v>133</v>
      </c>
      <c r="D245" s="12" t="s">
        <v>21</v>
      </c>
      <c r="E245" s="10" t="s">
        <v>62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13</v>
      </c>
      <c r="Q245" s="42">
        <f t="shared" si="10"/>
        <v>0</v>
      </c>
    </row>
    <row r="246" spans="1:17" ht="75" hidden="1">
      <c r="A246" s="224"/>
      <c r="B246" s="1" t="s">
        <v>65</v>
      </c>
      <c r="C246" s="1" t="s">
        <v>133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14</v>
      </c>
      <c r="Q246" s="42">
        <f t="shared" si="10"/>
        <v>0</v>
      </c>
    </row>
    <row r="247" spans="1:17" ht="56.25" hidden="1">
      <c r="A247" s="224"/>
      <c r="B247" s="1" t="s">
        <v>64</v>
      </c>
      <c r="C247" s="1" t="s">
        <v>133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15</v>
      </c>
      <c r="Q247" s="42">
        <f t="shared" si="10"/>
        <v>0</v>
      </c>
    </row>
    <row r="248" spans="1:17" ht="93.75" hidden="1">
      <c r="A248" s="224"/>
      <c r="B248" s="1" t="s">
        <v>135</v>
      </c>
      <c r="C248" s="1" t="s">
        <v>133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138</v>
      </c>
      <c r="N248" s="20" t="s">
        <v>138</v>
      </c>
      <c r="O248" s="20" t="s">
        <v>138</v>
      </c>
      <c r="P248" s="12">
        <v>16</v>
      </c>
      <c r="Q248" s="42">
        <f t="shared" si="10"/>
        <v>0</v>
      </c>
    </row>
    <row r="249" spans="1:17" ht="75" hidden="1">
      <c r="A249" s="28"/>
      <c r="B249" s="1" t="s">
        <v>61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139</v>
      </c>
      <c r="N249" s="20" t="s">
        <v>139</v>
      </c>
      <c r="O249" s="20" t="s">
        <v>139</v>
      </c>
      <c r="P249" s="12">
        <v>17</v>
      </c>
      <c r="Q249" s="42">
        <f t="shared" si="10"/>
        <v>0</v>
      </c>
    </row>
    <row r="250" spans="1:17" hidden="1">
      <c r="A250" s="14"/>
      <c r="B250" s="10"/>
      <c r="C250" s="10"/>
      <c r="D250" s="12"/>
      <c r="E250" s="10"/>
      <c r="F250" s="12"/>
      <c r="G250" s="10"/>
      <c r="H250" s="10"/>
      <c r="I250" s="15"/>
      <c r="J250" s="10"/>
      <c r="K250" s="10"/>
      <c r="L250" s="10"/>
      <c r="M250" s="10"/>
      <c r="N250" s="10"/>
      <c r="O250" s="10"/>
      <c r="P250" s="12">
        <v>18</v>
      </c>
      <c r="Q250" s="42">
        <f>J250*0.05</f>
        <v>0</v>
      </c>
    </row>
    <row r="251" spans="1:17" ht="21.75" hidden="1" customHeight="1">
      <c r="A251" s="14" t="s">
        <v>34</v>
      </c>
      <c r="B251" s="10"/>
      <c r="C251" s="10"/>
      <c r="D251" s="12"/>
      <c r="E251" s="10"/>
      <c r="F251" s="12"/>
      <c r="G251" s="10"/>
      <c r="H251" s="10"/>
      <c r="I251" s="15"/>
      <c r="J251" s="10">
        <f>SUM(J230:J250)</f>
        <v>0</v>
      </c>
      <c r="K251" s="10">
        <f>SUM(K230:K250)</f>
        <v>0</v>
      </c>
      <c r="L251" s="10">
        <f>SUM(L230:L250)</f>
        <v>0</v>
      </c>
      <c r="M251" s="10"/>
      <c r="N251" s="10"/>
      <c r="O251" s="10"/>
      <c r="P251" s="12">
        <v>5</v>
      </c>
      <c r="Q251" s="42">
        <f>J251*0.05</f>
        <v>0</v>
      </c>
    </row>
    <row r="252" spans="1:17" hidden="1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  <c r="N252" s="268"/>
      <c r="O252" s="268"/>
      <c r="P252" s="6"/>
    </row>
    <row r="253" spans="1:17" hidden="1">
      <c r="A253" s="6" t="s">
        <v>35</v>
      </c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7" hidden="1">
      <c r="A254" s="237" t="s">
        <v>36</v>
      </c>
      <c r="B254" s="237"/>
      <c r="C254" s="237"/>
      <c r="D254" s="237"/>
      <c r="E254" s="237"/>
      <c r="F254" s="266"/>
      <c r="G254" s="266"/>
      <c r="H254" s="266"/>
      <c r="I254" s="266"/>
      <c r="J254" s="266"/>
      <c r="K254" s="266"/>
      <c r="L254" s="6"/>
      <c r="M254" s="6"/>
      <c r="N254" s="6"/>
      <c r="O254" s="6"/>
      <c r="P254" s="6"/>
    </row>
    <row r="255" spans="1:17" hidden="1">
      <c r="A255" s="10" t="s">
        <v>37</v>
      </c>
      <c r="B255" s="10" t="s">
        <v>38</v>
      </c>
      <c r="C255" s="10" t="s">
        <v>39</v>
      </c>
      <c r="D255" s="10" t="s">
        <v>40</v>
      </c>
      <c r="E255" s="237" t="s">
        <v>22</v>
      </c>
      <c r="F255" s="266"/>
      <c r="G255" s="266"/>
      <c r="H255" s="266"/>
      <c r="I255" s="266"/>
      <c r="J255" s="266"/>
      <c r="K255" s="266"/>
      <c r="L255" s="6"/>
      <c r="M255" s="6"/>
      <c r="N255" s="6"/>
      <c r="O255" s="6"/>
      <c r="P255" s="6"/>
    </row>
    <row r="256" spans="1:17" hidden="1">
      <c r="A256" s="10">
        <v>1</v>
      </c>
      <c r="B256" s="10">
        <v>2</v>
      </c>
      <c r="C256" s="10">
        <v>3</v>
      </c>
      <c r="D256" s="10">
        <v>4</v>
      </c>
      <c r="E256" s="237">
        <v>5</v>
      </c>
      <c r="F256" s="266"/>
      <c r="G256" s="266"/>
      <c r="H256" s="266"/>
      <c r="I256" s="266"/>
      <c r="J256" s="266"/>
      <c r="K256" s="266"/>
      <c r="L256" s="6"/>
      <c r="M256" s="6"/>
      <c r="N256" s="6"/>
      <c r="O256" s="6"/>
      <c r="P256" s="6"/>
    </row>
    <row r="257" spans="1:16" ht="75.75" hidden="1" customHeight="1">
      <c r="A257" s="10" t="s">
        <v>67</v>
      </c>
      <c r="B257" s="10" t="s">
        <v>68</v>
      </c>
      <c r="C257" s="19">
        <v>42443</v>
      </c>
      <c r="D257" s="10">
        <v>529</v>
      </c>
      <c r="E257" s="237" t="s">
        <v>140</v>
      </c>
      <c r="F257" s="241"/>
      <c r="G257" s="241"/>
      <c r="H257" s="241"/>
      <c r="I257" s="241"/>
      <c r="J257" s="241"/>
      <c r="K257" s="241"/>
      <c r="L257" s="6"/>
      <c r="M257" s="6"/>
      <c r="N257" s="6"/>
      <c r="O257" s="6"/>
    </row>
    <row r="258" spans="1:16" ht="75.75" hidden="1" customHeight="1">
      <c r="A258" s="10" t="s">
        <v>67</v>
      </c>
      <c r="B258" s="10" t="s">
        <v>68</v>
      </c>
      <c r="C258" s="19">
        <v>42450</v>
      </c>
      <c r="D258" s="10">
        <v>601</v>
      </c>
      <c r="E258" s="289" t="s">
        <v>141</v>
      </c>
      <c r="F258" s="290"/>
      <c r="G258" s="290"/>
      <c r="H258" s="290"/>
      <c r="I258" s="290"/>
      <c r="J258" s="290"/>
      <c r="K258" s="291"/>
      <c r="L258" s="6"/>
      <c r="M258" s="6"/>
      <c r="N258" s="6"/>
      <c r="O258" s="6"/>
    </row>
    <row r="259" spans="1:16" hidden="1">
      <c r="A259" s="265" t="s">
        <v>41</v>
      </c>
      <c r="B259" s="265"/>
      <c r="C259" s="265"/>
      <c r="D259" s="265"/>
      <c r="E259" s="265"/>
      <c r="F259" s="265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hidden="1">
      <c r="A260" s="286" t="s">
        <v>42</v>
      </c>
      <c r="B260" s="286"/>
      <c r="C260" s="286"/>
      <c r="D260" s="286"/>
      <c r="E260" s="286"/>
      <c r="F260" s="286"/>
      <c r="G260" s="286"/>
      <c r="H260" s="286"/>
      <c r="I260" s="286"/>
      <c r="J260" s="286"/>
      <c r="K260" s="286"/>
      <c r="L260" s="16"/>
      <c r="M260" s="16"/>
      <c r="N260" s="16"/>
      <c r="O260" s="16"/>
      <c r="P260" s="6"/>
    </row>
    <row r="261" spans="1:16" ht="40.5" hidden="1" customHeight="1">
      <c r="A261" s="287" t="s">
        <v>43</v>
      </c>
      <c r="B261" s="287"/>
      <c r="C261" s="287"/>
      <c r="D261" s="287"/>
      <c r="E261" s="287"/>
      <c r="F261" s="287"/>
      <c r="G261" s="287"/>
      <c r="H261" s="287"/>
      <c r="I261" s="287"/>
      <c r="J261" s="287"/>
      <c r="K261" s="287"/>
      <c r="L261" s="16"/>
      <c r="M261" s="16"/>
      <c r="N261" s="16"/>
      <c r="O261" s="16"/>
      <c r="P261" s="6"/>
    </row>
    <row r="262" spans="1:16" ht="17.25" hidden="1" customHeight="1">
      <c r="A262" s="288" t="s">
        <v>44</v>
      </c>
      <c r="B262" s="288"/>
      <c r="C262" s="288"/>
      <c r="D262" s="288"/>
      <c r="E262" s="288"/>
      <c r="F262" s="288"/>
      <c r="G262" s="288"/>
      <c r="H262" s="288"/>
      <c r="I262" s="288"/>
      <c r="J262" s="288"/>
      <c r="K262" s="288"/>
      <c r="L262" s="16"/>
      <c r="M262" s="16"/>
      <c r="N262" s="16"/>
      <c r="O262" s="16"/>
      <c r="P262" s="6"/>
    </row>
    <row r="263" spans="1:16" hidden="1">
      <c r="A263" s="265" t="s">
        <v>45</v>
      </c>
      <c r="B263" s="265"/>
      <c r="C263" s="265"/>
      <c r="D263" s="265"/>
      <c r="E263" s="265"/>
      <c r="F263" s="265"/>
      <c r="G263" s="265"/>
      <c r="H263" s="265"/>
      <c r="I263" s="265"/>
      <c r="J263" s="6"/>
      <c r="K263" s="6"/>
      <c r="L263" s="6"/>
      <c r="M263" s="6"/>
      <c r="N263" s="6"/>
      <c r="O263" s="6"/>
      <c r="P263" s="6"/>
    </row>
    <row r="264" spans="1:16" hidden="1">
      <c r="A264" s="10" t="s">
        <v>46</v>
      </c>
      <c r="B264" s="237" t="s">
        <v>47</v>
      </c>
      <c r="C264" s="266"/>
      <c r="D264" s="266"/>
      <c r="E264" s="241" t="s">
        <v>48</v>
      </c>
      <c r="F264" s="241"/>
      <c r="G264" s="241"/>
      <c r="H264" s="241"/>
      <c r="I264" s="241"/>
      <c r="J264" s="6"/>
      <c r="K264" s="6"/>
      <c r="L264" s="6"/>
      <c r="M264" s="6"/>
      <c r="N264" s="6"/>
      <c r="O264" s="6"/>
      <c r="P264" s="6"/>
    </row>
    <row r="265" spans="1:16" hidden="1">
      <c r="A265" s="10">
        <v>1</v>
      </c>
      <c r="B265" s="237">
        <v>2</v>
      </c>
      <c r="C265" s="266"/>
      <c r="D265" s="266"/>
      <c r="E265" s="241">
        <v>3</v>
      </c>
      <c r="F265" s="241"/>
      <c r="G265" s="241"/>
      <c r="H265" s="241"/>
      <c r="I265" s="241"/>
      <c r="J265" s="6"/>
      <c r="K265" s="6"/>
      <c r="L265" s="6"/>
      <c r="M265" s="6"/>
      <c r="N265" s="6"/>
      <c r="O265" s="6"/>
      <c r="P265" s="6"/>
    </row>
    <row r="266" spans="1:16" ht="45" hidden="1" customHeight="1">
      <c r="A266" s="258" t="s">
        <v>49</v>
      </c>
      <c r="B266" s="237" t="s">
        <v>50</v>
      </c>
      <c r="C266" s="266"/>
      <c r="D266" s="266"/>
      <c r="E266" s="237" t="s">
        <v>51</v>
      </c>
      <c r="F266" s="237"/>
      <c r="G266" s="237"/>
      <c r="H266" s="237"/>
      <c r="I266" s="237"/>
      <c r="J266" s="6"/>
      <c r="K266" s="6"/>
      <c r="L266" s="6"/>
      <c r="M266" s="6"/>
      <c r="N266" s="6"/>
      <c r="O266" s="6"/>
      <c r="P266" s="6"/>
    </row>
    <row r="267" spans="1:16" ht="45" hidden="1" customHeight="1">
      <c r="A267" s="276"/>
      <c r="B267" s="237" t="s">
        <v>52</v>
      </c>
      <c r="C267" s="241"/>
      <c r="D267" s="241"/>
      <c r="E267" s="237" t="s">
        <v>53</v>
      </c>
      <c r="F267" s="237"/>
      <c r="G267" s="237"/>
      <c r="H267" s="237"/>
      <c r="I267" s="237"/>
      <c r="J267" s="6"/>
      <c r="K267" s="6"/>
      <c r="L267" s="6"/>
      <c r="M267" s="6"/>
      <c r="N267" s="6"/>
      <c r="O267" s="6"/>
      <c r="P267" s="6"/>
    </row>
    <row r="268" spans="1:16" ht="45" hidden="1" customHeight="1">
      <c r="A268" s="276" t="s">
        <v>109</v>
      </c>
      <c r="B268" s="237" t="s">
        <v>54</v>
      </c>
      <c r="C268" s="266"/>
      <c r="D268" s="266"/>
      <c r="E268" s="241" t="s">
        <v>173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t="45" hidden="1" customHeight="1">
      <c r="A269" s="259"/>
      <c r="B269" s="237" t="s">
        <v>56</v>
      </c>
      <c r="C269" s="241"/>
      <c r="D269" s="241"/>
      <c r="E269" s="241" t="s">
        <v>51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5.25" customHeight="1">
      <c r="A270" s="27"/>
      <c r="B270" s="27"/>
      <c r="C270" s="9"/>
      <c r="D270" s="9"/>
      <c r="E270" s="9"/>
      <c r="F270" s="9"/>
      <c r="G270" s="9"/>
      <c r="H270" s="9"/>
      <c r="I270" s="9"/>
      <c r="J270" s="6"/>
      <c r="K270" s="6"/>
      <c r="L270" s="6"/>
      <c r="M270" s="6"/>
      <c r="N270" s="6"/>
      <c r="O270" s="6"/>
      <c r="P270" s="6"/>
    </row>
    <row r="271" spans="1:16" ht="5.25" customHeight="1">
      <c r="A271" s="27"/>
      <c r="B271" s="27"/>
      <c r="C271" s="191"/>
      <c r="D271" s="191"/>
      <c r="E271" s="191"/>
      <c r="F271" s="191"/>
      <c r="G271" s="191"/>
      <c r="H271" s="191"/>
      <c r="I271" s="191"/>
      <c r="J271" s="189"/>
      <c r="K271" s="189"/>
      <c r="L271" s="189"/>
      <c r="M271" s="189"/>
      <c r="N271" s="189"/>
      <c r="O271" s="189"/>
      <c r="P271" s="189"/>
    </row>
    <row r="272" spans="1:16" ht="40.5" customHeight="1">
      <c r="A272" s="280" t="s">
        <v>94</v>
      </c>
      <c r="B272" s="280"/>
      <c r="C272" s="280"/>
      <c r="D272" s="280"/>
      <c r="E272" s="280"/>
      <c r="F272" s="280"/>
      <c r="G272" s="280"/>
      <c r="H272" s="280"/>
      <c r="I272" s="280"/>
      <c r="J272" s="280"/>
      <c r="K272" s="280"/>
      <c r="L272" s="280"/>
      <c r="M272" s="6"/>
      <c r="N272" s="6"/>
      <c r="O272" s="6"/>
      <c r="P272" s="6"/>
    </row>
    <row r="273" spans="1:18" s="39" customFormat="1">
      <c r="A273" s="279" t="s">
        <v>231</v>
      </c>
      <c r="B273" s="279"/>
      <c r="C273" s="279"/>
      <c r="D273" s="279"/>
      <c r="E273" s="279"/>
      <c r="F273" s="279"/>
      <c r="G273" s="279"/>
      <c r="H273" s="279"/>
      <c r="I273" s="279"/>
      <c r="J273" s="279"/>
      <c r="K273" s="279"/>
      <c r="L273" s="279"/>
      <c r="M273" s="260" t="s">
        <v>185</v>
      </c>
      <c r="N273" s="282" t="s">
        <v>254</v>
      </c>
      <c r="O273" s="102"/>
      <c r="P273" s="102"/>
      <c r="Q273" s="102"/>
      <c r="R273" s="102"/>
    </row>
    <row r="274" spans="1:18" s="39" customFormat="1">
      <c r="A274" s="102" t="s">
        <v>8</v>
      </c>
      <c r="B274" s="102"/>
      <c r="C274" s="102"/>
      <c r="D274" s="102"/>
      <c r="E274" s="102"/>
      <c r="F274" s="102"/>
      <c r="G274" s="102"/>
      <c r="H274" s="102"/>
      <c r="I274" s="102"/>
      <c r="J274" s="111"/>
      <c r="K274" s="102"/>
      <c r="L274" s="102"/>
      <c r="M274" s="261"/>
      <c r="N274" s="282"/>
      <c r="O274" s="102"/>
      <c r="P274" s="102"/>
      <c r="Q274" s="102"/>
      <c r="R274" s="102"/>
    </row>
    <row r="275" spans="1:18" s="39" customFormat="1">
      <c r="A275" s="279" t="s">
        <v>9</v>
      </c>
      <c r="B275" s="279"/>
      <c r="C275" s="279"/>
      <c r="D275" s="279"/>
      <c r="E275" s="279"/>
      <c r="F275" s="279"/>
      <c r="G275" s="279"/>
      <c r="H275" s="279"/>
      <c r="I275" s="279"/>
      <c r="J275" s="279"/>
      <c r="K275" s="279"/>
      <c r="L275" s="279"/>
      <c r="M275" s="261"/>
      <c r="N275" s="282"/>
      <c r="O275" s="102"/>
      <c r="P275" s="102"/>
      <c r="Q275" s="102"/>
      <c r="R275" s="102"/>
    </row>
    <row r="276" spans="1:18" s="39" customFormat="1">
      <c r="A276" s="281" t="s">
        <v>232</v>
      </c>
      <c r="B276" s="281"/>
      <c r="C276" s="281"/>
      <c r="D276" s="281"/>
      <c r="E276" s="281"/>
      <c r="F276" s="281"/>
      <c r="G276" s="281"/>
      <c r="H276" s="281"/>
      <c r="I276" s="281"/>
      <c r="J276" s="281"/>
      <c r="K276" s="102"/>
      <c r="L276" s="102"/>
      <c r="M276" s="102"/>
      <c r="N276" s="51"/>
      <c r="O276" s="102"/>
      <c r="P276" s="102"/>
      <c r="Q276" s="102"/>
      <c r="R276" s="102"/>
    </row>
    <row r="277" spans="1:18" s="39" customFormat="1" hidden="1">
      <c r="A277" s="279" t="s">
        <v>120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102"/>
      <c r="L277" s="102"/>
      <c r="M277" s="102"/>
      <c r="N277" s="102"/>
      <c r="O277" s="102"/>
      <c r="P277" s="102"/>
      <c r="Q277" s="102"/>
      <c r="R277" s="102"/>
    </row>
    <row r="278" spans="1:18" s="39" customFormat="1" ht="102.75" customHeight="1">
      <c r="A278" s="269" t="s">
        <v>10</v>
      </c>
      <c r="B278" s="269" t="s">
        <v>11</v>
      </c>
      <c r="C278" s="269"/>
      <c r="D278" s="269"/>
      <c r="E278" s="269" t="s">
        <v>12</v>
      </c>
      <c r="F278" s="269"/>
      <c r="G278" s="269" t="s">
        <v>13</v>
      </c>
      <c r="H278" s="269"/>
      <c r="I278" s="269"/>
      <c r="J278" s="269" t="s">
        <v>14</v>
      </c>
      <c r="K278" s="269"/>
      <c r="L278" s="269"/>
      <c r="M278" s="238" t="s">
        <v>170</v>
      </c>
      <c r="N278" s="240"/>
      <c r="O278" s="102"/>
      <c r="P278" s="102"/>
      <c r="Q278" s="102"/>
      <c r="R278" s="102"/>
    </row>
    <row r="279" spans="1:18" s="39" customFormat="1" ht="18.75" customHeight="1">
      <c r="A279" s="270"/>
      <c r="B279" s="269"/>
      <c r="C279" s="269"/>
      <c r="D279" s="269"/>
      <c r="E279" s="269"/>
      <c r="F279" s="269"/>
      <c r="G279" s="269" t="s">
        <v>15</v>
      </c>
      <c r="H279" s="269" t="s">
        <v>16</v>
      </c>
      <c r="I279" s="269"/>
      <c r="J279" s="237" t="s">
        <v>360</v>
      </c>
      <c r="K279" s="237" t="s">
        <v>361</v>
      </c>
      <c r="L279" s="237" t="s">
        <v>362</v>
      </c>
      <c r="M279" s="241" t="s">
        <v>171</v>
      </c>
      <c r="N279" s="237" t="s">
        <v>172</v>
      </c>
      <c r="O279" s="102"/>
      <c r="P279" s="102"/>
      <c r="Q279" s="102"/>
      <c r="R279" s="102"/>
    </row>
    <row r="280" spans="1:18" s="39" customFormat="1" ht="75">
      <c r="A280" s="270"/>
      <c r="B280" s="99" t="s">
        <v>17</v>
      </c>
      <c r="C280" s="99" t="s">
        <v>18</v>
      </c>
      <c r="D280" s="99" t="s">
        <v>243</v>
      </c>
      <c r="E280" s="99" t="s">
        <v>20</v>
      </c>
      <c r="F280" s="99" t="s">
        <v>21</v>
      </c>
      <c r="G280" s="270"/>
      <c r="H280" s="99" t="s">
        <v>22</v>
      </c>
      <c r="I280" s="99" t="s">
        <v>23</v>
      </c>
      <c r="J280" s="237"/>
      <c r="K280" s="237"/>
      <c r="L280" s="248"/>
      <c r="M280" s="241"/>
      <c r="N280" s="237"/>
      <c r="O280" s="102"/>
      <c r="P280" s="102"/>
      <c r="Q280" s="102"/>
      <c r="R280" s="102"/>
    </row>
    <row r="281" spans="1:18" s="39" customFormat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1">
        <v>7</v>
      </c>
      <c r="H281" s="1">
        <v>8</v>
      </c>
      <c r="I281" s="1">
        <v>9</v>
      </c>
      <c r="J281" s="1">
        <v>10</v>
      </c>
      <c r="K281" s="1">
        <v>11</v>
      </c>
      <c r="L281" s="1">
        <v>12</v>
      </c>
      <c r="M281" s="12">
        <v>13</v>
      </c>
      <c r="N281" s="12">
        <v>14</v>
      </c>
      <c r="O281" s="102"/>
      <c r="P281" s="102"/>
      <c r="Q281" s="102"/>
      <c r="R281" s="102"/>
    </row>
    <row r="282" spans="1:18" s="39" customFormat="1" ht="75" hidden="1" customHeight="1">
      <c r="A282" s="300" t="s">
        <v>125</v>
      </c>
      <c r="B282" s="283" t="s">
        <v>125</v>
      </c>
      <c r="C282" s="283" t="s">
        <v>125</v>
      </c>
      <c r="D282" s="283" t="s">
        <v>125</v>
      </c>
      <c r="E282" s="283" t="s">
        <v>125</v>
      </c>
      <c r="F282" s="283" t="s">
        <v>21</v>
      </c>
      <c r="G282" s="101" t="s">
        <v>244</v>
      </c>
      <c r="H282" s="1" t="s">
        <v>113</v>
      </c>
      <c r="I282" s="1">
        <v>744</v>
      </c>
      <c r="J282" s="1">
        <v>100</v>
      </c>
      <c r="K282" s="1">
        <v>100</v>
      </c>
      <c r="L282" s="1">
        <v>100</v>
      </c>
      <c r="M282" s="12">
        <v>5</v>
      </c>
      <c r="N282" s="12">
        <f>J282*0.05</f>
        <v>5</v>
      </c>
      <c r="O282" s="102"/>
      <c r="P282" s="102"/>
      <c r="Q282" s="102"/>
      <c r="R282" s="102"/>
    </row>
    <row r="283" spans="1:18" s="39" customFormat="1" ht="78.75">
      <c r="A283" s="301"/>
      <c r="B283" s="284"/>
      <c r="C283" s="284"/>
      <c r="D283" s="284"/>
      <c r="E283" s="284"/>
      <c r="F283" s="284"/>
      <c r="G283" s="54" t="s">
        <v>114</v>
      </c>
      <c r="H283" s="1" t="s">
        <v>113</v>
      </c>
      <c r="I283" s="1">
        <v>744</v>
      </c>
      <c r="J283" s="1">
        <v>100</v>
      </c>
      <c r="K283" s="1">
        <v>100</v>
      </c>
      <c r="L283" s="1">
        <v>100</v>
      </c>
      <c r="M283" s="12">
        <v>10</v>
      </c>
      <c r="N283" s="12">
        <v>10</v>
      </c>
      <c r="O283" s="102"/>
      <c r="P283" s="102"/>
      <c r="Q283" s="102"/>
      <c r="R283" s="102"/>
    </row>
    <row r="284" spans="1:18" s="39" customFormat="1" ht="126">
      <c r="A284" s="302"/>
      <c r="B284" s="285"/>
      <c r="C284" s="285"/>
      <c r="D284" s="285"/>
      <c r="E284" s="285"/>
      <c r="F284" s="285"/>
      <c r="G284" s="54" t="s">
        <v>123</v>
      </c>
      <c r="H284" s="1" t="s">
        <v>113</v>
      </c>
      <c r="I284" s="1">
        <v>744</v>
      </c>
      <c r="J284" s="1">
        <v>100</v>
      </c>
      <c r="K284" s="1">
        <v>100</v>
      </c>
      <c r="L284" s="1">
        <v>100</v>
      </c>
      <c r="M284" s="12">
        <v>10</v>
      </c>
      <c r="N284" s="12">
        <v>10</v>
      </c>
      <c r="O284" s="102"/>
      <c r="P284" s="102"/>
      <c r="Q284" s="102"/>
      <c r="R284" s="102"/>
    </row>
    <row r="285" spans="1:18" s="39" customFormat="1" hidden="1">
      <c r="A285" s="102"/>
      <c r="B285" s="102"/>
      <c r="C285" s="102"/>
      <c r="D285" s="102"/>
      <c r="E285" s="102"/>
      <c r="F285" s="102"/>
      <c r="G285" s="102"/>
      <c r="H285" s="102"/>
      <c r="I285" s="102"/>
      <c r="J285" s="111"/>
      <c r="K285" s="102"/>
      <c r="L285" s="102"/>
      <c r="M285" s="102"/>
      <c r="N285" s="102"/>
      <c r="O285" s="102"/>
      <c r="P285" s="102"/>
      <c r="Q285" s="102"/>
      <c r="R285" s="102"/>
    </row>
    <row r="286" spans="1:18" s="39" customFormat="1">
      <c r="A286" s="102"/>
      <c r="B286" s="102"/>
      <c r="C286" s="102"/>
      <c r="D286" s="102"/>
      <c r="E286" s="102"/>
      <c r="F286" s="102"/>
      <c r="G286" s="102"/>
      <c r="H286" s="102"/>
      <c r="I286" s="102"/>
      <c r="J286" s="111"/>
      <c r="K286" s="102"/>
      <c r="L286" s="102"/>
      <c r="M286" s="102"/>
      <c r="N286" s="102"/>
      <c r="O286" s="102"/>
      <c r="P286" s="102"/>
      <c r="Q286" s="102"/>
      <c r="R286" s="102"/>
    </row>
    <row r="287" spans="1:18" s="39" customFormat="1">
      <c r="A287" s="279" t="s">
        <v>120</v>
      </c>
      <c r="B287" s="279"/>
      <c r="C287" s="279"/>
      <c r="D287" s="279"/>
      <c r="E287" s="279"/>
      <c r="F287" s="279"/>
      <c r="G287" s="279"/>
      <c r="H287" s="279"/>
      <c r="I287" s="279"/>
      <c r="J287" s="279"/>
      <c r="K287" s="102"/>
      <c r="L287" s="102"/>
      <c r="M287" s="102"/>
      <c r="N287" s="102"/>
      <c r="O287" s="102"/>
      <c r="P287" s="102"/>
      <c r="Q287" s="102"/>
      <c r="R287" s="102"/>
    </row>
    <row r="288" spans="1:18" s="39" customFormat="1">
      <c r="A288" s="102"/>
      <c r="B288" s="102"/>
      <c r="C288" s="102"/>
      <c r="D288" s="102"/>
      <c r="E288" s="102"/>
      <c r="F288" s="102"/>
      <c r="G288" s="102"/>
      <c r="H288" s="102"/>
      <c r="I288" s="102"/>
      <c r="J288" s="111"/>
      <c r="K288" s="102"/>
      <c r="L288" s="102"/>
      <c r="M288" s="102"/>
      <c r="N288" s="102"/>
      <c r="O288" s="102"/>
      <c r="P288" s="102"/>
      <c r="Q288" s="102"/>
      <c r="R288" s="102"/>
    </row>
    <row r="289" spans="1:18" s="39" customFormat="1">
      <c r="A289" s="269" t="s">
        <v>10</v>
      </c>
      <c r="B289" s="269" t="s">
        <v>11</v>
      </c>
      <c r="C289" s="269"/>
      <c r="D289" s="269"/>
      <c r="E289" s="269" t="s">
        <v>12</v>
      </c>
      <c r="F289" s="269"/>
      <c r="G289" s="269" t="s">
        <v>24</v>
      </c>
      <c r="H289" s="269"/>
      <c r="I289" s="269"/>
      <c r="J289" s="269" t="s">
        <v>25</v>
      </c>
      <c r="K289" s="269"/>
      <c r="L289" s="269"/>
      <c r="M289" s="269" t="s">
        <v>26</v>
      </c>
      <c r="N289" s="269"/>
      <c r="O289" s="269"/>
      <c r="P289" s="238" t="s">
        <v>207</v>
      </c>
      <c r="Q289" s="240"/>
      <c r="R289" s="102"/>
    </row>
    <row r="290" spans="1:18" s="39" customFormat="1" ht="18.75" customHeight="1">
      <c r="A290" s="270"/>
      <c r="B290" s="269"/>
      <c r="C290" s="269"/>
      <c r="D290" s="269"/>
      <c r="E290" s="269"/>
      <c r="F290" s="269"/>
      <c r="G290" s="269" t="s">
        <v>60</v>
      </c>
      <c r="H290" s="269" t="s">
        <v>16</v>
      </c>
      <c r="I290" s="269"/>
      <c r="J290" s="237" t="s">
        <v>360</v>
      </c>
      <c r="K290" s="237" t="s">
        <v>361</v>
      </c>
      <c r="L290" s="237" t="s">
        <v>362</v>
      </c>
      <c r="M290" s="237" t="s">
        <v>360</v>
      </c>
      <c r="N290" s="237" t="s">
        <v>361</v>
      </c>
      <c r="O290" s="237" t="s">
        <v>362</v>
      </c>
      <c r="P290" s="258" t="s">
        <v>171</v>
      </c>
      <c r="Q290" s="237" t="s">
        <v>172</v>
      </c>
      <c r="R290" s="102"/>
    </row>
    <row r="291" spans="1:18" s="39" customFormat="1" ht="75">
      <c r="A291" s="270"/>
      <c r="B291" s="150" t="s">
        <v>17</v>
      </c>
      <c r="C291" s="150" t="s">
        <v>18</v>
      </c>
      <c r="D291" s="150" t="s">
        <v>220</v>
      </c>
      <c r="E291" s="150" t="s">
        <v>20</v>
      </c>
      <c r="F291" s="150" t="s">
        <v>21</v>
      </c>
      <c r="G291" s="270"/>
      <c r="H291" s="150" t="s">
        <v>28</v>
      </c>
      <c r="I291" s="150" t="s">
        <v>23</v>
      </c>
      <c r="J291" s="237"/>
      <c r="K291" s="237"/>
      <c r="L291" s="248"/>
      <c r="M291" s="237"/>
      <c r="N291" s="237"/>
      <c r="O291" s="248"/>
      <c r="P291" s="259"/>
      <c r="Q291" s="237"/>
      <c r="R291" s="152"/>
    </row>
    <row r="292" spans="1:18" s="39" customFormat="1">
      <c r="A292" s="150">
        <v>1</v>
      </c>
      <c r="B292" s="150">
        <v>2</v>
      </c>
      <c r="C292" s="150">
        <v>3</v>
      </c>
      <c r="D292" s="150">
        <v>4</v>
      </c>
      <c r="E292" s="150">
        <v>5</v>
      </c>
      <c r="F292" s="150">
        <v>6</v>
      </c>
      <c r="G292" s="150">
        <v>7</v>
      </c>
      <c r="H292" s="150">
        <v>8</v>
      </c>
      <c r="I292" s="150">
        <v>9</v>
      </c>
      <c r="J292" s="150">
        <v>10</v>
      </c>
      <c r="K292" s="150">
        <v>11</v>
      </c>
      <c r="L292" s="150">
        <v>12</v>
      </c>
      <c r="M292" s="150">
        <v>13</v>
      </c>
      <c r="N292" s="150">
        <v>14</v>
      </c>
      <c r="O292" s="150">
        <v>15</v>
      </c>
      <c r="P292" s="35">
        <v>16</v>
      </c>
      <c r="Q292" s="35">
        <v>17</v>
      </c>
      <c r="R292" s="152"/>
    </row>
    <row r="293" spans="1:18" s="39" customFormat="1" ht="56.25" hidden="1">
      <c r="A293" s="117" t="s">
        <v>248</v>
      </c>
      <c r="B293" s="1" t="s">
        <v>29</v>
      </c>
      <c r="C293" s="1" t="s">
        <v>29</v>
      </c>
      <c r="D293" s="1" t="s">
        <v>221</v>
      </c>
      <c r="E293" s="1" t="s">
        <v>98</v>
      </c>
      <c r="F293" s="1" t="s">
        <v>21</v>
      </c>
      <c r="G293" s="1" t="s">
        <v>222</v>
      </c>
      <c r="H293" s="1" t="s">
        <v>223</v>
      </c>
      <c r="I293" s="2" t="s">
        <v>224</v>
      </c>
      <c r="J293" s="13"/>
      <c r="K293" s="13"/>
      <c r="L293" s="13"/>
      <c r="M293" s="13"/>
      <c r="N293" s="13"/>
      <c r="O293" s="13"/>
      <c r="P293" s="12">
        <v>10</v>
      </c>
      <c r="Q293" s="42">
        <f>J293*0.1</f>
        <v>0</v>
      </c>
      <c r="R293" s="152"/>
    </row>
    <row r="294" spans="1:18" s="39" customFormat="1" ht="56.25" hidden="1">
      <c r="A294" s="117" t="s">
        <v>249</v>
      </c>
      <c r="B294" s="1" t="s">
        <v>29</v>
      </c>
      <c r="C294" s="1" t="s">
        <v>29</v>
      </c>
      <c r="D294" s="1" t="s">
        <v>225</v>
      </c>
      <c r="E294" s="1" t="s">
        <v>98</v>
      </c>
      <c r="F294" s="1" t="s">
        <v>21</v>
      </c>
      <c r="G294" s="1" t="s">
        <v>222</v>
      </c>
      <c r="H294" s="1" t="s">
        <v>223</v>
      </c>
      <c r="I294" s="2" t="s">
        <v>224</v>
      </c>
      <c r="J294" s="13"/>
      <c r="K294" s="13"/>
      <c r="L294" s="13"/>
      <c r="M294" s="13"/>
      <c r="N294" s="13"/>
      <c r="O294" s="13"/>
      <c r="P294" s="12">
        <v>10</v>
      </c>
      <c r="Q294" s="42">
        <f t="shared" ref="Q294:Q300" si="11">J294*0.1</f>
        <v>0</v>
      </c>
      <c r="R294" s="102"/>
    </row>
    <row r="295" spans="1:18" s="39" customFormat="1" ht="56.25">
      <c r="A295" s="117" t="s">
        <v>250</v>
      </c>
      <c r="B295" s="1" t="s">
        <v>29</v>
      </c>
      <c r="C295" s="1" t="s">
        <v>29</v>
      </c>
      <c r="D295" s="1" t="s">
        <v>226</v>
      </c>
      <c r="E295" s="1" t="s">
        <v>98</v>
      </c>
      <c r="F295" s="1" t="s">
        <v>21</v>
      </c>
      <c r="G295" s="1" t="s">
        <v>222</v>
      </c>
      <c r="H295" s="1" t="s">
        <v>223</v>
      </c>
      <c r="I295" s="2" t="s">
        <v>224</v>
      </c>
      <c r="J295" s="47">
        <v>7600</v>
      </c>
      <c r="K295" s="47">
        <f>J295</f>
        <v>7600</v>
      </c>
      <c r="L295" s="47">
        <f>J295</f>
        <v>7600</v>
      </c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1"/>
        <v>760</v>
      </c>
      <c r="R295" s="102"/>
    </row>
    <row r="296" spans="1:18" s="39" customFormat="1" ht="56.25">
      <c r="A296" s="117" t="s">
        <v>251</v>
      </c>
      <c r="B296" s="1" t="s">
        <v>29</v>
      </c>
      <c r="C296" s="1" t="s">
        <v>29</v>
      </c>
      <c r="D296" s="1" t="s">
        <v>227</v>
      </c>
      <c r="E296" s="1" t="s">
        <v>98</v>
      </c>
      <c r="F296" s="1" t="s">
        <v>21</v>
      </c>
      <c r="G296" s="1" t="s">
        <v>222</v>
      </c>
      <c r="H296" s="1" t="s">
        <v>223</v>
      </c>
      <c r="I296" s="2" t="s">
        <v>224</v>
      </c>
      <c r="J296" s="47">
        <v>11400</v>
      </c>
      <c r="K296" s="47">
        <f>J296</f>
        <v>11400</v>
      </c>
      <c r="L296" s="47">
        <f>J296</f>
        <v>11400</v>
      </c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1"/>
        <v>1140</v>
      </c>
      <c r="R296" s="102"/>
    </row>
    <row r="297" spans="1:18" s="39" customFormat="1" ht="56.25" hidden="1">
      <c r="A297" s="117" t="s">
        <v>252</v>
      </c>
      <c r="B297" s="1" t="s">
        <v>29</v>
      </c>
      <c r="C297" s="1" t="s">
        <v>29</v>
      </c>
      <c r="D297" s="1" t="s">
        <v>228</v>
      </c>
      <c r="E297" s="1" t="s">
        <v>98</v>
      </c>
      <c r="F297" s="1" t="s">
        <v>21</v>
      </c>
      <c r="G297" s="1" t="s">
        <v>222</v>
      </c>
      <c r="H297" s="1" t="s">
        <v>223</v>
      </c>
      <c r="I297" s="2" t="s">
        <v>224</v>
      </c>
      <c r="J297" s="47"/>
      <c r="K297" s="47">
        <f>J297</f>
        <v>0</v>
      </c>
      <c r="L297" s="47">
        <f>J297</f>
        <v>0</v>
      </c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1"/>
        <v>0</v>
      </c>
      <c r="R297" s="102"/>
    </row>
    <row r="298" spans="1:18" s="39" customFormat="1" ht="56.25" hidden="1">
      <c r="A298" s="117" t="s">
        <v>253</v>
      </c>
      <c r="B298" s="1" t="s">
        <v>29</v>
      </c>
      <c r="C298" s="1" t="s">
        <v>29</v>
      </c>
      <c r="D298" s="1" t="s">
        <v>229</v>
      </c>
      <c r="E298" s="1" t="s">
        <v>98</v>
      </c>
      <c r="F298" s="1" t="s">
        <v>21</v>
      </c>
      <c r="G298" s="1" t="s">
        <v>222</v>
      </c>
      <c r="H298" s="1" t="s">
        <v>223</v>
      </c>
      <c r="I298" s="2" t="s">
        <v>224</v>
      </c>
      <c r="J298" s="47"/>
      <c r="K298" s="47">
        <f>J298</f>
        <v>0</v>
      </c>
      <c r="L298" s="47">
        <f>J298</f>
        <v>0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0</v>
      </c>
      <c r="R298" s="102"/>
    </row>
    <row r="299" spans="1:18" s="39" customFormat="1" hidden="1">
      <c r="A299" s="49"/>
      <c r="B299" s="1"/>
      <c r="C299" s="1"/>
      <c r="D299" s="1"/>
      <c r="E299" s="1"/>
      <c r="F299" s="10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1"/>
        <v>0</v>
      </c>
      <c r="R299" s="102"/>
    </row>
    <row r="300" spans="1:18" s="39" customFormat="1">
      <c r="A300" s="49" t="s">
        <v>34</v>
      </c>
      <c r="B300" s="108"/>
      <c r="C300" s="1"/>
      <c r="D300" s="1"/>
      <c r="E300" s="108"/>
      <c r="F300" s="108"/>
      <c r="G300" s="1"/>
      <c r="H300" s="1"/>
      <c r="I300" s="2"/>
      <c r="J300" s="50">
        <f>SUM(J295:J296)</f>
        <v>19000</v>
      </c>
      <c r="K300" s="50">
        <f>SUM(K295:K296)</f>
        <v>19000</v>
      </c>
      <c r="L300" s="50">
        <f>SUM(L295:L296)</f>
        <v>19000</v>
      </c>
      <c r="M300" s="1"/>
      <c r="N300" s="1"/>
      <c r="O300" s="1"/>
      <c r="P300" s="12">
        <v>10</v>
      </c>
      <c r="Q300" s="42">
        <f t="shared" si="11"/>
        <v>1900</v>
      </c>
    </row>
    <row r="301" spans="1:18">
      <c r="A301" s="9"/>
      <c r="B301" s="9"/>
      <c r="C301" s="9"/>
      <c r="D301" s="9"/>
      <c r="E301" s="9"/>
      <c r="F301" s="9"/>
      <c r="G301" s="9"/>
      <c r="H301" s="9"/>
      <c r="I301" s="9"/>
      <c r="J301" s="6"/>
      <c r="K301" s="6"/>
      <c r="L301" s="6"/>
      <c r="M301" s="6"/>
      <c r="N301" s="6"/>
      <c r="O301" s="6"/>
      <c r="P301" s="6"/>
    </row>
    <row r="302" spans="1:18">
      <c r="A302" s="265" t="s">
        <v>35</v>
      </c>
      <c r="B302" s="265"/>
      <c r="C302" s="265"/>
      <c r="D302" s="265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  <c r="P302" s="6"/>
    </row>
    <row r="303" spans="1:18">
      <c r="A303" s="237" t="s">
        <v>36</v>
      </c>
      <c r="B303" s="237"/>
      <c r="C303" s="237"/>
      <c r="D303" s="237"/>
      <c r="E303" s="237"/>
      <c r="F303" s="266"/>
      <c r="G303" s="266"/>
      <c r="H303" s="266"/>
      <c r="I303" s="266"/>
      <c r="J303" s="266"/>
      <c r="K303" s="266"/>
      <c r="L303" s="6"/>
      <c r="M303" s="6"/>
      <c r="N303" s="6"/>
      <c r="O303" s="6"/>
      <c r="P303" s="6"/>
    </row>
    <row r="304" spans="1:18">
      <c r="A304" s="10" t="s">
        <v>37</v>
      </c>
      <c r="B304" s="10" t="s">
        <v>38</v>
      </c>
      <c r="C304" s="10" t="s">
        <v>39</v>
      </c>
      <c r="D304" s="10" t="s">
        <v>40</v>
      </c>
      <c r="E304" s="237" t="s">
        <v>22</v>
      </c>
      <c r="F304" s="266"/>
      <c r="G304" s="266"/>
      <c r="H304" s="266"/>
      <c r="I304" s="266"/>
      <c r="J304" s="266"/>
      <c r="K304" s="266"/>
      <c r="L304" s="6"/>
      <c r="M304" s="6"/>
      <c r="N304" s="6"/>
      <c r="O304" s="6"/>
      <c r="P304" s="6"/>
    </row>
    <row r="305" spans="1:23">
      <c r="A305" s="10">
        <v>1</v>
      </c>
      <c r="B305" s="10">
        <v>2</v>
      </c>
      <c r="C305" s="10">
        <v>3</v>
      </c>
      <c r="D305" s="10">
        <v>4</v>
      </c>
      <c r="E305" s="237">
        <v>5</v>
      </c>
      <c r="F305" s="266"/>
      <c r="G305" s="266"/>
      <c r="H305" s="266"/>
      <c r="I305" s="266"/>
      <c r="J305" s="266"/>
      <c r="K305" s="266"/>
      <c r="L305" s="6"/>
      <c r="M305" s="6"/>
      <c r="N305" s="6"/>
      <c r="O305" s="6"/>
      <c r="P305" s="6"/>
    </row>
    <row r="306" spans="1:23">
      <c r="A306" s="10" t="s">
        <v>21</v>
      </c>
      <c r="B306" s="10" t="s">
        <v>21</v>
      </c>
      <c r="C306" s="10" t="s">
        <v>21</v>
      </c>
      <c r="D306" s="10" t="s">
        <v>21</v>
      </c>
      <c r="E306" s="237" t="s">
        <v>21</v>
      </c>
      <c r="F306" s="241"/>
      <c r="G306" s="241"/>
      <c r="H306" s="241"/>
      <c r="I306" s="241"/>
      <c r="J306" s="241"/>
      <c r="K306" s="241"/>
      <c r="L306" s="6"/>
      <c r="M306" s="6"/>
      <c r="N306" s="6"/>
      <c r="O306" s="6"/>
      <c r="P306" s="6"/>
    </row>
    <row r="307" spans="1:23">
      <c r="A307" s="265" t="s">
        <v>41</v>
      </c>
      <c r="B307" s="265"/>
      <c r="C307" s="265"/>
      <c r="D307" s="265"/>
      <c r="E307" s="265"/>
      <c r="F307" s="265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23">
      <c r="A308" s="286" t="s">
        <v>42</v>
      </c>
      <c r="B308" s="286"/>
      <c r="C308" s="286"/>
      <c r="D308" s="286"/>
      <c r="E308" s="286"/>
      <c r="F308" s="286"/>
      <c r="G308" s="286"/>
      <c r="H308" s="286"/>
      <c r="I308" s="286"/>
      <c r="J308" s="286"/>
      <c r="K308" s="286"/>
      <c r="L308" s="16"/>
      <c r="M308" s="16"/>
      <c r="N308" s="16"/>
      <c r="O308" s="16"/>
      <c r="P308" s="6"/>
    </row>
    <row r="309" spans="1:23" ht="84.75" customHeight="1">
      <c r="A309" s="287" t="s">
        <v>246</v>
      </c>
      <c r="B309" s="287"/>
      <c r="C309" s="287"/>
      <c r="D309" s="287"/>
      <c r="E309" s="287"/>
      <c r="F309" s="287"/>
      <c r="G309" s="287"/>
      <c r="H309" s="287"/>
      <c r="I309" s="287"/>
      <c r="J309" s="287"/>
      <c r="K309" s="287"/>
      <c r="L309" s="16"/>
      <c r="M309" s="16"/>
      <c r="N309" s="16"/>
      <c r="O309" s="16"/>
      <c r="P309" s="6"/>
    </row>
    <row r="310" spans="1:23" ht="16.5" customHeight="1">
      <c r="A310" s="288" t="s">
        <v>44</v>
      </c>
      <c r="B310" s="288"/>
      <c r="C310" s="288"/>
      <c r="D310" s="288"/>
      <c r="E310" s="288"/>
      <c r="F310" s="288"/>
      <c r="G310" s="288"/>
      <c r="H310" s="288"/>
      <c r="I310" s="288"/>
      <c r="J310" s="288"/>
      <c r="K310" s="288"/>
      <c r="L310" s="16"/>
      <c r="M310" s="16"/>
      <c r="N310" s="16"/>
      <c r="O310" s="16"/>
      <c r="P310" s="6"/>
    </row>
    <row r="311" spans="1:23">
      <c r="A311" s="265" t="s">
        <v>45</v>
      </c>
      <c r="B311" s="265"/>
      <c r="C311" s="265"/>
      <c r="D311" s="265"/>
      <c r="E311" s="265"/>
      <c r="F311" s="265"/>
      <c r="G311" s="265"/>
      <c r="H311" s="265"/>
      <c r="I311" s="265"/>
      <c r="J311" s="6"/>
      <c r="K311" s="6"/>
      <c r="L311" s="6"/>
      <c r="M311" s="6"/>
      <c r="N311" s="6"/>
      <c r="O311" s="6"/>
      <c r="P311" s="6"/>
    </row>
    <row r="312" spans="1:23" ht="24.75" customHeight="1">
      <c r="A312" s="241" t="s">
        <v>46</v>
      </c>
      <c r="B312" s="241"/>
      <c r="C312" s="241"/>
      <c r="D312" s="241"/>
      <c r="E312" s="241" t="s">
        <v>47</v>
      </c>
      <c r="F312" s="241"/>
      <c r="G312" s="241"/>
      <c r="H312" s="241" t="s">
        <v>48</v>
      </c>
      <c r="I312" s="241"/>
      <c r="J312" s="241"/>
      <c r="K312" s="241"/>
      <c r="L312" s="241"/>
      <c r="M312" s="6"/>
      <c r="N312" s="6"/>
      <c r="O312" s="6"/>
      <c r="P312" s="6"/>
    </row>
    <row r="313" spans="1:23">
      <c r="A313" s="237">
        <v>1</v>
      </c>
      <c r="B313" s="237"/>
      <c r="C313" s="237"/>
      <c r="D313" s="237"/>
      <c r="E313" s="238">
        <v>2</v>
      </c>
      <c r="F313" s="239"/>
      <c r="G313" s="240"/>
      <c r="H313" s="241">
        <v>3</v>
      </c>
      <c r="I313" s="241"/>
      <c r="J313" s="241"/>
      <c r="K313" s="241"/>
      <c r="L313" s="241"/>
    </row>
    <row r="314" spans="1:23" ht="57.75" customHeight="1">
      <c r="A314" s="242" t="s">
        <v>447</v>
      </c>
      <c r="B314" s="243"/>
      <c r="C314" s="243"/>
      <c r="D314" s="244"/>
      <c r="E314" s="238" t="s">
        <v>50</v>
      </c>
      <c r="F314" s="239"/>
      <c r="G314" s="240"/>
      <c r="H314" s="238" t="s">
        <v>51</v>
      </c>
      <c r="I314" s="239"/>
      <c r="J314" s="239"/>
      <c r="K314" s="239"/>
      <c r="L314" s="240"/>
    </row>
    <row r="315" spans="1:23" ht="63.75" customHeight="1">
      <c r="A315" s="242" t="s">
        <v>447</v>
      </c>
      <c r="B315" s="243"/>
      <c r="C315" s="243"/>
      <c r="D315" s="244"/>
      <c r="E315" s="238" t="s">
        <v>52</v>
      </c>
      <c r="F315" s="239"/>
      <c r="G315" s="240"/>
      <c r="H315" s="238" t="s">
        <v>53</v>
      </c>
      <c r="I315" s="239"/>
      <c r="J315" s="239"/>
      <c r="K315" s="239"/>
      <c r="L315" s="240"/>
    </row>
    <row r="316" spans="1:23" ht="57.75" customHeight="1">
      <c r="A316" s="242" t="s">
        <v>447</v>
      </c>
      <c r="B316" s="243"/>
      <c r="C316" s="243"/>
      <c r="D316" s="244"/>
      <c r="E316" s="238" t="s">
        <v>56</v>
      </c>
      <c r="F316" s="239"/>
      <c r="G316" s="240"/>
      <c r="H316" s="238" t="s">
        <v>51</v>
      </c>
      <c r="I316" s="239"/>
      <c r="J316" s="239"/>
      <c r="K316" s="239"/>
      <c r="L316" s="240"/>
    </row>
    <row r="317" spans="1:23" ht="58.5" customHeight="1">
      <c r="A317" s="242" t="s">
        <v>448</v>
      </c>
      <c r="B317" s="243"/>
      <c r="C317" s="243"/>
      <c r="D317" s="244"/>
      <c r="E317" s="238" t="s">
        <v>54</v>
      </c>
      <c r="F317" s="239"/>
      <c r="G317" s="240"/>
      <c r="H317" s="262" t="s">
        <v>173</v>
      </c>
      <c r="I317" s="263"/>
      <c r="J317" s="263"/>
      <c r="K317" s="263"/>
      <c r="L317" s="264"/>
    </row>
    <row r="318" spans="1:23" s="48" customFormat="1">
      <c r="A318" s="365" t="s">
        <v>268</v>
      </c>
      <c r="B318" s="366"/>
      <c r="C318" s="366"/>
      <c r="D318" s="366"/>
      <c r="E318" s="366"/>
      <c r="F318" s="366"/>
      <c r="G318" s="366"/>
      <c r="H318" s="366"/>
      <c r="I318" s="366"/>
      <c r="J318" s="366"/>
      <c r="K318" s="366"/>
      <c r="L318" s="366"/>
      <c r="M318" s="366"/>
      <c r="N318" s="366"/>
      <c r="O318" s="366"/>
      <c r="P318" s="57"/>
      <c r="Q318" s="77"/>
      <c r="R318" s="68"/>
      <c r="S318" s="68"/>
      <c r="T318" s="68"/>
      <c r="U318" s="68"/>
      <c r="V318" s="68"/>
      <c r="W318" s="68"/>
    </row>
    <row r="319" spans="1:23" s="48" customFormat="1">
      <c r="A319" s="232" t="s">
        <v>459</v>
      </c>
      <c r="B319" s="78"/>
      <c r="C319" s="78"/>
      <c r="D319" s="78"/>
      <c r="E319" s="78"/>
      <c r="F319" s="78"/>
      <c r="G319" s="78"/>
      <c r="H319" s="78"/>
      <c r="I319" s="78"/>
      <c r="J319" s="5"/>
      <c r="K319" s="78"/>
      <c r="L319" s="78"/>
      <c r="M319" s="78"/>
      <c r="N319" s="78"/>
      <c r="O319" s="78"/>
      <c r="P319" s="57"/>
      <c r="Q319" s="77"/>
      <c r="R319" s="68"/>
      <c r="S319" s="68"/>
      <c r="T319" s="68"/>
      <c r="U319" s="68"/>
      <c r="V319" s="68"/>
      <c r="W319" s="68"/>
    </row>
    <row r="320" spans="1:23" ht="32.25" customHeight="1">
      <c r="A320" s="365" t="s">
        <v>271</v>
      </c>
      <c r="B320" s="365"/>
      <c r="C320" s="365"/>
      <c r="D320" s="365"/>
      <c r="E320" s="365"/>
      <c r="F320" s="365"/>
      <c r="G320" s="365"/>
      <c r="H320" s="365"/>
      <c r="I320" s="365"/>
      <c r="J320" s="365"/>
      <c r="K320" s="365"/>
      <c r="L320" s="365"/>
      <c r="M320" s="367" t="s">
        <v>185</v>
      </c>
      <c r="N320" s="369" t="s">
        <v>21</v>
      </c>
      <c r="O320" s="59"/>
      <c r="P320" s="59"/>
      <c r="Q320" s="58"/>
      <c r="R320" s="58"/>
      <c r="S320" s="58"/>
      <c r="T320" s="58"/>
      <c r="U320" s="58"/>
      <c r="V320" s="58"/>
      <c r="W320" s="58"/>
    </row>
    <row r="321" spans="1:31">
      <c r="A321" s="370" t="s">
        <v>272</v>
      </c>
      <c r="B321" s="370"/>
      <c r="C321" s="370"/>
      <c r="D321" s="370"/>
      <c r="E321" s="370"/>
      <c r="F321" s="370"/>
      <c r="G321" s="370"/>
      <c r="H321" s="370"/>
      <c r="I321" s="370"/>
      <c r="J321" s="370"/>
      <c r="K321" s="370"/>
      <c r="L321" s="370"/>
      <c r="M321" s="368"/>
      <c r="N321" s="369"/>
      <c r="O321" s="59"/>
      <c r="P321" s="59"/>
      <c r="Q321" s="58"/>
      <c r="R321" s="58"/>
      <c r="S321" s="58"/>
      <c r="T321" s="58"/>
      <c r="U321" s="58"/>
      <c r="V321" s="58"/>
      <c r="W321" s="58"/>
    </row>
    <row r="322" spans="1:31" ht="20.25" customHeight="1">
      <c r="A322" s="59" t="s">
        <v>273</v>
      </c>
      <c r="B322" s="59"/>
      <c r="C322" s="59"/>
      <c r="D322" s="59"/>
      <c r="E322" s="59"/>
      <c r="F322" s="59"/>
      <c r="G322" s="59"/>
      <c r="H322" s="59"/>
      <c r="I322" s="59"/>
      <c r="J322" s="6"/>
      <c r="K322" s="59"/>
      <c r="L322" s="59"/>
      <c r="M322" s="368"/>
      <c r="N322" s="369"/>
      <c r="O322" s="59"/>
      <c r="P322" s="59"/>
      <c r="Q322" s="58"/>
      <c r="R322" s="58"/>
      <c r="S322" s="58"/>
      <c r="T322" s="58"/>
      <c r="U322" s="58"/>
      <c r="V322" s="58"/>
      <c r="W322" s="58"/>
    </row>
    <row r="323" spans="1:31">
      <c r="A323" s="370" t="s">
        <v>269</v>
      </c>
      <c r="B323" s="370"/>
      <c r="C323" s="370"/>
      <c r="D323" s="370"/>
      <c r="E323" s="370"/>
      <c r="F323" s="370"/>
      <c r="G323" s="370"/>
      <c r="H323" s="370"/>
      <c r="I323" s="370"/>
      <c r="J323" s="370"/>
      <c r="K323" s="370"/>
      <c r="L323" s="370"/>
      <c r="M323" s="59"/>
      <c r="N323" s="57"/>
      <c r="O323" s="59"/>
      <c r="P323" s="59"/>
      <c r="Q323" s="58"/>
      <c r="R323" s="58"/>
      <c r="S323" s="58"/>
      <c r="T323" s="58"/>
      <c r="U323" s="58"/>
      <c r="V323" s="58"/>
      <c r="W323" s="58"/>
    </row>
    <row r="324" spans="1:31">
      <c r="A324" s="337" t="s">
        <v>270</v>
      </c>
      <c r="B324" s="337"/>
      <c r="C324" s="337"/>
      <c r="D324" s="337"/>
      <c r="E324" s="337"/>
      <c r="F324" s="337"/>
      <c r="G324" s="337"/>
      <c r="H324" s="337"/>
      <c r="I324" s="337"/>
      <c r="J324" s="337"/>
      <c r="K324" s="59"/>
      <c r="L324" s="59"/>
      <c r="M324" s="59"/>
      <c r="N324" s="57"/>
      <c r="O324" s="59"/>
      <c r="P324" s="59"/>
      <c r="Q324" s="58"/>
      <c r="R324" s="58"/>
      <c r="S324" s="58"/>
      <c r="T324" s="58"/>
      <c r="U324" s="58"/>
      <c r="V324" s="58"/>
      <c r="W324" s="58"/>
    </row>
    <row r="325" spans="1:31" s="48" customFormat="1" ht="96" customHeight="1">
      <c r="A325" s="236" t="s">
        <v>262</v>
      </c>
      <c r="B325" s="236" t="s">
        <v>256</v>
      </c>
      <c r="C325" s="236"/>
      <c r="D325" s="236"/>
      <c r="E325" s="236" t="s">
        <v>257</v>
      </c>
      <c r="F325" s="236"/>
      <c r="G325" s="236" t="s">
        <v>258</v>
      </c>
      <c r="H325" s="236"/>
      <c r="I325" s="236"/>
      <c r="J325" s="236" t="s">
        <v>259</v>
      </c>
      <c r="K325" s="236"/>
      <c r="L325" s="236"/>
      <c r="M325" s="236" t="s">
        <v>263</v>
      </c>
      <c r="N325" s="236"/>
      <c r="O325" s="57"/>
      <c r="P325" s="77"/>
      <c r="Q325" s="68"/>
      <c r="R325" s="68"/>
      <c r="S325" s="68"/>
      <c r="T325" s="68"/>
      <c r="U325" s="68"/>
      <c r="V325" s="68"/>
      <c r="W325" s="68"/>
    </row>
    <row r="326" spans="1:31" s="48" customFormat="1" ht="87.75" customHeight="1">
      <c r="A326" s="236"/>
      <c r="B326" s="245" t="s">
        <v>266</v>
      </c>
      <c r="C326" s="245" t="s">
        <v>266</v>
      </c>
      <c r="D326" s="245" t="s">
        <v>266</v>
      </c>
      <c r="E326" s="245" t="s">
        <v>266</v>
      </c>
      <c r="F326" s="245" t="s">
        <v>266</v>
      </c>
      <c r="G326" s="236" t="s">
        <v>264</v>
      </c>
      <c r="H326" s="236" t="s">
        <v>260</v>
      </c>
      <c r="I326" s="236"/>
      <c r="J326" s="237" t="s">
        <v>360</v>
      </c>
      <c r="K326" s="237" t="s">
        <v>361</v>
      </c>
      <c r="L326" s="237" t="s">
        <v>362</v>
      </c>
      <c r="M326" s="236" t="s">
        <v>171</v>
      </c>
      <c r="N326" s="236" t="s">
        <v>172</v>
      </c>
      <c r="O326" s="57"/>
      <c r="P326" s="77"/>
      <c r="Q326" s="68"/>
      <c r="R326" s="68"/>
      <c r="S326" s="68"/>
      <c r="T326" s="68"/>
      <c r="U326" s="68"/>
      <c r="V326" s="68"/>
      <c r="W326" s="68"/>
    </row>
    <row r="327" spans="1:31" s="48" customFormat="1" ht="58.5" customHeight="1">
      <c r="A327" s="236"/>
      <c r="B327" s="246"/>
      <c r="C327" s="246"/>
      <c r="D327" s="246"/>
      <c r="E327" s="246"/>
      <c r="F327" s="246"/>
      <c r="G327" s="236"/>
      <c r="H327" s="79" t="s">
        <v>22</v>
      </c>
      <c r="I327" s="85" t="s">
        <v>267</v>
      </c>
      <c r="J327" s="237"/>
      <c r="K327" s="237"/>
      <c r="L327" s="248"/>
      <c r="M327" s="236"/>
      <c r="N327" s="236"/>
      <c r="O327" s="57"/>
      <c r="P327" s="77"/>
      <c r="Q327" s="68"/>
      <c r="R327" s="68"/>
      <c r="S327" s="68"/>
      <c r="T327" s="68"/>
      <c r="U327" s="68"/>
      <c r="V327" s="68"/>
      <c r="W327" s="68"/>
    </row>
    <row r="328" spans="1:31" s="48" customFormat="1">
      <c r="A328" s="79">
        <v>1</v>
      </c>
      <c r="B328" s="79">
        <v>2</v>
      </c>
      <c r="C328" s="79">
        <v>3</v>
      </c>
      <c r="D328" s="79">
        <v>4</v>
      </c>
      <c r="E328" s="79">
        <v>5</v>
      </c>
      <c r="F328" s="79">
        <v>6</v>
      </c>
      <c r="G328" s="79">
        <v>7</v>
      </c>
      <c r="H328" s="79">
        <v>8</v>
      </c>
      <c r="I328" s="79">
        <v>9</v>
      </c>
      <c r="J328" s="124">
        <v>10</v>
      </c>
      <c r="K328" s="79">
        <v>11</v>
      </c>
      <c r="L328" s="79">
        <v>12</v>
      </c>
      <c r="M328" s="79">
        <v>13</v>
      </c>
      <c r="N328" s="79">
        <v>14</v>
      </c>
      <c r="O328" s="57"/>
      <c r="P328" s="77"/>
      <c r="Q328" s="68"/>
      <c r="R328" s="68"/>
      <c r="S328" s="68"/>
      <c r="T328" s="68"/>
      <c r="U328" s="68"/>
      <c r="V328" s="68"/>
      <c r="W328" s="68"/>
    </row>
    <row r="329" spans="1:31" s="48" customFormat="1">
      <c r="A329" s="236" t="s">
        <v>21</v>
      </c>
      <c r="B329" s="236" t="s">
        <v>21</v>
      </c>
      <c r="C329" s="236" t="s">
        <v>21</v>
      </c>
      <c r="D329" s="236" t="s">
        <v>21</v>
      </c>
      <c r="E329" s="236" t="s">
        <v>21</v>
      </c>
      <c r="F329" s="236" t="s">
        <v>21</v>
      </c>
      <c r="G329" s="79" t="s">
        <v>21</v>
      </c>
      <c r="H329" s="79" t="s">
        <v>21</v>
      </c>
      <c r="I329" s="79" t="s">
        <v>21</v>
      </c>
      <c r="J329" s="124" t="s">
        <v>21</v>
      </c>
      <c r="K329" s="79" t="s">
        <v>21</v>
      </c>
      <c r="L329" s="79" t="s">
        <v>21</v>
      </c>
      <c r="M329" s="79" t="s">
        <v>21</v>
      </c>
      <c r="N329" s="79" t="s">
        <v>21</v>
      </c>
      <c r="O329" s="57"/>
      <c r="P329" s="77"/>
      <c r="Q329" s="68"/>
      <c r="R329" s="68"/>
      <c r="S329" s="68"/>
      <c r="T329" s="68"/>
      <c r="U329" s="68"/>
      <c r="V329" s="68"/>
      <c r="W329" s="68"/>
    </row>
    <row r="330" spans="1:31" s="48" customFormat="1">
      <c r="A330" s="236"/>
      <c r="B330" s="236"/>
      <c r="C330" s="236"/>
      <c r="D330" s="236"/>
      <c r="E330" s="236"/>
      <c r="F330" s="236"/>
      <c r="G330" s="79" t="s">
        <v>21</v>
      </c>
      <c r="H330" s="79" t="s">
        <v>21</v>
      </c>
      <c r="I330" s="79" t="s">
        <v>21</v>
      </c>
      <c r="J330" s="124" t="s">
        <v>21</v>
      </c>
      <c r="K330" s="79" t="s">
        <v>21</v>
      </c>
      <c r="L330" s="79" t="s">
        <v>21</v>
      </c>
      <c r="M330" s="79" t="s">
        <v>21</v>
      </c>
      <c r="N330" s="79" t="s">
        <v>21</v>
      </c>
      <c r="O330" s="57"/>
      <c r="P330" s="77"/>
      <c r="Q330" s="68"/>
      <c r="R330" s="68"/>
      <c r="S330" s="68"/>
      <c r="T330" s="68"/>
      <c r="U330" s="68"/>
      <c r="V330" s="68"/>
      <c r="W330" s="68"/>
    </row>
    <row r="331" spans="1:31" s="48" customFormat="1">
      <c r="A331" s="84"/>
      <c r="B331" s="84"/>
      <c r="C331" s="84"/>
      <c r="D331" s="84"/>
      <c r="E331" s="84"/>
      <c r="F331" s="84"/>
      <c r="G331" s="84"/>
      <c r="H331" s="84"/>
      <c r="I331" s="84"/>
      <c r="J331" s="134"/>
      <c r="K331" s="84"/>
      <c r="L331" s="84"/>
      <c r="M331" s="84"/>
      <c r="N331" s="84"/>
      <c r="O331" s="57"/>
      <c r="P331" s="77"/>
      <c r="Q331" s="68"/>
      <c r="R331" s="68"/>
      <c r="S331" s="68"/>
      <c r="T331" s="68"/>
      <c r="U331" s="68"/>
      <c r="V331" s="68"/>
      <c r="W331" s="68"/>
      <c r="X331" s="68"/>
      <c r="Y331" s="68"/>
      <c r="Z331" s="68"/>
      <c r="AA331" s="68"/>
      <c r="AB331" s="68"/>
      <c r="AC331" s="68"/>
      <c r="AD331" s="68"/>
      <c r="AE331" s="68"/>
    </row>
    <row r="332" spans="1:31" s="48" customFormat="1">
      <c r="A332" s="337" t="s">
        <v>278</v>
      </c>
      <c r="B332" s="337"/>
      <c r="C332" s="337"/>
      <c r="D332" s="337"/>
      <c r="E332" s="337"/>
      <c r="F332" s="337"/>
      <c r="G332" s="337"/>
      <c r="H332" s="337"/>
      <c r="I332" s="337"/>
      <c r="J332" s="337"/>
      <c r="K332" s="83"/>
      <c r="L332" s="83"/>
      <c r="M332" s="81"/>
      <c r="N332" s="81"/>
      <c r="O332" s="81"/>
      <c r="P332" s="57"/>
      <c r="Q332" s="77"/>
      <c r="R332" s="68"/>
      <c r="S332" s="68"/>
      <c r="T332" s="68"/>
      <c r="U332" s="68"/>
      <c r="V332" s="68"/>
      <c r="W332" s="68"/>
      <c r="X332" s="68"/>
      <c r="Y332" s="68"/>
      <c r="Z332" s="68"/>
      <c r="AA332" s="68"/>
      <c r="AB332" s="68"/>
      <c r="AC332" s="68"/>
      <c r="AD332" s="68"/>
      <c r="AE332" s="68"/>
    </row>
    <row r="333" spans="1:31" s="48" customFormat="1" ht="95.25" customHeight="1">
      <c r="A333" s="236" t="s">
        <v>262</v>
      </c>
      <c r="B333" s="236" t="s">
        <v>256</v>
      </c>
      <c r="C333" s="236"/>
      <c r="D333" s="236"/>
      <c r="E333" s="236" t="s">
        <v>257</v>
      </c>
      <c r="F333" s="236"/>
      <c r="G333" s="236" t="s">
        <v>261</v>
      </c>
      <c r="H333" s="236"/>
      <c r="I333" s="236"/>
      <c r="J333" s="329" t="s">
        <v>259</v>
      </c>
      <c r="K333" s="330"/>
      <c r="L333" s="331"/>
      <c r="M333" s="332" t="s">
        <v>274</v>
      </c>
      <c r="N333" s="333"/>
      <c r="O333" s="334"/>
      <c r="P333" s="273" t="s">
        <v>263</v>
      </c>
      <c r="Q333" s="273"/>
      <c r="R333" s="68"/>
      <c r="S333" s="68"/>
      <c r="T333" s="68"/>
      <c r="U333" s="68"/>
      <c r="V333" s="68"/>
      <c r="W333" s="68"/>
      <c r="X333" s="68"/>
      <c r="Y333" s="68"/>
      <c r="Z333" s="68"/>
      <c r="AA333" s="68"/>
      <c r="AB333" s="68"/>
      <c r="AC333" s="68"/>
      <c r="AD333" s="68"/>
      <c r="AE333" s="68"/>
    </row>
    <row r="334" spans="1:31" s="48" customFormat="1" ht="57.75" customHeight="1">
      <c r="A334" s="236"/>
      <c r="B334" s="245" t="s">
        <v>266</v>
      </c>
      <c r="C334" s="245" t="s">
        <v>266</v>
      </c>
      <c r="D334" s="245" t="s">
        <v>266</v>
      </c>
      <c r="E334" s="245" t="s">
        <v>266</v>
      </c>
      <c r="F334" s="245" t="s">
        <v>266</v>
      </c>
      <c r="G334" s="245" t="s">
        <v>264</v>
      </c>
      <c r="H334" s="273" t="s">
        <v>260</v>
      </c>
      <c r="I334" s="273"/>
      <c r="J334" s="237" t="s">
        <v>360</v>
      </c>
      <c r="K334" s="237" t="s">
        <v>361</v>
      </c>
      <c r="L334" s="237" t="s">
        <v>362</v>
      </c>
      <c r="M334" s="237" t="s">
        <v>360</v>
      </c>
      <c r="N334" s="237" t="s">
        <v>361</v>
      </c>
      <c r="O334" s="237" t="s">
        <v>362</v>
      </c>
      <c r="P334" s="236" t="s">
        <v>171</v>
      </c>
      <c r="Q334" s="236" t="s">
        <v>172</v>
      </c>
      <c r="R334" s="68"/>
      <c r="S334" s="68"/>
      <c r="T334" s="68"/>
      <c r="U334" s="68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</row>
    <row r="335" spans="1:31" s="48" customFormat="1" ht="75">
      <c r="A335" s="236"/>
      <c r="B335" s="246"/>
      <c r="C335" s="246"/>
      <c r="D335" s="246"/>
      <c r="E335" s="246"/>
      <c r="F335" s="246"/>
      <c r="G335" s="246"/>
      <c r="H335" s="90" t="s">
        <v>22</v>
      </c>
      <c r="I335" s="85" t="s">
        <v>267</v>
      </c>
      <c r="J335" s="237"/>
      <c r="K335" s="237"/>
      <c r="L335" s="248"/>
      <c r="M335" s="237"/>
      <c r="N335" s="237"/>
      <c r="O335" s="248"/>
      <c r="P335" s="236"/>
      <c r="Q335" s="236"/>
      <c r="R335" s="68"/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</row>
    <row r="336" spans="1:31" s="48" customFormat="1">
      <c r="A336" s="79">
        <v>1</v>
      </c>
      <c r="B336" s="79">
        <v>2</v>
      </c>
      <c r="C336" s="79">
        <v>3</v>
      </c>
      <c r="D336" s="88">
        <v>4</v>
      </c>
      <c r="E336" s="79">
        <v>5</v>
      </c>
      <c r="F336" s="79">
        <v>6</v>
      </c>
      <c r="G336" s="89">
        <v>7</v>
      </c>
      <c r="H336" s="79">
        <v>8</v>
      </c>
      <c r="I336" s="79">
        <v>9</v>
      </c>
      <c r="J336" s="124">
        <v>10</v>
      </c>
      <c r="K336" s="79">
        <v>11</v>
      </c>
      <c r="L336" s="79">
        <v>12</v>
      </c>
      <c r="M336" s="79">
        <v>13</v>
      </c>
      <c r="N336" s="79">
        <v>14</v>
      </c>
      <c r="O336" s="79">
        <v>15</v>
      </c>
      <c r="P336" s="79">
        <v>16</v>
      </c>
      <c r="Q336" s="79">
        <v>17</v>
      </c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</row>
    <row r="337" spans="1:31" s="48" customFormat="1">
      <c r="A337" s="254" t="s">
        <v>21</v>
      </c>
      <c r="B337" s="254" t="s">
        <v>21</v>
      </c>
      <c r="C337" s="254" t="s">
        <v>21</v>
      </c>
      <c r="D337" s="245" t="s">
        <v>21</v>
      </c>
      <c r="E337" s="245" t="s">
        <v>21</v>
      </c>
      <c r="F337" s="236" t="s">
        <v>21</v>
      </c>
      <c r="G337" s="79" t="s">
        <v>21</v>
      </c>
      <c r="H337" s="79" t="s">
        <v>21</v>
      </c>
      <c r="I337" s="79" t="s">
        <v>21</v>
      </c>
      <c r="J337" s="124" t="s">
        <v>21</v>
      </c>
      <c r="K337" s="79" t="s">
        <v>21</v>
      </c>
      <c r="L337" s="79" t="s">
        <v>21</v>
      </c>
      <c r="M337" s="79" t="s">
        <v>21</v>
      </c>
      <c r="N337" s="79" t="s">
        <v>21</v>
      </c>
      <c r="O337" s="79" t="s">
        <v>21</v>
      </c>
      <c r="P337" s="79" t="s">
        <v>21</v>
      </c>
      <c r="Q337" s="79" t="s">
        <v>21</v>
      </c>
      <c r="R337" s="68"/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</row>
    <row r="338" spans="1:31" s="48" customFormat="1">
      <c r="A338" s="254"/>
      <c r="B338" s="254"/>
      <c r="C338" s="254"/>
      <c r="D338" s="246"/>
      <c r="E338" s="246"/>
      <c r="F338" s="236"/>
      <c r="G338" s="79" t="s">
        <v>21</v>
      </c>
      <c r="H338" s="79" t="s">
        <v>21</v>
      </c>
      <c r="I338" s="79" t="s">
        <v>21</v>
      </c>
      <c r="J338" s="124" t="s">
        <v>21</v>
      </c>
      <c r="K338" s="79" t="s">
        <v>21</v>
      </c>
      <c r="L338" s="79" t="s">
        <v>21</v>
      </c>
      <c r="M338" s="79" t="s">
        <v>21</v>
      </c>
      <c r="N338" s="79" t="s">
        <v>21</v>
      </c>
      <c r="O338" s="79" t="s">
        <v>21</v>
      </c>
      <c r="P338" s="79" t="s">
        <v>21</v>
      </c>
      <c r="Q338" s="79" t="s">
        <v>21</v>
      </c>
      <c r="R338" s="3"/>
      <c r="S338" s="3"/>
      <c r="T338" s="3"/>
      <c r="U338" s="3"/>
      <c r="V338" s="3"/>
      <c r="W338" s="3"/>
      <c r="X338" s="68"/>
      <c r="Y338" s="68"/>
      <c r="Z338" s="68"/>
      <c r="AA338" s="68"/>
      <c r="AB338" s="68"/>
      <c r="AC338" s="68"/>
      <c r="AD338" s="68"/>
      <c r="AE338" s="68"/>
    </row>
    <row r="339" spans="1:31" s="48" customFormat="1">
      <c r="A339" s="84"/>
      <c r="B339" s="84"/>
      <c r="C339" s="84"/>
      <c r="D339" s="86"/>
      <c r="E339" s="84"/>
      <c r="F339" s="84"/>
      <c r="G339" s="87"/>
      <c r="H339" s="84"/>
      <c r="I339" s="84"/>
      <c r="J339" s="134"/>
      <c r="K339" s="84"/>
      <c r="L339" s="84"/>
      <c r="M339" s="84"/>
      <c r="N339" s="84"/>
      <c r="O339" s="84"/>
      <c r="P339" s="84"/>
      <c r="Q339" s="84"/>
      <c r="R339" s="3"/>
      <c r="S339" s="3"/>
      <c r="T339" s="3"/>
      <c r="U339" s="3"/>
      <c r="V339" s="3"/>
      <c r="W339" s="3"/>
      <c r="X339" s="68"/>
      <c r="Y339" s="68"/>
      <c r="Z339" s="68"/>
      <c r="AA339" s="68"/>
      <c r="AB339" s="68"/>
      <c r="AC339" s="68"/>
      <c r="AD339" s="68"/>
      <c r="AE339" s="68"/>
    </row>
    <row r="340" spans="1:31" s="48" customFormat="1">
      <c r="A340" s="80"/>
      <c r="B340" s="69"/>
      <c r="C340" s="81"/>
      <c r="D340" s="81"/>
      <c r="E340" s="69"/>
      <c r="F340" s="69"/>
      <c r="G340" s="81"/>
      <c r="H340" s="81"/>
      <c r="I340" s="82"/>
      <c r="J340" s="128"/>
      <c r="K340" s="83"/>
      <c r="L340" s="83"/>
      <c r="M340" s="81"/>
      <c r="N340" s="81"/>
      <c r="O340" s="81"/>
      <c r="P340" s="57"/>
      <c r="Q340" s="77"/>
      <c r="R340" s="3"/>
      <c r="S340" s="3"/>
      <c r="T340" s="3"/>
      <c r="U340" s="3"/>
      <c r="V340" s="3"/>
      <c r="W340" s="3"/>
      <c r="X340" s="68"/>
      <c r="Y340" s="68"/>
      <c r="Z340" s="68"/>
      <c r="AA340" s="68"/>
      <c r="AB340" s="68"/>
      <c r="AC340" s="68"/>
      <c r="AD340" s="68"/>
      <c r="AE340" s="68"/>
    </row>
    <row r="341" spans="1:31">
      <c r="A341" s="277" t="s">
        <v>255</v>
      </c>
      <c r="B341" s="278"/>
      <c r="C341" s="278"/>
      <c r="D341" s="278"/>
      <c r="E341" s="278"/>
      <c r="F341" s="278"/>
      <c r="G341" s="278"/>
      <c r="H341" s="278"/>
      <c r="I341" s="278"/>
      <c r="J341" s="278"/>
      <c r="K341" s="278"/>
      <c r="L341" s="278"/>
      <c r="M341" s="278"/>
      <c r="N341" s="278"/>
      <c r="O341" s="278"/>
      <c r="P341" s="6"/>
    </row>
    <row r="342" spans="1:31">
      <c r="A342" s="265" t="s">
        <v>70</v>
      </c>
      <c r="B342" s="265"/>
      <c r="C342" s="265"/>
      <c r="D342" s="265"/>
      <c r="E342" s="265"/>
      <c r="F342" s="265"/>
      <c r="G342" s="265"/>
      <c r="H342" s="265"/>
      <c r="I342" s="265"/>
      <c r="J342" s="265"/>
      <c r="K342" s="265"/>
      <c r="L342" s="265"/>
      <c r="M342" s="265"/>
      <c r="N342" s="265"/>
      <c r="O342" s="265"/>
      <c r="P342" s="6"/>
    </row>
    <row r="343" spans="1:31">
      <c r="A343" s="271" t="s">
        <v>71</v>
      </c>
      <c r="B343" s="271"/>
      <c r="C343" s="271"/>
      <c r="D343" s="271"/>
      <c r="E343" s="271"/>
      <c r="F343" s="271"/>
      <c r="G343" s="271"/>
      <c r="H343" s="271"/>
      <c r="I343" s="271"/>
      <c r="J343" s="271"/>
      <c r="K343" s="271"/>
      <c r="L343" s="271"/>
      <c r="M343" s="6"/>
      <c r="N343" s="6"/>
      <c r="O343" s="6"/>
      <c r="P343" s="6"/>
    </row>
    <row r="344" spans="1:31">
      <c r="A344" s="271" t="s">
        <v>72</v>
      </c>
      <c r="B344" s="271"/>
      <c r="C344" s="271"/>
      <c r="D344" s="271"/>
      <c r="E344" s="271"/>
      <c r="F344" s="271"/>
      <c r="G344" s="271"/>
      <c r="H344" s="271"/>
      <c r="I344" s="271"/>
      <c r="J344" s="271"/>
      <c r="K344" s="271"/>
      <c r="L344" s="271"/>
      <c r="M344" s="6"/>
      <c r="N344" s="6"/>
      <c r="O344" s="6"/>
      <c r="P344" s="6"/>
    </row>
    <row r="345" spans="1:31" ht="16.5" customHeight="1">
      <c r="A345" s="271" t="s">
        <v>73</v>
      </c>
      <c r="B345" s="271"/>
      <c r="C345" s="271"/>
      <c r="D345" s="271"/>
      <c r="E345" s="271"/>
      <c r="F345" s="271"/>
      <c r="G345" s="271"/>
      <c r="H345" s="271"/>
      <c r="I345" s="271"/>
      <c r="J345" s="271"/>
      <c r="K345" s="271"/>
      <c r="L345" s="271"/>
      <c r="M345" s="6"/>
      <c r="N345" s="6"/>
      <c r="O345" s="6"/>
      <c r="P345" s="6"/>
    </row>
    <row r="346" spans="1:31">
      <c r="A346" s="271" t="s">
        <v>74</v>
      </c>
      <c r="B346" s="271"/>
      <c r="C346" s="271"/>
      <c r="D346" s="271"/>
      <c r="E346" s="271"/>
      <c r="F346" s="271"/>
      <c r="G346" s="271"/>
      <c r="H346" s="271"/>
      <c r="I346" s="271"/>
      <c r="J346" s="271"/>
      <c r="K346" s="271"/>
      <c r="L346" s="271"/>
      <c r="M346" s="6"/>
      <c r="N346" s="6"/>
      <c r="O346" s="6"/>
      <c r="P346" s="6"/>
    </row>
    <row r="347" spans="1:31">
      <c r="A347" s="271" t="s">
        <v>75</v>
      </c>
      <c r="B347" s="271"/>
      <c r="C347" s="271"/>
      <c r="D347" s="271"/>
      <c r="E347" s="271"/>
      <c r="F347" s="271"/>
      <c r="G347" s="271"/>
      <c r="H347" s="271"/>
      <c r="I347" s="271"/>
      <c r="J347" s="271"/>
      <c r="K347" s="271"/>
      <c r="L347" s="271"/>
      <c r="M347" s="6"/>
      <c r="N347" s="6"/>
      <c r="O347" s="6"/>
      <c r="P347" s="6"/>
    </row>
    <row r="348" spans="1:31">
      <c r="A348" s="271" t="s">
        <v>76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>
      <c r="A349" s="271" t="s">
        <v>77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>
      <c r="A350" s="272" t="s">
        <v>78</v>
      </c>
      <c r="B350" s="272"/>
      <c r="C350" s="272"/>
      <c r="D350" s="272"/>
      <c r="E350" s="272"/>
      <c r="F350" s="272"/>
      <c r="G350" s="272"/>
      <c r="H350" s="272"/>
      <c r="I350" s="272"/>
      <c r="J350" s="272"/>
      <c r="K350" s="272"/>
      <c r="L350" s="272"/>
      <c r="M350" s="272"/>
      <c r="N350" s="272"/>
      <c r="O350" s="272"/>
      <c r="P350" s="6"/>
    </row>
    <row r="351" spans="1:31" ht="60.75" customHeight="1">
      <c r="A351" s="272" t="s">
        <v>127</v>
      </c>
      <c r="B351" s="272"/>
      <c r="C351" s="272"/>
      <c r="D351" s="272"/>
      <c r="E351" s="272"/>
      <c r="F351" s="272"/>
      <c r="G351" s="272"/>
      <c r="H351" s="272"/>
      <c r="I351" s="272"/>
      <c r="J351" s="272"/>
      <c r="K351" s="272"/>
      <c r="L351" s="272"/>
      <c r="M351" s="272"/>
      <c r="N351" s="272"/>
      <c r="O351" s="272"/>
    </row>
    <row r="352" spans="1:31" ht="60.75" customHeight="1">
      <c r="A352" s="272" t="s">
        <v>128</v>
      </c>
      <c r="B352" s="272"/>
      <c r="C352" s="272"/>
      <c r="D352" s="272"/>
      <c r="E352" s="272"/>
      <c r="F352" s="272"/>
      <c r="G352" s="272"/>
      <c r="H352" s="272"/>
      <c r="I352" s="272"/>
      <c r="J352" s="272"/>
      <c r="K352" s="272"/>
      <c r="L352" s="272"/>
      <c r="M352" s="272"/>
      <c r="N352" s="272"/>
      <c r="O352" s="272"/>
    </row>
    <row r="353" spans="1:16">
      <c r="A353" s="265" t="s">
        <v>79</v>
      </c>
      <c r="B353" s="265"/>
      <c r="C353" s="265"/>
      <c r="D353" s="265"/>
      <c r="E353" s="265"/>
      <c r="F353" s="265"/>
      <c r="G353" s="265"/>
      <c r="H353" s="265"/>
      <c r="I353" s="265"/>
      <c r="J353" s="265"/>
      <c r="K353" s="265"/>
      <c r="L353" s="265"/>
      <c r="M353" s="265"/>
      <c r="N353" s="265"/>
      <c r="O353" s="265"/>
      <c r="P353" s="6"/>
    </row>
    <row r="354" spans="1:16">
      <c r="A354" s="10" t="s">
        <v>80</v>
      </c>
      <c r="B354" s="237" t="s">
        <v>81</v>
      </c>
      <c r="C354" s="266"/>
      <c r="D354" s="266"/>
      <c r="E354" s="248" t="s">
        <v>82</v>
      </c>
      <c r="F354" s="266"/>
      <c r="G354" s="266"/>
      <c r="H354" s="266"/>
      <c r="I354" s="266"/>
      <c r="J354" s="266"/>
      <c r="K354" s="266"/>
      <c r="L354" s="266"/>
      <c r="M354" s="6"/>
      <c r="N354" s="6"/>
      <c r="O354" s="6"/>
      <c r="P354" s="6"/>
    </row>
    <row r="355" spans="1:16">
      <c r="A355" s="10">
        <v>1</v>
      </c>
      <c r="B355" s="237">
        <v>2</v>
      </c>
      <c r="C355" s="266"/>
      <c r="D355" s="266"/>
      <c r="E355" s="241">
        <v>3</v>
      </c>
      <c r="F355" s="241"/>
      <c r="G355" s="241"/>
      <c r="H355" s="241"/>
      <c r="I355" s="241"/>
      <c r="J355" s="241"/>
      <c r="K355" s="266"/>
      <c r="L355" s="266"/>
      <c r="M355" s="6"/>
      <c r="N355" s="6"/>
      <c r="O355" s="6"/>
      <c r="P355" s="6"/>
    </row>
    <row r="356" spans="1:16" ht="40.5" customHeight="1">
      <c r="A356" s="10" t="s">
        <v>83</v>
      </c>
      <c r="B356" s="237" t="s">
        <v>235</v>
      </c>
      <c r="C356" s="266"/>
      <c r="D356" s="266"/>
      <c r="E356" s="241" t="s">
        <v>84</v>
      </c>
      <c r="F356" s="241"/>
      <c r="G356" s="241"/>
      <c r="H356" s="241"/>
      <c r="I356" s="241"/>
      <c r="J356" s="241"/>
      <c r="K356" s="241"/>
      <c r="L356" s="241"/>
      <c r="M356" s="6"/>
      <c r="N356" s="6"/>
      <c r="O356" s="6"/>
      <c r="P356" s="6"/>
    </row>
    <row r="357" spans="1:16" ht="42.75" customHeight="1">
      <c r="A357" s="10" t="s">
        <v>85</v>
      </c>
      <c r="B357" s="237" t="s">
        <v>86</v>
      </c>
      <c r="C357" s="248"/>
      <c r="D357" s="248"/>
      <c r="E357" s="241" t="s">
        <v>84</v>
      </c>
      <c r="F357" s="241"/>
      <c r="G357" s="241"/>
      <c r="H357" s="241"/>
      <c r="I357" s="241"/>
      <c r="J357" s="241"/>
      <c r="K357" s="241"/>
      <c r="L357" s="241"/>
      <c r="M357" s="6"/>
      <c r="N357" s="6"/>
      <c r="O357" s="6"/>
      <c r="P357" s="6"/>
    </row>
    <row r="358" spans="1:16" ht="42" customHeight="1">
      <c r="A358" s="10" t="s">
        <v>87</v>
      </c>
      <c r="B358" s="237" t="s">
        <v>206</v>
      </c>
      <c r="C358" s="266"/>
      <c r="D358" s="266"/>
      <c r="E358" s="241" t="s">
        <v>84</v>
      </c>
      <c r="F358" s="241"/>
      <c r="G358" s="241"/>
      <c r="H358" s="241"/>
      <c r="I358" s="241"/>
      <c r="J358" s="241"/>
      <c r="K358" s="241"/>
      <c r="L358" s="241"/>
      <c r="M358" s="6"/>
      <c r="N358" s="6"/>
      <c r="O358" s="6"/>
      <c r="P358" s="6"/>
    </row>
    <row r="359" spans="1:16">
      <c r="A359" s="265" t="s">
        <v>88</v>
      </c>
      <c r="B359" s="265"/>
      <c r="C359" s="265"/>
      <c r="D359" s="265"/>
      <c r="E359" s="265"/>
      <c r="F359" s="265"/>
      <c r="G359" s="265"/>
      <c r="H359" s="265"/>
      <c r="I359" s="265"/>
      <c r="J359" s="265"/>
      <c r="K359" s="265"/>
      <c r="L359" s="265"/>
      <c r="M359" s="265"/>
      <c r="N359" s="265"/>
      <c r="O359" s="265"/>
      <c r="P359" s="6"/>
    </row>
    <row r="360" spans="1:16">
      <c r="A360" s="265" t="s">
        <v>89</v>
      </c>
      <c r="B360" s="265"/>
      <c r="C360" s="265"/>
      <c r="D360" s="265"/>
      <c r="E360" s="265"/>
      <c r="F360" s="265"/>
      <c r="G360" s="265"/>
      <c r="H360" s="265"/>
      <c r="I360" s="265"/>
      <c r="J360" s="265"/>
      <c r="K360" s="265"/>
      <c r="L360" s="265"/>
      <c r="M360" s="265"/>
      <c r="N360" s="265"/>
      <c r="O360" s="265"/>
      <c r="P360" s="6"/>
    </row>
    <row r="361" spans="1:16">
      <c r="A361" s="265" t="s">
        <v>90</v>
      </c>
      <c r="B361" s="265"/>
      <c r="C361" s="265"/>
      <c r="D361" s="265"/>
      <c r="E361" s="265"/>
      <c r="F361" s="265"/>
      <c r="G361" s="265"/>
      <c r="H361" s="265"/>
      <c r="I361" s="265"/>
      <c r="J361" s="265"/>
      <c r="K361" s="265"/>
      <c r="L361" s="265"/>
      <c r="M361" s="265"/>
      <c r="N361" s="265"/>
      <c r="O361" s="265"/>
      <c r="P361" s="6"/>
    </row>
    <row r="362" spans="1:16">
      <c r="A362" s="265" t="s">
        <v>174</v>
      </c>
      <c r="B362" s="265"/>
      <c r="C362" s="265"/>
      <c r="D362" s="265"/>
      <c r="E362" s="265"/>
      <c r="F362" s="265"/>
      <c r="G362" s="265"/>
      <c r="H362" s="265"/>
      <c r="I362" s="265"/>
      <c r="J362" s="265"/>
      <c r="K362" s="265"/>
      <c r="L362" s="265"/>
      <c r="M362" s="265"/>
      <c r="N362" s="265"/>
      <c r="O362" s="265"/>
    </row>
    <row r="363" spans="1:16" ht="21" customHeight="1">
      <c r="A363" s="268" t="s">
        <v>91</v>
      </c>
      <c r="B363" s="268"/>
      <c r="C363" s="268"/>
      <c r="D363" s="268"/>
      <c r="E363" s="268"/>
      <c r="F363" s="268"/>
      <c r="G363" s="268"/>
      <c r="H363" s="268"/>
      <c r="I363" s="268"/>
      <c r="J363" s="268"/>
      <c r="K363" s="268"/>
      <c r="L363" s="268"/>
      <c r="M363" s="268"/>
      <c r="N363" s="268"/>
      <c r="O363" s="268"/>
      <c r="P363" s="6"/>
    </row>
    <row r="364" spans="1:16" ht="62.25" customHeight="1">
      <c r="A364" s="268" t="s">
        <v>92</v>
      </c>
      <c r="B364" s="268"/>
      <c r="C364" s="268"/>
      <c r="D364" s="268"/>
      <c r="E364" s="268"/>
      <c r="F364" s="268"/>
      <c r="G364" s="268"/>
      <c r="H364" s="268"/>
      <c r="I364" s="268"/>
      <c r="J364" s="268"/>
      <c r="K364" s="268"/>
      <c r="L364" s="268"/>
      <c r="M364" s="268"/>
      <c r="N364" s="268"/>
      <c r="O364" s="268"/>
      <c r="P364" s="6"/>
    </row>
    <row r="365" spans="1:16">
      <c r="A365" s="247" t="s">
        <v>93</v>
      </c>
      <c r="B365" s="247"/>
      <c r="C365" s="247"/>
      <c r="D365" s="247"/>
      <c r="E365" s="247"/>
      <c r="F365" s="247"/>
      <c r="G365" s="247"/>
      <c r="H365" s="247"/>
      <c r="I365" s="247"/>
      <c r="J365" s="247"/>
      <c r="K365" s="247"/>
      <c r="L365" s="247"/>
      <c r="M365" s="247"/>
      <c r="N365" s="247"/>
      <c r="O365" s="247"/>
      <c r="P365" s="6"/>
    </row>
    <row r="366" spans="1:1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6" t="s">
        <v>319</v>
      </c>
      <c r="B368" s="6"/>
      <c r="C368" s="6"/>
      <c r="D368" s="6"/>
      <c r="E368" s="6"/>
      <c r="F368" s="6"/>
      <c r="G368" s="6"/>
      <c r="H368" s="6"/>
      <c r="I368" s="6"/>
      <c r="J368" s="6"/>
      <c r="K368" s="6" t="s">
        <v>320</v>
      </c>
      <c r="L368" s="6"/>
      <c r="M368" s="6"/>
      <c r="N368" s="6"/>
      <c r="O368" s="6"/>
      <c r="P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</sheetData>
  <mergeCells count="569">
    <mergeCell ref="A19:O19"/>
    <mergeCell ref="A9:J9"/>
    <mergeCell ref="K9:M9"/>
    <mergeCell ref="N9:O9"/>
    <mergeCell ref="K10:M10"/>
    <mergeCell ref="E305:K305"/>
    <mergeCell ref="E306:K306"/>
    <mergeCell ref="A311:I311"/>
    <mergeCell ref="A307:F307"/>
    <mergeCell ref="A308:K308"/>
    <mergeCell ref="A309:K309"/>
    <mergeCell ref="A310:K310"/>
    <mergeCell ref="J289:L289"/>
    <mergeCell ref="J279:J280"/>
    <mergeCell ref="K279:K280"/>
    <mergeCell ref="A302:O302"/>
    <mergeCell ref="A303:K303"/>
    <mergeCell ref="E304:K304"/>
    <mergeCell ref="N279:N280"/>
    <mergeCell ref="A282:A284"/>
    <mergeCell ref="B282:B284"/>
    <mergeCell ref="C282:C284"/>
    <mergeCell ref="D282:D284"/>
    <mergeCell ref="E282:E284"/>
    <mergeCell ref="L15:M15"/>
    <mergeCell ref="L16:M16"/>
    <mergeCell ref="N15:O15"/>
    <mergeCell ref="N16:O16"/>
    <mergeCell ref="N12:O12"/>
    <mergeCell ref="N13:O13"/>
    <mergeCell ref="N14:O14"/>
    <mergeCell ref="A5:O5"/>
    <mergeCell ref="A18:O18"/>
    <mergeCell ref="A6:O6"/>
    <mergeCell ref="N7:O7"/>
    <mergeCell ref="A8:J8"/>
    <mergeCell ref="K8:M8"/>
    <mergeCell ref="N8:O8"/>
    <mergeCell ref="N10:O10"/>
    <mergeCell ref="L12:M12"/>
    <mergeCell ref="L13:M13"/>
    <mergeCell ref="L14:M14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K25:M25"/>
    <mergeCell ref="N25:O25"/>
    <mergeCell ref="A26:J26"/>
    <mergeCell ref="K26:M26"/>
    <mergeCell ref="N26:O26"/>
    <mergeCell ref="A31:J31"/>
    <mergeCell ref="A32:J32"/>
    <mergeCell ref="K28:M28"/>
    <mergeCell ref="N28:O28"/>
    <mergeCell ref="K29:M29"/>
    <mergeCell ref="N29:O29"/>
    <mergeCell ref="A33:J33"/>
    <mergeCell ref="A34:O34"/>
    <mergeCell ref="A35:L35"/>
    <mergeCell ref="M35:M37"/>
    <mergeCell ref="N35:N37"/>
    <mergeCell ref="A36:L36"/>
    <mergeCell ref="K30:M30"/>
    <mergeCell ref="N30:O30"/>
    <mergeCell ref="K41:K42"/>
    <mergeCell ref="L41:L42"/>
    <mergeCell ref="A44:A47"/>
    <mergeCell ref="B44:B47"/>
    <mergeCell ref="C44:C47"/>
    <mergeCell ref="D44:D47"/>
    <mergeCell ref="E44:E47"/>
    <mergeCell ref="F44:F47"/>
    <mergeCell ref="B40:D41"/>
    <mergeCell ref="E40:F41"/>
    <mergeCell ref="G40:I40"/>
    <mergeCell ref="J40:L40"/>
    <mergeCell ref="G41:G42"/>
    <mergeCell ref="H41:I41"/>
    <mergeCell ref="J41:J42"/>
    <mergeCell ref="J51:J52"/>
    <mergeCell ref="K51:K52"/>
    <mergeCell ref="L51:L52"/>
    <mergeCell ref="M51:M52"/>
    <mergeCell ref="N51:N52"/>
    <mergeCell ref="O51:O52"/>
    <mergeCell ref="A48:O48"/>
    <mergeCell ref="A49:J49"/>
    <mergeCell ref="A50:A52"/>
    <mergeCell ref="B50:D51"/>
    <mergeCell ref="E50:F51"/>
    <mergeCell ref="G50:I50"/>
    <mergeCell ref="J50:L50"/>
    <mergeCell ref="M50:O50"/>
    <mergeCell ref="G51:G52"/>
    <mergeCell ref="H51:I51"/>
    <mergeCell ref="A69:F69"/>
    <mergeCell ref="A70:K70"/>
    <mergeCell ref="A71:K71"/>
    <mergeCell ref="A72:K72"/>
    <mergeCell ref="A73:I73"/>
    <mergeCell ref="A75:D75"/>
    <mergeCell ref="E75:G75"/>
    <mergeCell ref="H75:L75"/>
    <mergeCell ref="A63:O63"/>
    <mergeCell ref="A64:O64"/>
    <mergeCell ref="A65:K65"/>
    <mergeCell ref="E66:K66"/>
    <mergeCell ref="E67:K67"/>
    <mergeCell ref="E68:K68"/>
    <mergeCell ref="E289:F290"/>
    <mergeCell ref="L279:L280"/>
    <mergeCell ref="A117:K117"/>
    <mergeCell ref="M81:M83"/>
    <mergeCell ref="G87:G88"/>
    <mergeCell ref="H87:I87"/>
    <mergeCell ref="J87:J88"/>
    <mergeCell ref="K87:K88"/>
    <mergeCell ref="L87:L88"/>
    <mergeCell ref="F90:F93"/>
    <mergeCell ref="A94:O94"/>
    <mergeCell ref="A95:J95"/>
    <mergeCell ref="A96:A98"/>
    <mergeCell ref="B96:D97"/>
    <mergeCell ref="B90:B93"/>
    <mergeCell ref="C90:C93"/>
    <mergeCell ref="D90:D93"/>
    <mergeCell ref="E90:E93"/>
    <mergeCell ref="N81:N83"/>
    <mergeCell ref="E96:F97"/>
    <mergeCell ref="G96:I96"/>
    <mergeCell ref="J96:L96"/>
    <mergeCell ref="A109:O109"/>
    <mergeCell ref="A110:O110"/>
    <mergeCell ref="A76:D76"/>
    <mergeCell ref="E76:G76"/>
    <mergeCell ref="H76:L76"/>
    <mergeCell ref="E79:G79"/>
    <mergeCell ref="H79:L79"/>
    <mergeCell ref="A79:D79"/>
    <mergeCell ref="H314:L314"/>
    <mergeCell ref="A315:D315"/>
    <mergeCell ref="E315:G315"/>
    <mergeCell ref="A82:L82"/>
    <mergeCell ref="A84:L84"/>
    <mergeCell ref="A85:J85"/>
    <mergeCell ref="A86:A88"/>
    <mergeCell ref="B86:D87"/>
    <mergeCell ref="E86:F87"/>
    <mergeCell ref="G86:I86"/>
    <mergeCell ref="J86:L86"/>
    <mergeCell ref="A81:L81"/>
    <mergeCell ref="A90:A93"/>
    <mergeCell ref="E121:G121"/>
    <mergeCell ref="H121:L121"/>
    <mergeCell ref="A118:K118"/>
    <mergeCell ref="A119:I119"/>
    <mergeCell ref="A120:D120"/>
    <mergeCell ref="A111:K111"/>
    <mergeCell ref="M97:M98"/>
    <mergeCell ref="M96:O96"/>
    <mergeCell ref="G97:G98"/>
    <mergeCell ref="E112:K112"/>
    <mergeCell ref="E113:K113"/>
    <mergeCell ref="H97:I97"/>
    <mergeCell ref="J97:J98"/>
    <mergeCell ref="K97:K98"/>
    <mergeCell ref="L97:L98"/>
    <mergeCell ref="O97:O98"/>
    <mergeCell ref="N97:N98"/>
    <mergeCell ref="A121:D121"/>
    <mergeCell ref="E114:K114"/>
    <mergeCell ref="A115:F115"/>
    <mergeCell ref="A116:K116"/>
    <mergeCell ref="A135:A138"/>
    <mergeCell ref="B135:B138"/>
    <mergeCell ref="C135:C138"/>
    <mergeCell ref="D135:D138"/>
    <mergeCell ref="E135:E138"/>
    <mergeCell ref="F135:F138"/>
    <mergeCell ref="H124:L124"/>
    <mergeCell ref="H125:L125"/>
    <mergeCell ref="A139:O139"/>
    <mergeCell ref="A140:J140"/>
    <mergeCell ref="A141:A143"/>
    <mergeCell ref="B141:D142"/>
    <mergeCell ref="E141:F142"/>
    <mergeCell ref="G141:I141"/>
    <mergeCell ref="J142:J143"/>
    <mergeCell ref="K142:K143"/>
    <mergeCell ref="L142:L143"/>
    <mergeCell ref="M142:M143"/>
    <mergeCell ref="N142:N143"/>
    <mergeCell ref="J141:L141"/>
    <mergeCell ref="M141:O141"/>
    <mergeCell ref="G142:G143"/>
    <mergeCell ref="O142:O143"/>
    <mergeCell ref="A181:A182"/>
    <mergeCell ref="B181:B182"/>
    <mergeCell ref="C181:C182"/>
    <mergeCell ref="D181:D182"/>
    <mergeCell ref="E181:E182"/>
    <mergeCell ref="E170:G170"/>
    <mergeCell ref="H170:L170"/>
    <mergeCell ref="A170:D170"/>
    <mergeCell ref="A171:D171"/>
    <mergeCell ref="E171:G171"/>
    <mergeCell ref="H171:L171"/>
    <mergeCell ref="J185:L185"/>
    <mergeCell ref="A203:K203"/>
    <mergeCell ref="A204:K204"/>
    <mergeCell ref="A205:I205"/>
    <mergeCell ref="F181:F182"/>
    <mergeCell ref="A195:O195"/>
    <mergeCell ref="A196:O196"/>
    <mergeCell ref="A197:K197"/>
    <mergeCell ref="E198:K198"/>
    <mergeCell ref="E199:K199"/>
    <mergeCell ref="M185:O185"/>
    <mergeCell ref="G186:G187"/>
    <mergeCell ref="O186:O187"/>
    <mergeCell ref="N186:N187"/>
    <mergeCell ref="A183:O183"/>
    <mergeCell ref="A184:J184"/>
    <mergeCell ref="A185:A187"/>
    <mergeCell ref="B185:D186"/>
    <mergeCell ref="E185:F186"/>
    <mergeCell ref="G185:I185"/>
    <mergeCell ref="H186:I186"/>
    <mergeCell ref="J186:J187"/>
    <mergeCell ref="K186:K187"/>
    <mergeCell ref="L186:L187"/>
    <mergeCell ref="N172:N174"/>
    <mergeCell ref="A173:L173"/>
    <mergeCell ref="A175:L175"/>
    <mergeCell ref="A176:J176"/>
    <mergeCell ref="A177:A179"/>
    <mergeCell ref="B177:D178"/>
    <mergeCell ref="E177:F178"/>
    <mergeCell ref="G177:I177"/>
    <mergeCell ref="J177:L177"/>
    <mergeCell ref="A172:L172"/>
    <mergeCell ref="M172:M174"/>
    <mergeCell ref="G178:G179"/>
    <mergeCell ref="H178:I178"/>
    <mergeCell ref="J178:J179"/>
    <mergeCell ref="K178:K179"/>
    <mergeCell ref="L178:L179"/>
    <mergeCell ref="M186:M187"/>
    <mergeCell ref="A210:A211"/>
    <mergeCell ref="B210:D210"/>
    <mergeCell ref="E210:I210"/>
    <mergeCell ref="B211:D211"/>
    <mergeCell ref="E211:I211"/>
    <mergeCell ref="E200:K200"/>
    <mergeCell ref="A201:F201"/>
    <mergeCell ref="A202:K202"/>
    <mergeCell ref="B206:D206"/>
    <mergeCell ref="E206:I206"/>
    <mergeCell ref="B207:D207"/>
    <mergeCell ref="E207:I207"/>
    <mergeCell ref="A208:A209"/>
    <mergeCell ref="B208:D208"/>
    <mergeCell ref="E208:I208"/>
    <mergeCell ref="B209:D209"/>
    <mergeCell ref="E209:I209"/>
    <mergeCell ref="M213:M215"/>
    <mergeCell ref="N213:N215"/>
    <mergeCell ref="A214:L214"/>
    <mergeCell ref="A215:L215"/>
    <mergeCell ref="A216:L216"/>
    <mergeCell ref="A217:J217"/>
    <mergeCell ref="G218:I218"/>
    <mergeCell ref="J218:L218"/>
    <mergeCell ref="G219:G220"/>
    <mergeCell ref="H219:I219"/>
    <mergeCell ref="J219:J220"/>
    <mergeCell ref="K219:K220"/>
    <mergeCell ref="L219:L220"/>
    <mergeCell ref="A213:L213"/>
    <mergeCell ref="A218:A220"/>
    <mergeCell ref="B218:D219"/>
    <mergeCell ref="E218:F219"/>
    <mergeCell ref="J227:J228"/>
    <mergeCell ref="K227:K228"/>
    <mergeCell ref="L227:L228"/>
    <mergeCell ref="A222:A223"/>
    <mergeCell ref="B222:B223"/>
    <mergeCell ref="C222:C223"/>
    <mergeCell ref="D222:D223"/>
    <mergeCell ref="A224:O224"/>
    <mergeCell ref="A225:J225"/>
    <mergeCell ref="A226:A228"/>
    <mergeCell ref="M227:M228"/>
    <mergeCell ref="N227:N228"/>
    <mergeCell ref="O227:O228"/>
    <mergeCell ref="B226:D227"/>
    <mergeCell ref="E226:F227"/>
    <mergeCell ref="G226:I226"/>
    <mergeCell ref="J226:L226"/>
    <mergeCell ref="M226:O226"/>
    <mergeCell ref="G227:G228"/>
    <mergeCell ref="H227:I227"/>
    <mergeCell ref="E222:E223"/>
    <mergeCell ref="F222:F223"/>
    <mergeCell ref="A262:K262"/>
    <mergeCell ref="A252:O252"/>
    <mergeCell ref="A254:K254"/>
    <mergeCell ref="E255:K255"/>
    <mergeCell ref="E256:K256"/>
    <mergeCell ref="E257:K257"/>
    <mergeCell ref="E258:K258"/>
    <mergeCell ref="A259:F259"/>
    <mergeCell ref="A260:K260"/>
    <mergeCell ref="A261:K261"/>
    <mergeCell ref="B265:D265"/>
    <mergeCell ref="E265:I265"/>
    <mergeCell ref="A266:A267"/>
    <mergeCell ref="B266:D266"/>
    <mergeCell ref="E266:I266"/>
    <mergeCell ref="B267:D267"/>
    <mergeCell ref="E267:I267"/>
    <mergeCell ref="A317:D317"/>
    <mergeCell ref="E317:G317"/>
    <mergeCell ref="A268:A269"/>
    <mergeCell ref="B268:D268"/>
    <mergeCell ref="E268:I268"/>
    <mergeCell ref="B269:D269"/>
    <mergeCell ref="E269:I269"/>
    <mergeCell ref="H317:L317"/>
    <mergeCell ref="A287:J287"/>
    <mergeCell ref="H315:L315"/>
    <mergeCell ref="A316:D316"/>
    <mergeCell ref="E316:G316"/>
    <mergeCell ref="H316:L316"/>
    <mergeCell ref="F282:F284"/>
    <mergeCell ref="G279:G280"/>
    <mergeCell ref="H279:I279"/>
    <mergeCell ref="E313:G313"/>
    <mergeCell ref="P50:Q50"/>
    <mergeCell ref="P51:P52"/>
    <mergeCell ref="Q51:Q52"/>
    <mergeCell ref="A131:A133"/>
    <mergeCell ref="B131:D132"/>
    <mergeCell ref="A263:I263"/>
    <mergeCell ref="B264:D264"/>
    <mergeCell ref="E264:I264"/>
    <mergeCell ref="E120:G120"/>
    <mergeCell ref="H120:L120"/>
    <mergeCell ref="N132:N133"/>
    <mergeCell ref="M126:M128"/>
    <mergeCell ref="N126:N128"/>
    <mergeCell ref="A127:L127"/>
    <mergeCell ref="A129:L129"/>
    <mergeCell ref="A130:J130"/>
    <mergeCell ref="M131:N131"/>
    <mergeCell ref="M132:M133"/>
    <mergeCell ref="E131:F132"/>
    <mergeCell ref="A126:L126"/>
    <mergeCell ref="P185:Q185"/>
    <mergeCell ref="P186:P187"/>
    <mergeCell ref="Q186:Q187"/>
    <mergeCell ref="P226:Q226"/>
    <mergeCell ref="A341:O341"/>
    <mergeCell ref="A277:J277"/>
    <mergeCell ref="B356:D356"/>
    <mergeCell ref="A364:O364"/>
    <mergeCell ref="A353:O353"/>
    <mergeCell ref="B358:D358"/>
    <mergeCell ref="E358:L358"/>
    <mergeCell ref="A344:L344"/>
    <mergeCell ref="A345:L345"/>
    <mergeCell ref="A346:L346"/>
    <mergeCell ref="A347:L347"/>
    <mergeCell ref="M326:M327"/>
    <mergeCell ref="K326:K327"/>
    <mergeCell ref="A342:O342"/>
    <mergeCell ref="A343:L343"/>
    <mergeCell ref="A312:D312"/>
    <mergeCell ref="E312:G312"/>
    <mergeCell ref="H312:L312"/>
    <mergeCell ref="A313:D313"/>
    <mergeCell ref="M279:M280"/>
    <mergeCell ref="H313:L313"/>
    <mergeCell ref="A314:D314"/>
    <mergeCell ref="E314:G314"/>
    <mergeCell ref="G289:I289"/>
    <mergeCell ref="A365:O365"/>
    <mergeCell ref="B357:D357"/>
    <mergeCell ref="E357:L357"/>
    <mergeCell ref="A359:O359"/>
    <mergeCell ref="A360:O360"/>
    <mergeCell ref="A361:O361"/>
    <mergeCell ref="E356:L356"/>
    <mergeCell ref="A362:O362"/>
    <mergeCell ref="A348:L348"/>
    <mergeCell ref="A349:L349"/>
    <mergeCell ref="A350:O350"/>
    <mergeCell ref="A351:O351"/>
    <mergeCell ref="A352:O352"/>
    <mergeCell ref="A363:O363"/>
    <mergeCell ref="B354:D354"/>
    <mergeCell ref="E354:L354"/>
    <mergeCell ref="B355:D355"/>
    <mergeCell ref="E355:L355"/>
    <mergeCell ref="M40:N40"/>
    <mergeCell ref="M41:M42"/>
    <mergeCell ref="N41:N42"/>
    <mergeCell ref="A38:L38"/>
    <mergeCell ref="A39:J39"/>
    <mergeCell ref="A40:A42"/>
    <mergeCell ref="A167:D167"/>
    <mergeCell ref="G131:I131"/>
    <mergeCell ref="J131:L131"/>
    <mergeCell ref="G132:G133"/>
    <mergeCell ref="H132:I132"/>
    <mergeCell ref="J132:J133"/>
    <mergeCell ref="K132:K133"/>
    <mergeCell ref="L132:L133"/>
    <mergeCell ref="E159:K159"/>
    <mergeCell ref="H142:I142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P227:P228"/>
    <mergeCell ref="Q227:Q228"/>
    <mergeCell ref="A28:J28"/>
    <mergeCell ref="M177:N177"/>
    <mergeCell ref="M178:M179"/>
    <mergeCell ref="N178:N179"/>
    <mergeCell ref="M218:N218"/>
    <mergeCell ref="M219:M220"/>
    <mergeCell ref="N219:N220"/>
    <mergeCell ref="M86:N86"/>
    <mergeCell ref="M87:M88"/>
    <mergeCell ref="N87:N88"/>
    <mergeCell ref="P96:Q96"/>
    <mergeCell ref="P97:P98"/>
    <mergeCell ref="Q97:Q98"/>
    <mergeCell ref="P141:Q141"/>
    <mergeCell ref="P142:P143"/>
    <mergeCell ref="Q142:Q143"/>
    <mergeCell ref="A77:D77"/>
    <mergeCell ref="E77:G77"/>
    <mergeCell ref="H77:L77"/>
    <mergeCell ref="A78:D78"/>
    <mergeCell ref="E78:G78"/>
    <mergeCell ref="H78:L78"/>
    <mergeCell ref="P289:Q289"/>
    <mergeCell ref="G290:G291"/>
    <mergeCell ref="H290:I290"/>
    <mergeCell ref="J290:J291"/>
    <mergeCell ref="K290:K291"/>
    <mergeCell ref="L290:L291"/>
    <mergeCell ref="M290:M291"/>
    <mergeCell ref="A273:L273"/>
    <mergeCell ref="O290:O291"/>
    <mergeCell ref="P290:P291"/>
    <mergeCell ref="Q290:Q291"/>
    <mergeCell ref="A278:A280"/>
    <mergeCell ref="B278:D279"/>
    <mergeCell ref="E278:F279"/>
    <mergeCell ref="G278:I278"/>
    <mergeCell ref="J278:L278"/>
    <mergeCell ref="M278:N278"/>
    <mergeCell ref="M289:O289"/>
    <mergeCell ref="A289:A291"/>
    <mergeCell ref="N290:N291"/>
    <mergeCell ref="A276:J276"/>
    <mergeCell ref="N273:N275"/>
    <mergeCell ref="M273:M275"/>
    <mergeCell ref="B289:D290"/>
    <mergeCell ref="H166:L166"/>
    <mergeCell ref="A155:O155"/>
    <mergeCell ref="A156:O156"/>
    <mergeCell ref="A157:K157"/>
    <mergeCell ref="E158:K158"/>
    <mergeCell ref="H168:L168"/>
    <mergeCell ref="A169:D169"/>
    <mergeCell ref="E169:G169"/>
    <mergeCell ref="H169:L169"/>
    <mergeCell ref="E167:G167"/>
    <mergeCell ref="H167:L167"/>
    <mergeCell ref="A168:D168"/>
    <mergeCell ref="E168:G168"/>
    <mergeCell ref="A162:K162"/>
    <mergeCell ref="A163:K163"/>
    <mergeCell ref="A164:K164"/>
    <mergeCell ref="A165:I165"/>
    <mergeCell ref="E160:K160"/>
    <mergeCell ref="A161:F161"/>
    <mergeCell ref="P333:Q333"/>
    <mergeCell ref="A332:J332"/>
    <mergeCell ref="G333:I333"/>
    <mergeCell ref="M325:N325"/>
    <mergeCell ref="B326:B327"/>
    <mergeCell ref="C326:C327"/>
    <mergeCell ref="D326:D327"/>
    <mergeCell ref="E326:E327"/>
    <mergeCell ref="F326:F327"/>
    <mergeCell ref="G326:G327"/>
    <mergeCell ref="H326:I326"/>
    <mergeCell ref="J326:J327"/>
    <mergeCell ref="N326:N327"/>
    <mergeCell ref="A325:A327"/>
    <mergeCell ref="B325:D325"/>
    <mergeCell ref="E325:F325"/>
    <mergeCell ref="G325:I325"/>
    <mergeCell ref="J325:L325"/>
    <mergeCell ref="L326:L327"/>
    <mergeCell ref="P334:P335"/>
    <mergeCell ref="Q334:Q335"/>
    <mergeCell ref="A337:A338"/>
    <mergeCell ref="B337:B338"/>
    <mergeCell ref="C337:C338"/>
    <mergeCell ref="D337:D338"/>
    <mergeCell ref="E337:E338"/>
    <mergeCell ref="A333:A335"/>
    <mergeCell ref="E333:F333"/>
    <mergeCell ref="M334:M335"/>
    <mergeCell ref="N334:N335"/>
    <mergeCell ref="O334:O335"/>
    <mergeCell ref="M333:O333"/>
    <mergeCell ref="J333:L333"/>
    <mergeCell ref="K334:K335"/>
    <mergeCell ref="L334:L335"/>
    <mergeCell ref="B334:B335"/>
    <mergeCell ref="C334:C335"/>
    <mergeCell ref="D334:D335"/>
    <mergeCell ref="E334:E335"/>
    <mergeCell ref="F334:F335"/>
    <mergeCell ref="G334:G335"/>
    <mergeCell ref="H334:I334"/>
    <mergeCell ref="J334:J335"/>
    <mergeCell ref="A272:L272"/>
    <mergeCell ref="A275:L275"/>
    <mergeCell ref="F337:F338"/>
    <mergeCell ref="A74:D74"/>
    <mergeCell ref="E74:G74"/>
    <mergeCell ref="H74:L74"/>
    <mergeCell ref="A125:D125"/>
    <mergeCell ref="E125:G125"/>
    <mergeCell ref="B333:D333"/>
    <mergeCell ref="A329:A330"/>
    <mergeCell ref="B329:B330"/>
    <mergeCell ref="C329:C330"/>
    <mergeCell ref="D329:D330"/>
    <mergeCell ref="E329:E330"/>
    <mergeCell ref="F329:F330"/>
    <mergeCell ref="A318:O318"/>
    <mergeCell ref="A320:L320"/>
    <mergeCell ref="M320:M322"/>
    <mergeCell ref="N320:N322"/>
    <mergeCell ref="A321:L321"/>
    <mergeCell ref="A323:L323"/>
    <mergeCell ref="A324:J324"/>
    <mergeCell ref="A166:D166"/>
    <mergeCell ref="E166:G166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1" manualBreakCount="1">
    <brk id="33" max="16" man="1"/>
  </row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3:AE370"/>
  <sheetViews>
    <sheetView tabSelected="1" view="pageBreakPreview" zoomScale="80" zoomScaleSheetLayoutView="80" workbookViewId="0">
      <selection activeCell="G334" sqref="G334:G336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18.42578125" style="3" customWidth="1"/>
    <col min="5" max="5" width="20.42578125" style="3" customWidth="1"/>
    <col min="6" max="6" width="11" style="3" customWidth="1"/>
    <col min="7" max="7" width="40.42578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378</v>
      </c>
    </row>
    <row r="4" spans="1:16">
      <c r="L4" s="3" t="s">
        <v>363</v>
      </c>
    </row>
    <row r="5" spans="1:16" ht="35.25" customHeight="1">
      <c r="A5" s="314" t="s">
        <v>356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359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357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358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350" t="s">
        <v>186</v>
      </c>
      <c r="O15" s="351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235" t="s">
        <v>169</v>
      </c>
      <c r="M16" s="235"/>
      <c r="N16" s="326" t="s">
        <v>187</v>
      </c>
      <c r="O16" s="327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235" t="s">
        <v>169</v>
      </c>
      <c r="M17" s="235"/>
      <c r="N17" s="233" t="s">
        <v>331</v>
      </c>
      <c r="O17" s="234"/>
      <c r="P17" s="33"/>
    </row>
    <row r="18" spans="1:19" ht="16.5" customHeight="1">
      <c r="A18" s="34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</row>
    <row r="19" spans="1:19" s="40" customFormat="1" ht="132" customHeight="1">
      <c r="A19" s="389" t="s">
        <v>364</v>
      </c>
      <c r="B19" s="316"/>
      <c r="C19" s="316"/>
      <c r="D19" s="316"/>
      <c r="E19" s="316"/>
      <c r="F19" s="316"/>
      <c r="G19" s="316"/>
      <c r="H19" s="316"/>
      <c r="I19" s="316"/>
      <c r="J19" s="316"/>
      <c r="K19" s="316"/>
      <c r="L19" s="316"/>
      <c r="M19" s="316"/>
      <c r="N19" s="316"/>
      <c r="O19" s="316"/>
      <c r="P19" s="38"/>
      <c r="Q19" s="38"/>
      <c r="R19" s="38"/>
      <c r="S19" s="39"/>
    </row>
    <row r="20" spans="1:19" s="40" customFormat="1" ht="47.25" customHeight="1">
      <c r="A20" s="317"/>
      <c r="B20" s="317"/>
      <c r="C20" s="317"/>
      <c r="D20" s="317"/>
      <c r="E20" s="317"/>
      <c r="F20" s="317"/>
      <c r="G20" s="317"/>
      <c r="H20" s="317"/>
      <c r="I20" s="317"/>
      <c r="J20" s="317"/>
      <c r="K20" s="317"/>
      <c r="L20" s="317"/>
      <c r="M20" s="317"/>
      <c r="N20" s="317"/>
      <c r="O20" s="317"/>
      <c r="P20" s="38"/>
      <c r="Q20" s="38"/>
      <c r="R20" s="38"/>
      <c r="S20" s="39"/>
    </row>
    <row r="21" spans="1:19" s="40" customFormat="1" ht="79.5" customHeight="1">
      <c r="A21" s="46"/>
      <c r="B21" s="46"/>
      <c r="C21" s="46"/>
      <c r="D21" s="46"/>
      <c r="E21" s="46"/>
      <c r="F21" s="46"/>
      <c r="G21" s="46"/>
      <c r="H21" s="46"/>
      <c r="I21" s="46"/>
      <c r="J21" s="145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213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236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8"/>
      <c r="L29" s="308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8"/>
      <c r="L30" s="308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211"/>
      <c r="B33" s="211"/>
      <c r="C33" s="211"/>
      <c r="D33" s="211"/>
      <c r="E33" s="211"/>
      <c r="F33" s="211"/>
      <c r="G33" s="211"/>
      <c r="H33" s="211"/>
      <c r="I33" s="211"/>
      <c r="J33" s="211"/>
      <c r="K33" s="210"/>
      <c r="L33" s="210"/>
      <c r="M33" s="210"/>
      <c r="N33" s="210"/>
      <c r="O33" s="210"/>
      <c r="P33" s="210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360</v>
      </c>
      <c r="K41" s="237" t="s">
        <v>361</v>
      </c>
      <c r="L41" s="237" t="s">
        <v>362</v>
      </c>
      <c r="M41" s="237" t="s">
        <v>171</v>
      </c>
      <c r="N41" s="237" t="s">
        <v>172</v>
      </c>
      <c r="O41" s="6"/>
      <c r="P41" s="6"/>
    </row>
    <row r="42" spans="1:16" ht="112.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8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8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207</v>
      </c>
      <c r="Q50" s="240"/>
    </row>
    <row r="51" spans="1:18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360</v>
      </c>
      <c r="K51" s="237" t="s">
        <v>361</v>
      </c>
      <c r="L51" s="237" t="s">
        <v>362</v>
      </c>
      <c r="M51" s="237" t="s">
        <v>360</v>
      </c>
      <c r="N51" s="237" t="s">
        <v>361</v>
      </c>
      <c r="O51" s="237" t="s">
        <v>362</v>
      </c>
      <c r="P51" s="237" t="s">
        <v>171</v>
      </c>
      <c r="Q51" s="237" t="s">
        <v>172</v>
      </c>
    </row>
    <row r="52" spans="1:18" ht="112.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28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566</v>
      </c>
      <c r="K54" s="10">
        <f t="shared" ref="K54:K59" si="0">J54</f>
        <v>566</v>
      </c>
      <c r="L54" s="10">
        <f t="shared" ref="L54:L59" si="1">J54</f>
        <v>566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57</v>
      </c>
    </row>
    <row r="55" spans="1:18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 hidden="1">
      <c r="A56" s="43" t="s">
        <v>237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  <c r="R56" s="3" t="s">
        <v>387</v>
      </c>
    </row>
    <row r="57" spans="1:18" ht="105" hidden="1" customHeight="1">
      <c r="A57" s="113" t="s">
        <v>391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/>
      <c r="K57" s="10">
        <f t="shared" si="0"/>
        <v>0</v>
      </c>
      <c r="L57" s="10">
        <f t="shared" si="1"/>
        <v>0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388</v>
      </c>
    </row>
    <row r="58" spans="1:18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131.25" hidden="1" customHeight="1">
      <c r="A59" s="113" t="s">
        <v>219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385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566</v>
      </c>
      <c r="K62" s="10">
        <f>SUM(K54:K61)</f>
        <v>566</v>
      </c>
      <c r="L62" s="10">
        <f>SUM(L54:L61)</f>
        <v>566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57</v>
      </c>
    </row>
    <row r="63" spans="1:18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8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103.5" customHeight="1">
      <c r="A71" s="286" t="s">
        <v>380</v>
      </c>
      <c r="B71" s="286"/>
      <c r="C71" s="286"/>
      <c r="D71" s="286"/>
      <c r="E71" s="286"/>
      <c r="F71" s="286"/>
      <c r="G71" s="286"/>
      <c r="H71" s="286"/>
      <c r="I71" s="286"/>
      <c r="J71" s="286"/>
      <c r="K71" s="286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 ht="24.75" customHeight="1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449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7.5" customHeight="1">
      <c r="A77" s="242" t="s">
        <v>449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449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62.25" customHeight="1">
      <c r="A79" s="242" t="s">
        <v>450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95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360</v>
      </c>
      <c r="K87" s="237" t="s">
        <v>361</v>
      </c>
      <c r="L87" s="237" t="s">
        <v>362</v>
      </c>
      <c r="M87" s="237" t="s">
        <v>171</v>
      </c>
      <c r="N87" s="237" t="s">
        <v>172</v>
      </c>
      <c r="O87" s="6"/>
      <c r="P87" s="6"/>
    </row>
    <row r="88" spans="1:17" ht="112.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9.75" customHeight="1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207</v>
      </c>
      <c r="Q96" s="240"/>
    </row>
    <row r="97" spans="1:18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360</v>
      </c>
      <c r="K97" s="237" t="s">
        <v>361</v>
      </c>
      <c r="L97" s="237" t="s">
        <v>362</v>
      </c>
      <c r="M97" s="237" t="s">
        <v>360</v>
      </c>
      <c r="N97" s="237" t="s">
        <v>361</v>
      </c>
      <c r="O97" s="237" t="s">
        <v>362</v>
      </c>
      <c r="P97" s="237" t="s">
        <v>171</v>
      </c>
      <c r="Q97" s="237" t="s">
        <v>172</v>
      </c>
    </row>
    <row r="98" spans="1:18" ht="112.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7.5">
      <c r="A100" s="113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626</v>
      </c>
      <c r="K100" s="10">
        <f t="shared" ref="K100:K105" si="3">J100</f>
        <v>626</v>
      </c>
      <c r="L100" s="10">
        <f t="shared" ref="L100:L105" si="4">J100</f>
        <v>626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63</v>
      </c>
    </row>
    <row r="101" spans="1:18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 hidden="1">
      <c r="A102" s="228" t="s">
        <v>191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  <c r="R102" s="3" t="s">
        <v>387</v>
      </c>
    </row>
    <row r="103" spans="1:18" ht="96" hidden="1" customHeight="1">
      <c r="A103" s="113" t="s">
        <v>191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96.75" customHeight="1">
      <c r="A104" s="113" t="s">
        <v>392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126</v>
      </c>
      <c r="J104" s="10">
        <v>3</v>
      </c>
      <c r="K104" s="10">
        <f t="shared" si="3"/>
        <v>3</v>
      </c>
      <c r="L104" s="10">
        <f t="shared" si="4"/>
        <v>3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  <c r="R104" s="3" t="s">
        <v>386</v>
      </c>
    </row>
    <row r="105" spans="1:18" ht="84.75" customHeight="1">
      <c r="A105" s="113" t="s">
        <v>238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>
        <v>1</v>
      </c>
      <c r="K105" s="10">
        <f t="shared" si="3"/>
        <v>1</v>
      </c>
      <c r="L105" s="10">
        <f t="shared" si="4"/>
        <v>1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385</v>
      </c>
    </row>
    <row r="106" spans="1:18" ht="37.5" hidden="1">
      <c r="A106" s="113" t="s">
        <v>393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389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630</v>
      </c>
      <c r="K108" s="10">
        <f>SUM(K100:K107)</f>
        <v>630</v>
      </c>
      <c r="L108" s="10">
        <f>SUM(L100:L107)</f>
        <v>630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63</v>
      </c>
    </row>
    <row r="109" spans="1:18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8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8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3.25" customHeight="1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106.5" customHeight="1">
      <c r="A117" s="286" t="s">
        <v>380</v>
      </c>
      <c r="B117" s="286"/>
      <c r="C117" s="286"/>
      <c r="D117" s="286"/>
      <c r="E117" s="286"/>
      <c r="F117" s="286"/>
      <c r="G117" s="286"/>
      <c r="H117" s="286"/>
      <c r="I117" s="286"/>
      <c r="J117" s="286"/>
      <c r="K117" s="286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 ht="24.75" customHeight="1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7.75" customHeight="1">
      <c r="A122" s="242" t="s">
        <v>449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56.25" customHeight="1">
      <c r="A123" s="242" t="s">
        <v>449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449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62.25" customHeight="1">
      <c r="A125" s="242" t="s">
        <v>450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360</v>
      </c>
      <c r="K132" s="237" t="s">
        <v>361</v>
      </c>
      <c r="L132" s="237" t="s">
        <v>362</v>
      </c>
      <c r="M132" s="237" t="s">
        <v>171</v>
      </c>
      <c r="N132" s="237" t="s">
        <v>172</v>
      </c>
      <c r="O132" s="6"/>
      <c r="P132" s="6"/>
    </row>
    <row r="133" spans="1:17" ht="112.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207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360</v>
      </c>
      <c r="K142" s="237" t="s">
        <v>361</v>
      </c>
      <c r="L142" s="237" t="s">
        <v>362</v>
      </c>
      <c r="M142" s="237" t="s">
        <v>360</v>
      </c>
      <c r="N142" s="237" t="s">
        <v>361</v>
      </c>
      <c r="O142" s="237" t="s">
        <v>362</v>
      </c>
      <c r="P142" s="237" t="s">
        <v>171</v>
      </c>
      <c r="Q142" s="237" t="s">
        <v>172</v>
      </c>
    </row>
    <row r="143" spans="1:17" ht="112.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229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2"/>
      <c r="G145" s="10" t="s">
        <v>31</v>
      </c>
      <c r="H145" s="10" t="s">
        <v>32</v>
      </c>
      <c r="I145" s="15" t="s">
        <v>126</v>
      </c>
      <c r="J145" s="10">
        <v>125</v>
      </c>
      <c r="K145" s="10">
        <f t="shared" ref="K145:K150" si="6">J145</f>
        <v>125</v>
      </c>
      <c r="L145" s="10">
        <f t="shared" ref="L145:L150" si="7">J145</f>
        <v>125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13</v>
      </c>
    </row>
    <row r="146" spans="1:18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2"/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2"/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93.75" hidden="1">
      <c r="A148" s="44" t="s">
        <v>192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2"/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93.75" hidden="1">
      <c r="A149" s="229" t="s">
        <v>241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2"/>
      <c r="G149" s="10" t="s">
        <v>31</v>
      </c>
      <c r="H149" s="10" t="s">
        <v>32</v>
      </c>
      <c r="I149" s="15" t="s">
        <v>126</v>
      </c>
      <c r="J149" s="143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386</v>
      </c>
    </row>
    <row r="150" spans="1:18" ht="75" hidden="1">
      <c r="A150" s="229" t="s">
        <v>242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2"/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385</v>
      </c>
    </row>
    <row r="151" spans="1:18" ht="37.5" hidden="1">
      <c r="A151" s="229" t="s">
        <v>193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2"/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390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2"/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125</v>
      </c>
      <c r="K153" s="10">
        <f>SUM(K145:K152)</f>
        <v>125</v>
      </c>
      <c r="L153" s="10">
        <f>SUM(L145:L152)</f>
        <v>125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13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1321</v>
      </c>
      <c r="K154" s="10">
        <f>K62+K108+K153</f>
        <v>1321</v>
      </c>
      <c r="L154" s="10">
        <f>L62+L108+L153</f>
        <v>1321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132</v>
      </c>
    </row>
    <row r="155" spans="1:18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8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8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99" customHeight="1">
      <c r="A163" s="286" t="s">
        <v>380</v>
      </c>
      <c r="B163" s="286"/>
      <c r="C163" s="286"/>
      <c r="D163" s="286"/>
      <c r="E163" s="286"/>
      <c r="F163" s="286"/>
      <c r="G163" s="286"/>
      <c r="H163" s="286"/>
      <c r="I163" s="286"/>
      <c r="J163" s="286"/>
      <c r="K163" s="286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 ht="24.75" customHeight="1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customHeight="1">
      <c r="A168" s="242" t="s">
        <v>449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0" customHeight="1">
      <c r="A169" s="242" t="s">
        <v>449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449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52.5" customHeight="1">
      <c r="A171" s="242" t="s">
        <v>450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335</v>
      </c>
      <c r="O172" s="6"/>
      <c r="P172" s="6"/>
    </row>
    <row r="173" spans="1:16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360</v>
      </c>
      <c r="K178" s="237" t="s">
        <v>361</v>
      </c>
      <c r="L178" s="237" t="s">
        <v>362</v>
      </c>
      <c r="M178" s="241" t="s">
        <v>171</v>
      </c>
      <c r="N178" s="237" t="s">
        <v>172</v>
      </c>
      <c r="O178" s="6"/>
      <c r="P178" s="6"/>
    </row>
    <row r="179" spans="1:17" ht="112.5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customHeight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0">
        <v>95</v>
      </c>
      <c r="L181" s="10">
        <v>95</v>
      </c>
      <c r="M181" s="12">
        <v>10</v>
      </c>
      <c r="N181" s="42">
        <v>10</v>
      </c>
      <c r="O181" s="6"/>
      <c r="P181" s="6"/>
    </row>
    <row r="182" spans="1:17" ht="126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0">
        <v>100</v>
      </c>
      <c r="L182" s="10">
        <v>100</v>
      </c>
      <c r="M182" s="12">
        <v>10</v>
      </c>
      <c r="N182" s="42">
        <v>10</v>
      </c>
      <c r="O182" s="6"/>
      <c r="P182" s="6"/>
    </row>
    <row r="183" spans="1:17" ht="18.75" customHeight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360</v>
      </c>
      <c r="K186" s="237" t="s">
        <v>361</v>
      </c>
      <c r="L186" s="237" t="s">
        <v>362</v>
      </c>
      <c r="M186" s="237" t="s">
        <v>360</v>
      </c>
      <c r="N186" s="237" t="s">
        <v>361</v>
      </c>
      <c r="O186" s="237" t="s">
        <v>362</v>
      </c>
      <c r="P186" s="237" t="s">
        <v>171</v>
      </c>
      <c r="Q186" s="237" t="s">
        <v>172</v>
      </c>
    </row>
    <row r="187" spans="1:17" ht="112.5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37"/>
      <c r="Q187" s="237"/>
    </row>
    <row r="188" spans="1:17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96.75" hidden="1" customHeight="1">
      <c r="A189" s="122" t="s">
        <v>239</v>
      </c>
      <c r="B189" s="45" t="s">
        <v>381</v>
      </c>
      <c r="C189" s="1" t="s">
        <v>29</v>
      </c>
      <c r="D189" s="1" t="s">
        <v>132</v>
      </c>
      <c r="E189" s="12" t="s">
        <v>98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>
        <f>J189</f>
        <v>0</v>
      </c>
      <c r="L189" s="10">
        <f>J189</f>
        <v>0</v>
      </c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 t="s">
        <v>382</v>
      </c>
      <c r="B190" s="10" t="s">
        <v>97</v>
      </c>
      <c r="C190" s="10" t="s">
        <v>383</v>
      </c>
      <c r="D190" s="1" t="s">
        <v>132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3" si="9">J190*0.05</f>
        <v>0</v>
      </c>
    </row>
    <row r="191" spans="1:17" ht="94.5" customHeight="1">
      <c r="A191" s="28" t="s">
        <v>240</v>
      </c>
      <c r="B191" s="45" t="s">
        <v>381</v>
      </c>
      <c r="C191" s="1" t="s">
        <v>29</v>
      </c>
      <c r="D191" s="10" t="s">
        <v>133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>
        <v>65</v>
      </c>
      <c r="K191" s="10">
        <f>J191</f>
        <v>65</v>
      </c>
      <c r="L191" s="10">
        <f>J191</f>
        <v>65</v>
      </c>
      <c r="M191" s="10" t="s">
        <v>21</v>
      </c>
      <c r="N191" s="10" t="s">
        <v>21</v>
      </c>
      <c r="O191" s="10" t="s">
        <v>21</v>
      </c>
      <c r="P191" s="12">
        <v>10</v>
      </c>
      <c r="Q191" s="42">
        <f>J191*0.1</f>
        <v>7</v>
      </c>
    </row>
    <row r="192" spans="1:17" ht="75" hidden="1">
      <c r="A192" s="28" t="s">
        <v>384</v>
      </c>
      <c r="B192" s="224" t="s">
        <v>97</v>
      </c>
      <c r="C192" s="1" t="s">
        <v>383</v>
      </c>
      <c r="D192" s="224" t="s">
        <v>133</v>
      </c>
      <c r="E192" s="225" t="s">
        <v>98</v>
      </c>
      <c r="F192" s="224" t="s">
        <v>66</v>
      </c>
      <c r="G192" s="224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idden="1">
      <c r="A193" s="14"/>
      <c r="B193" s="12"/>
      <c r="C193" s="10"/>
      <c r="D193" s="10"/>
      <c r="E193" s="12"/>
      <c r="F193" s="12"/>
      <c r="G193" s="10"/>
      <c r="H193" s="10"/>
      <c r="I193" s="15"/>
      <c r="J193" s="10"/>
      <c r="K193" s="10"/>
      <c r="L193" s="10"/>
      <c r="M193" s="10"/>
      <c r="N193" s="10"/>
      <c r="O193" s="10"/>
      <c r="P193" s="6"/>
      <c r="Q193" s="42">
        <f t="shared" si="9"/>
        <v>0</v>
      </c>
    </row>
    <row r="194" spans="1:17" ht="23.25" customHeight="1">
      <c r="A194" s="14" t="s">
        <v>34</v>
      </c>
      <c r="B194" s="12"/>
      <c r="C194" s="10"/>
      <c r="D194" s="10"/>
      <c r="E194" s="12"/>
      <c r="F194" s="12"/>
      <c r="G194" s="10"/>
      <c r="H194" s="10"/>
      <c r="I194" s="15"/>
      <c r="J194" s="10">
        <f>SUM(J189:J193)</f>
        <v>65</v>
      </c>
      <c r="K194" s="10">
        <f>SUM(K189:K193)</f>
        <v>65</v>
      </c>
      <c r="L194" s="10">
        <f>SUM(L189:L193)</f>
        <v>65</v>
      </c>
      <c r="M194" s="10"/>
      <c r="N194" s="10"/>
      <c r="O194" s="10"/>
      <c r="P194" s="12">
        <v>10</v>
      </c>
      <c r="Q194" s="42">
        <f>J194*0.1</f>
        <v>7</v>
      </c>
    </row>
    <row r="195" spans="1:17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  <c r="N195" s="268"/>
      <c r="O195" s="268"/>
      <c r="P195" s="6"/>
    </row>
    <row r="196" spans="1:17">
      <c r="A196" s="265" t="s">
        <v>35</v>
      </c>
      <c r="B196" s="265"/>
      <c r="C196" s="265"/>
      <c r="D196" s="265"/>
      <c r="E196" s="265"/>
      <c r="F196" s="265"/>
      <c r="G196" s="265"/>
      <c r="H196" s="265"/>
      <c r="I196" s="265"/>
      <c r="J196" s="265"/>
      <c r="K196" s="265"/>
      <c r="L196" s="265"/>
      <c r="M196" s="265"/>
      <c r="N196" s="265"/>
      <c r="O196" s="265"/>
      <c r="P196" s="6"/>
    </row>
    <row r="197" spans="1:17">
      <c r="A197" s="237" t="s">
        <v>36</v>
      </c>
      <c r="B197" s="237"/>
      <c r="C197" s="237"/>
      <c r="D197" s="237"/>
      <c r="E197" s="237"/>
      <c r="F197" s="266"/>
      <c r="G197" s="266"/>
      <c r="H197" s="266"/>
      <c r="I197" s="266"/>
      <c r="J197" s="266"/>
      <c r="K197" s="266"/>
      <c r="L197" s="6"/>
      <c r="M197" s="6"/>
      <c r="N197" s="6"/>
      <c r="O197" s="6"/>
      <c r="P197" s="6"/>
    </row>
    <row r="198" spans="1:17">
      <c r="A198" s="10" t="s">
        <v>37</v>
      </c>
      <c r="B198" s="10" t="s">
        <v>38</v>
      </c>
      <c r="C198" s="10" t="s">
        <v>39</v>
      </c>
      <c r="D198" s="10" t="s">
        <v>40</v>
      </c>
      <c r="E198" s="237" t="s">
        <v>22</v>
      </c>
      <c r="F198" s="266"/>
      <c r="G198" s="266"/>
      <c r="H198" s="266"/>
      <c r="I198" s="266"/>
      <c r="J198" s="266"/>
      <c r="K198" s="266"/>
      <c r="L198" s="6"/>
      <c r="M198" s="6"/>
      <c r="N198" s="6"/>
      <c r="O198" s="6"/>
      <c r="P198" s="6"/>
    </row>
    <row r="199" spans="1:17">
      <c r="A199" s="10">
        <v>1</v>
      </c>
      <c r="B199" s="10">
        <v>2</v>
      </c>
      <c r="C199" s="10">
        <v>3</v>
      </c>
      <c r="D199" s="10">
        <v>4</v>
      </c>
      <c r="E199" s="237">
        <v>5</v>
      </c>
      <c r="F199" s="266"/>
      <c r="G199" s="266"/>
      <c r="H199" s="266"/>
      <c r="I199" s="266"/>
      <c r="J199" s="266"/>
      <c r="K199" s="266"/>
      <c r="L199" s="6"/>
      <c r="M199" s="6"/>
      <c r="N199" s="6"/>
      <c r="O199" s="6"/>
      <c r="P199" s="6"/>
    </row>
    <row r="200" spans="1:17">
      <c r="A200" s="10" t="s">
        <v>21</v>
      </c>
      <c r="B200" s="10" t="s">
        <v>21</v>
      </c>
      <c r="C200" s="10" t="s">
        <v>21</v>
      </c>
      <c r="D200" s="10" t="s">
        <v>21</v>
      </c>
      <c r="E200" s="237" t="s">
        <v>21</v>
      </c>
      <c r="F200" s="241"/>
      <c r="G200" s="241"/>
      <c r="H200" s="241"/>
      <c r="I200" s="241"/>
      <c r="J200" s="241"/>
      <c r="K200" s="241"/>
      <c r="L200" s="6"/>
      <c r="M200" s="6"/>
      <c r="N200" s="6"/>
      <c r="O200" s="6"/>
      <c r="P200" s="6"/>
    </row>
    <row r="201" spans="1:17">
      <c r="A201" s="265" t="s">
        <v>41</v>
      </c>
      <c r="B201" s="265"/>
      <c r="C201" s="265"/>
      <c r="D201" s="265"/>
      <c r="E201" s="265"/>
      <c r="F201" s="265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7">
      <c r="A202" s="286" t="s">
        <v>42</v>
      </c>
      <c r="B202" s="286"/>
      <c r="C202" s="286"/>
      <c r="D202" s="286"/>
      <c r="E202" s="286"/>
      <c r="F202" s="286"/>
      <c r="G202" s="286"/>
      <c r="H202" s="286"/>
      <c r="I202" s="286"/>
      <c r="J202" s="286"/>
      <c r="K202" s="286"/>
      <c r="L202" s="16"/>
      <c r="M202" s="16"/>
      <c r="N202" s="16"/>
      <c r="O202" s="16"/>
      <c r="P202" s="6"/>
    </row>
    <row r="203" spans="1:17" ht="99.75" customHeight="1">
      <c r="A203" s="286" t="s">
        <v>394</v>
      </c>
      <c r="B203" s="286"/>
      <c r="C203" s="286"/>
      <c r="D203" s="286"/>
      <c r="E203" s="286"/>
      <c r="F203" s="286"/>
      <c r="G203" s="286"/>
      <c r="H203" s="286"/>
      <c r="I203" s="286"/>
      <c r="J203" s="286"/>
      <c r="K203" s="286"/>
      <c r="L203" s="16"/>
      <c r="M203" s="16"/>
      <c r="N203" s="16"/>
      <c r="O203" s="16"/>
      <c r="P203" s="6"/>
    </row>
    <row r="204" spans="1:17" ht="16.5" customHeight="1">
      <c r="A204" s="288" t="s">
        <v>44</v>
      </c>
      <c r="B204" s="288"/>
      <c r="C204" s="288"/>
      <c r="D204" s="288"/>
      <c r="E204" s="288"/>
      <c r="F204" s="288"/>
      <c r="G204" s="288"/>
      <c r="H204" s="288"/>
      <c r="I204" s="288"/>
      <c r="J204" s="288"/>
      <c r="K204" s="288"/>
      <c r="L204" s="16"/>
      <c r="M204" s="16"/>
      <c r="N204" s="16"/>
      <c r="O204" s="16"/>
      <c r="P204" s="6"/>
    </row>
    <row r="205" spans="1:17">
      <c r="A205" s="265" t="s">
        <v>45</v>
      </c>
      <c r="B205" s="265"/>
      <c r="C205" s="265"/>
      <c r="D205" s="265"/>
      <c r="E205" s="265"/>
      <c r="F205" s="265"/>
      <c r="G205" s="265"/>
      <c r="H205" s="265"/>
      <c r="I205" s="265"/>
      <c r="J205" s="6"/>
      <c r="K205" s="6"/>
      <c r="L205" s="6"/>
      <c r="M205" s="6"/>
      <c r="N205" s="6"/>
      <c r="O205" s="6"/>
      <c r="P205" s="6"/>
    </row>
    <row r="206" spans="1:17" ht="24.75" customHeight="1">
      <c r="A206" s="241" t="s">
        <v>46</v>
      </c>
      <c r="B206" s="241"/>
      <c r="C206" s="241"/>
      <c r="D206" s="241"/>
      <c r="E206" s="241" t="s">
        <v>47</v>
      </c>
      <c r="F206" s="241"/>
      <c r="G206" s="241"/>
      <c r="H206" s="241" t="s">
        <v>48</v>
      </c>
      <c r="I206" s="241"/>
      <c r="J206" s="241"/>
      <c r="K206" s="241"/>
      <c r="L206" s="241"/>
      <c r="M206" s="6"/>
      <c r="N206" s="6"/>
      <c r="O206" s="6"/>
      <c r="P206" s="6"/>
    </row>
    <row r="207" spans="1:17">
      <c r="A207" s="237">
        <v>1</v>
      </c>
      <c r="B207" s="237"/>
      <c r="C207" s="237"/>
      <c r="D207" s="237"/>
      <c r="E207" s="238">
        <v>2</v>
      </c>
      <c r="F207" s="239"/>
      <c r="G207" s="240"/>
      <c r="H207" s="241">
        <v>3</v>
      </c>
      <c r="I207" s="241"/>
      <c r="J207" s="241"/>
      <c r="K207" s="241"/>
      <c r="L207" s="241"/>
    </row>
    <row r="208" spans="1:17" ht="57.75" customHeight="1">
      <c r="A208" s="242" t="s">
        <v>449</v>
      </c>
      <c r="B208" s="243"/>
      <c r="C208" s="243"/>
      <c r="D208" s="244"/>
      <c r="E208" s="238" t="s">
        <v>50</v>
      </c>
      <c r="F208" s="239"/>
      <c r="G208" s="240"/>
      <c r="H208" s="238" t="s">
        <v>51</v>
      </c>
      <c r="I208" s="239"/>
      <c r="J208" s="239"/>
      <c r="K208" s="239"/>
      <c r="L208" s="240"/>
    </row>
    <row r="209" spans="1:16" ht="51.75" customHeight="1">
      <c r="A209" s="242" t="s">
        <v>449</v>
      </c>
      <c r="B209" s="243"/>
      <c r="C209" s="243"/>
      <c r="D209" s="244"/>
      <c r="E209" s="238" t="s">
        <v>52</v>
      </c>
      <c r="F209" s="239"/>
      <c r="G209" s="240"/>
      <c r="H209" s="238" t="s">
        <v>53</v>
      </c>
      <c r="I209" s="239"/>
      <c r="J209" s="239"/>
      <c r="K209" s="239"/>
      <c r="L209" s="240"/>
    </row>
    <row r="210" spans="1:16" ht="65.25" customHeight="1">
      <c r="A210" s="242" t="s">
        <v>449</v>
      </c>
      <c r="B210" s="243"/>
      <c r="C210" s="243"/>
      <c r="D210" s="244"/>
      <c r="E210" s="238" t="s">
        <v>56</v>
      </c>
      <c r="F210" s="239"/>
      <c r="G210" s="240"/>
      <c r="H210" s="238" t="s">
        <v>51</v>
      </c>
      <c r="I210" s="239"/>
      <c r="J210" s="239"/>
      <c r="K210" s="239"/>
      <c r="L210" s="240"/>
    </row>
    <row r="211" spans="1:16" ht="57.75" customHeight="1">
      <c r="A211" s="242" t="s">
        <v>450</v>
      </c>
      <c r="B211" s="243"/>
      <c r="C211" s="243"/>
      <c r="D211" s="244"/>
      <c r="E211" s="238" t="s">
        <v>54</v>
      </c>
      <c r="F211" s="239"/>
      <c r="G211" s="240"/>
      <c r="H211" s="262" t="s">
        <v>173</v>
      </c>
      <c r="I211" s="263"/>
      <c r="J211" s="263"/>
      <c r="K211" s="263"/>
      <c r="L211" s="264"/>
    </row>
    <row r="212" spans="1:16" ht="40.5" customHeight="1">
      <c r="A212" s="277" t="s">
        <v>95</v>
      </c>
      <c r="B212" s="277"/>
      <c r="C212" s="277"/>
      <c r="D212" s="277"/>
      <c r="E212" s="277"/>
      <c r="F212" s="277"/>
      <c r="G212" s="277"/>
      <c r="H212" s="277"/>
      <c r="I212" s="277"/>
      <c r="J212" s="277"/>
      <c r="K212" s="277"/>
      <c r="L212" s="277"/>
      <c r="M212" s="260" t="s">
        <v>185</v>
      </c>
      <c r="N212" s="241" t="s">
        <v>195</v>
      </c>
      <c r="O212" s="6"/>
      <c r="P212" s="6"/>
    </row>
    <row r="213" spans="1:16" ht="18" customHeight="1">
      <c r="A213" s="265" t="s">
        <v>58</v>
      </c>
      <c r="B213" s="265"/>
      <c r="C213" s="265"/>
      <c r="D213" s="265"/>
      <c r="E213" s="265"/>
      <c r="F213" s="265"/>
      <c r="G213" s="265"/>
      <c r="H213" s="265"/>
      <c r="I213" s="265"/>
      <c r="J213" s="265"/>
      <c r="K213" s="265"/>
      <c r="L213" s="265"/>
      <c r="M213" s="261"/>
      <c r="N213" s="241"/>
      <c r="O213" s="6"/>
    </row>
    <row r="214" spans="1:16">
      <c r="A214" s="265" t="s">
        <v>8</v>
      </c>
      <c r="B214" s="265"/>
      <c r="C214" s="265"/>
      <c r="D214" s="265"/>
      <c r="E214" s="265"/>
      <c r="F214" s="265"/>
      <c r="G214" s="265"/>
      <c r="H214" s="265"/>
      <c r="I214" s="265"/>
      <c r="J214" s="265"/>
      <c r="K214" s="265"/>
      <c r="L214" s="265"/>
      <c r="M214" s="261"/>
      <c r="N214" s="241"/>
      <c r="O214" s="6"/>
    </row>
    <row r="215" spans="1:16">
      <c r="A215" s="265" t="s">
        <v>9</v>
      </c>
      <c r="B215" s="265"/>
      <c r="C215" s="265"/>
      <c r="D215" s="265"/>
      <c r="E215" s="265"/>
      <c r="F215" s="265"/>
      <c r="G215" s="265"/>
      <c r="H215" s="265"/>
      <c r="I215" s="265"/>
      <c r="J215" s="265"/>
      <c r="K215" s="265"/>
      <c r="L215" s="265"/>
      <c r="M215" s="6"/>
      <c r="N215" s="9"/>
      <c r="O215" s="6"/>
    </row>
    <row r="216" spans="1:16">
      <c r="A216" s="265" t="s">
        <v>233</v>
      </c>
      <c r="B216" s="265"/>
      <c r="C216" s="265"/>
      <c r="D216" s="265"/>
      <c r="E216" s="265"/>
      <c r="F216" s="265"/>
      <c r="G216" s="265"/>
      <c r="H216" s="265"/>
      <c r="I216" s="265"/>
      <c r="J216" s="265"/>
      <c r="K216" s="6"/>
      <c r="L216" s="6"/>
      <c r="M216" s="6"/>
      <c r="N216" s="9"/>
      <c r="O216" s="6"/>
    </row>
    <row r="217" spans="1:16" ht="64.5" customHeight="1">
      <c r="A217" s="237" t="s">
        <v>10</v>
      </c>
      <c r="B217" s="237" t="s">
        <v>11</v>
      </c>
      <c r="C217" s="237"/>
      <c r="D217" s="237"/>
      <c r="E217" s="237" t="s">
        <v>12</v>
      </c>
      <c r="F217" s="237"/>
      <c r="G217" s="237" t="s">
        <v>13</v>
      </c>
      <c r="H217" s="237"/>
      <c r="I217" s="237"/>
      <c r="J217" s="237" t="s">
        <v>14</v>
      </c>
      <c r="K217" s="237"/>
      <c r="L217" s="237"/>
      <c r="M217" s="238" t="s">
        <v>170</v>
      </c>
      <c r="N217" s="240"/>
      <c r="O217" s="6"/>
      <c r="P217" s="6"/>
    </row>
    <row r="218" spans="1:16" ht="59.25" customHeight="1">
      <c r="A218" s="248"/>
      <c r="B218" s="237"/>
      <c r="C218" s="237"/>
      <c r="D218" s="237"/>
      <c r="E218" s="237"/>
      <c r="F218" s="237"/>
      <c r="G218" s="237" t="s">
        <v>15</v>
      </c>
      <c r="H218" s="237" t="s">
        <v>16</v>
      </c>
      <c r="I218" s="237"/>
      <c r="J218" s="237" t="s">
        <v>360</v>
      </c>
      <c r="K218" s="237" t="s">
        <v>361</v>
      </c>
      <c r="L218" s="237" t="s">
        <v>362</v>
      </c>
      <c r="M218" s="241" t="s">
        <v>171</v>
      </c>
      <c r="N218" s="237" t="s">
        <v>172</v>
      </c>
      <c r="O218" s="6"/>
      <c r="P218" s="6"/>
    </row>
    <row r="219" spans="1:16" ht="56.25">
      <c r="A219" s="248"/>
      <c r="B219" s="10" t="s">
        <v>18</v>
      </c>
      <c r="C219" s="10" t="s">
        <v>19</v>
      </c>
      <c r="D219" s="10" t="s">
        <v>21</v>
      </c>
      <c r="E219" s="10" t="s">
        <v>59</v>
      </c>
      <c r="F219" s="10" t="s">
        <v>21</v>
      </c>
      <c r="G219" s="248"/>
      <c r="H219" s="10" t="s">
        <v>22</v>
      </c>
      <c r="I219" s="10" t="s">
        <v>23</v>
      </c>
      <c r="J219" s="237"/>
      <c r="K219" s="237"/>
      <c r="L219" s="248"/>
      <c r="M219" s="241"/>
      <c r="N219" s="237"/>
      <c r="O219" s="6"/>
      <c r="P219" s="6"/>
    </row>
    <row r="220" spans="1:16">
      <c r="A220" s="10">
        <v>1</v>
      </c>
      <c r="B220" s="10">
        <v>2</v>
      </c>
      <c r="C220" s="10">
        <v>3</v>
      </c>
      <c r="D220" s="10">
        <v>4</v>
      </c>
      <c r="E220" s="10">
        <v>5</v>
      </c>
      <c r="F220" s="10">
        <v>6</v>
      </c>
      <c r="G220" s="10">
        <v>7</v>
      </c>
      <c r="H220" s="10">
        <v>8</v>
      </c>
      <c r="I220" s="10">
        <v>9</v>
      </c>
      <c r="J220" s="10">
        <v>10</v>
      </c>
      <c r="K220" s="10">
        <v>11</v>
      </c>
      <c r="L220" s="10">
        <v>12</v>
      </c>
      <c r="M220" s="12">
        <v>13</v>
      </c>
      <c r="N220" s="12">
        <v>14</v>
      </c>
      <c r="O220" s="6"/>
      <c r="P220" s="6"/>
    </row>
    <row r="221" spans="1:16" ht="63">
      <c r="A221" s="292" t="s">
        <v>125</v>
      </c>
      <c r="B221" s="294" t="s">
        <v>125</v>
      </c>
      <c r="C221" s="294" t="s">
        <v>125</v>
      </c>
      <c r="D221" s="258" t="s">
        <v>21</v>
      </c>
      <c r="E221" s="294" t="s">
        <v>125</v>
      </c>
      <c r="F221" s="258" t="s">
        <v>21</v>
      </c>
      <c r="G221" s="11" t="s">
        <v>112</v>
      </c>
      <c r="H221" s="10" t="s">
        <v>113</v>
      </c>
      <c r="I221" s="10">
        <v>744</v>
      </c>
      <c r="J221" s="10">
        <v>95</v>
      </c>
      <c r="K221" s="10">
        <v>95</v>
      </c>
      <c r="L221" s="10">
        <v>95</v>
      </c>
      <c r="M221" s="12">
        <v>10</v>
      </c>
      <c r="N221" s="42">
        <v>10</v>
      </c>
      <c r="O221" s="6"/>
      <c r="P221" s="6"/>
    </row>
    <row r="222" spans="1:16" ht="126">
      <c r="A222" s="293"/>
      <c r="B222" s="295"/>
      <c r="C222" s="295"/>
      <c r="D222" s="259"/>
      <c r="E222" s="295"/>
      <c r="F222" s="259"/>
      <c r="G222" s="11" t="s">
        <v>123</v>
      </c>
      <c r="H222" s="10" t="s">
        <v>113</v>
      </c>
      <c r="I222" s="10">
        <v>744</v>
      </c>
      <c r="J222" s="10">
        <v>100</v>
      </c>
      <c r="K222" s="10">
        <v>100</v>
      </c>
      <c r="L222" s="10">
        <v>100</v>
      </c>
      <c r="M222" s="12">
        <v>10</v>
      </c>
      <c r="N222" s="42">
        <v>10</v>
      </c>
      <c r="O222" s="6"/>
      <c r="P222" s="6"/>
    </row>
    <row r="223" spans="1:16">
      <c r="A223" s="272"/>
      <c r="B223" s="272"/>
      <c r="C223" s="272"/>
      <c r="D223" s="272"/>
      <c r="E223" s="272"/>
      <c r="F223" s="272"/>
      <c r="G223" s="272"/>
      <c r="H223" s="272"/>
      <c r="I223" s="272"/>
      <c r="J223" s="272"/>
      <c r="K223" s="272"/>
      <c r="L223" s="272"/>
      <c r="M223" s="272"/>
      <c r="N223" s="272"/>
      <c r="O223" s="272"/>
      <c r="P223" s="6"/>
    </row>
    <row r="224" spans="1:16">
      <c r="A224" s="265" t="s">
        <v>190</v>
      </c>
      <c r="B224" s="265"/>
      <c r="C224" s="265"/>
      <c r="D224" s="265"/>
      <c r="E224" s="265"/>
      <c r="F224" s="265"/>
      <c r="G224" s="265"/>
      <c r="H224" s="265"/>
      <c r="I224" s="265"/>
      <c r="J224" s="265"/>
      <c r="K224" s="6"/>
      <c r="L224" s="6"/>
      <c r="M224" s="6"/>
      <c r="N224" s="6"/>
      <c r="O224" s="6"/>
      <c r="P224" s="6"/>
    </row>
    <row r="225" spans="1:17" ht="45" customHeight="1">
      <c r="A225" s="237" t="s">
        <v>10</v>
      </c>
      <c r="B225" s="237" t="s">
        <v>11</v>
      </c>
      <c r="C225" s="237"/>
      <c r="D225" s="237"/>
      <c r="E225" s="237" t="s">
        <v>12</v>
      </c>
      <c r="F225" s="237"/>
      <c r="G225" s="237" t="s">
        <v>24</v>
      </c>
      <c r="H225" s="237"/>
      <c r="I225" s="237"/>
      <c r="J225" s="237" t="s">
        <v>25</v>
      </c>
      <c r="K225" s="237"/>
      <c r="L225" s="237"/>
      <c r="M225" s="237" t="s">
        <v>26</v>
      </c>
      <c r="N225" s="237"/>
      <c r="O225" s="237"/>
      <c r="P225" s="238" t="s">
        <v>170</v>
      </c>
      <c r="Q225" s="240"/>
    </row>
    <row r="226" spans="1:17" ht="63" customHeight="1">
      <c r="A226" s="248"/>
      <c r="B226" s="237"/>
      <c r="C226" s="237"/>
      <c r="D226" s="237"/>
      <c r="E226" s="237"/>
      <c r="F226" s="237"/>
      <c r="G226" s="237" t="s">
        <v>60</v>
      </c>
      <c r="H226" s="237" t="s">
        <v>16</v>
      </c>
      <c r="I226" s="237"/>
      <c r="J226" s="237" t="s">
        <v>360</v>
      </c>
      <c r="K226" s="237" t="s">
        <v>361</v>
      </c>
      <c r="L226" s="237" t="s">
        <v>362</v>
      </c>
      <c r="M226" s="237" t="s">
        <v>360</v>
      </c>
      <c r="N226" s="237" t="s">
        <v>361</v>
      </c>
      <c r="O226" s="237" t="s">
        <v>362</v>
      </c>
      <c r="P226" s="237" t="s">
        <v>171</v>
      </c>
      <c r="Q226" s="237" t="s">
        <v>172</v>
      </c>
    </row>
    <row r="227" spans="1:17" ht="52.5" customHeight="1">
      <c r="A227" s="248"/>
      <c r="B227" s="10" t="s">
        <v>18</v>
      </c>
      <c r="C227" s="10" t="s">
        <v>19</v>
      </c>
      <c r="D227" s="10" t="s">
        <v>21</v>
      </c>
      <c r="E227" s="10" t="s">
        <v>59</v>
      </c>
      <c r="F227" s="10" t="s">
        <v>21</v>
      </c>
      <c r="G227" s="248"/>
      <c r="H227" s="10" t="s">
        <v>28</v>
      </c>
      <c r="I227" s="10" t="s">
        <v>23</v>
      </c>
      <c r="J227" s="237"/>
      <c r="K227" s="237"/>
      <c r="L227" s="248"/>
      <c r="M227" s="237"/>
      <c r="N227" s="237"/>
      <c r="O227" s="248"/>
      <c r="P227" s="237"/>
      <c r="Q227" s="237"/>
    </row>
    <row r="228" spans="1:17">
      <c r="A228" s="10">
        <v>1</v>
      </c>
      <c r="B228" s="10">
        <v>2</v>
      </c>
      <c r="C228" s="10">
        <v>3</v>
      </c>
      <c r="D228" s="10">
        <v>4</v>
      </c>
      <c r="E228" s="10">
        <v>5</v>
      </c>
      <c r="F228" s="10">
        <v>6</v>
      </c>
      <c r="G228" s="10">
        <v>7</v>
      </c>
      <c r="H228" s="10">
        <v>8</v>
      </c>
      <c r="I228" s="10">
        <v>9</v>
      </c>
      <c r="J228" s="10">
        <v>10</v>
      </c>
      <c r="K228" s="10">
        <v>11</v>
      </c>
      <c r="L228" s="10">
        <v>12</v>
      </c>
      <c r="M228" s="10">
        <v>13</v>
      </c>
      <c r="N228" s="10">
        <v>14</v>
      </c>
      <c r="O228" s="10">
        <v>15</v>
      </c>
      <c r="P228" s="35">
        <v>16</v>
      </c>
      <c r="Q228" s="35">
        <v>17</v>
      </c>
    </row>
    <row r="229" spans="1:17" ht="56.25" hidden="1">
      <c r="A229" s="43" t="s">
        <v>196</v>
      </c>
      <c r="B229" s="1" t="s">
        <v>134</v>
      </c>
      <c r="C229" s="1" t="s">
        <v>132</v>
      </c>
      <c r="D229" s="12" t="s">
        <v>21</v>
      </c>
      <c r="E229" s="10" t="s">
        <v>66</v>
      </c>
      <c r="F229" s="12" t="s">
        <v>21</v>
      </c>
      <c r="G229" s="10" t="s">
        <v>63</v>
      </c>
      <c r="H229" s="10" t="s">
        <v>32</v>
      </c>
      <c r="I229" s="2" t="s">
        <v>126</v>
      </c>
      <c r="J229" s="10"/>
      <c r="K229" s="10"/>
      <c r="L229" s="10"/>
      <c r="M229" s="18" t="s">
        <v>21</v>
      </c>
      <c r="N229" s="18" t="s">
        <v>21</v>
      </c>
      <c r="O229" s="18" t="s">
        <v>21</v>
      </c>
      <c r="P229" s="12">
        <v>5</v>
      </c>
      <c r="Q229" s="42">
        <f>J229*0.1</f>
        <v>0</v>
      </c>
    </row>
    <row r="230" spans="1:17" ht="75" hidden="1">
      <c r="A230" s="43" t="s">
        <v>197</v>
      </c>
      <c r="B230" s="1" t="s">
        <v>65</v>
      </c>
      <c r="C230" s="1" t="s">
        <v>132</v>
      </c>
      <c r="D230" s="12" t="s">
        <v>21</v>
      </c>
      <c r="E230" s="10" t="s">
        <v>66</v>
      </c>
      <c r="F230" s="12" t="s">
        <v>21</v>
      </c>
      <c r="G230" s="10" t="s">
        <v>63</v>
      </c>
      <c r="H230" s="10" t="s">
        <v>32</v>
      </c>
      <c r="I230" s="2" t="s">
        <v>126</v>
      </c>
      <c r="J230" s="10"/>
      <c r="K230" s="10"/>
      <c r="L230" s="10"/>
      <c r="M230" s="18" t="s">
        <v>21</v>
      </c>
      <c r="N230" s="18" t="s">
        <v>21</v>
      </c>
      <c r="O230" s="18" t="s">
        <v>21</v>
      </c>
      <c r="P230" s="12"/>
      <c r="Q230" s="42">
        <f t="shared" ref="Q230:Q248" si="10">J230*0.1</f>
        <v>0</v>
      </c>
    </row>
    <row r="231" spans="1:17" ht="37.5" hidden="1">
      <c r="A231" s="43" t="s">
        <v>198</v>
      </c>
      <c r="B231" s="1" t="s">
        <v>64</v>
      </c>
      <c r="C231" s="1" t="s">
        <v>132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126</v>
      </c>
      <c r="J231" s="10"/>
      <c r="K231" s="10">
        <f>J231</f>
        <v>0</v>
      </c>
      <c r="L231" s="10">
        <f>J231</f>
        <v>0</v>
      </c>
      <c r="M231" s="18" t="s">
        <v>21</v>
      </c>
      <c r="N231" s="18" t="s">
        <v>21</v>
      </c>
      <c r="O231" s="18" t="s">
        <v>21</v>
      </c>
      <c r="P231" s="12">
        <v>10</v>
      </c>
      <c r="Q231" s="42">
        <f t="shared" si="10"/>
        <v>0</v>
      </c>
    </row>
    <row r="232" spans="1:17" ht="93.75" hidden="1">
      <c r="A232" s="43" t="s">
        <v>199</v>
      </c>
      <c r="B232" s="1" t="s">
        <v>135</v>
      </c>
      <c r="C232" s="1" t="s">
        <v>132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126</v>
      </c>
      <c r="J232" s="10"/>
      <c r="K232" s="10">
        <f t="shared" ref="K232:K243" si="11">J232</f>
        <v>0</v>
      </c>
      <c r="L232" s="10">
        <f t="shared" ref="L232:L243" si="12">J232</f>
        <v>0</v>
      </c>
      <c r="M232" s="20" t="s">
        <v>136</v>
      </c>
      <c r="N232" s="20" t="s">
        <v>136</v>
      </c>
      <c r="O232" s="20" t="s">
        <v>136</v>
      </c>
      <c r="P232" s="12">
        <v>10</v>
      </c>
      <c r="Q232" s="42">
        <f t="shared" si="10"/>
        <v>0</v>
      </c>
    </row>
    <row r="233" spans="1:17" ht="75" hidden="1">
      <c r="A233" s="43" t="s">
        <v>200</v>
      </c>
      <c r="B233" s="1" t="s">
        <v>61</v>
      </c>
      <c r="C233" s="1" t="s">
        <v>132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126</v>
      </c>
      <c r="J233" s="10"/>
      <c r="K233" s="10">
        <f t="shared" si="11"/>
        <v>0</v>
      </c>
      <c r="L233" s="10">
        <f t="shared" si="12"/>
        <v>0</v>
      </c>
      <c r="M233" s="20" t="s">
        <v>137</v>
      </c>
      <c r="N233" s="20" t="s">
        <v>137</v>
      </c>
      <c r="O233" s="20" t="s">
        <v>137</v>
      </c>
      <c r="P233" s="12">
        <v>10</v>
      </c>
      <c r="Q233" s="42">
        <f t="shared" si="10"/>
        <v>0</v>
      </c>
    </row>
    <row r="234" spans="1:17" ht="75" hidden="1">
      <c r="A234" s="43"/>
      <c r="B234" s="1" t="s">
        <v>134</v>
      </c>
      <c r="C234" s="1" t="s">
        <v>132</v>
      </c>
      <c r="D234" s="12" t="s">
        <v>21</v>
      </c>
      <c r="E234" s="10" t="s">
        <v>62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>
        <f t="shared" si="11"/>
        <v>0</v>
      </c>
      <c r="L234" s="10">
        <f t="shared" si="12"/>
        <v>0</v>
      </c>
      <c r="M234" s="18" t="s">
        <v>21</v>
      </c>
      <c r="N234" s="18" t="s">
        <v>21</v>
      </c>
      <c r="O234" s="18" t="s">
        <v>21</v>
      </c>
      <c r="P234" s="12">
        <v>10</v>
      </c>
      <c r="Q234" s="42">
        <f t="shared" si="10"/>
        <v>0</v>
      </c>
    </row>
    <row r="235" spans="1:17" ht="75" hidden="1">
      <c r="A235" s="43"/>
      <c r="B235" s="1" t="s">
        <v>65</v>
      </c>
      <c r="C235" s="1" t="s">
        <v>132</v>
      </c>
      <c r="D235" s="12" t="s">
        <v>21</v>
      </c>
      <c r="E235" s="10" t="s">
        <v>62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>
        <f t="shared" si="11"/>
        <v>0</v>
      </c>
      <c r="L235" s="10">
        <f t="shared" si="12"/>
        <v>0</v>
      </c>
      <c r="M235" s="18" t="s">
        <v>21</v>
      </c>
      <c r="N235" s="18" t="s">
        <v>21</v>
      </c>
      <c r="O235" s="18" t="s">
        <v>21</v>
      </c>
      <c r="P235" s="12"/>
      <c r="Q235" s="42">
        <f t="shared" si="10"/>
        <v>0</v>
      </c>
    </row>
    <row r="236" spans="1:17" ht="75" hidden="1">
      <c r="A236" s="43"/>
      <c r="B236" s="1" t="s">
        <v>64</v>
      </c>
      <c r="C236" s="1" t="s">
        <v>132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>
        <f t="shared" si="11"/>
        <v>0</v>
      </c>
      <c r="L236" s="10">
        <f t="shared" si="12"/>
        <v>0</v>
      </c>
      <c r="M236" s="18" t="s">
        <v>21</v>
      </c>
      <c r="N236" s="18" t="s">
        <v>21</v>
      </c>
      <c r="O236" s="18" t="s">
        <v>21</v>
      </c>
      <c r="P236" s="12">
        <v>5</v>
      </c>
      <c r="Q236" s="42">
        <f t="shared" si="10"/>
        <v>0</v>
      </c>
    </row>
    <row r="237" spans="1:17" ht="93.75" hidden="1">
      <c r="A237" s="43"/>
      <c r="B237" s="1" t="s">
        <v>135</v>
      </c>
      <c r="C237" s="1" t="s">
        <v>132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>
        <f t="shared" si="11"/>
        <v>0</v>
      </c>
      <c r="L237" s="10">
        <f t="shared" si="12"/>
        <v>0</v>
      </c>
      <c r="M237" s="20" t="s">
        <v>138</v>
      </c>
      <c r="N237" s="20" t="s">
        <v>138</v>
      </c>
      <c r="O237" s="20" t="s">
        <v>138</v>
      </c>
      <c r="P237" s="12">
        <v>6</v>
      </c>
      <c r="Q237" s="42">
        <f t="shared" si="10"/>
        <v>0</v>
      </c>
    </row>
    <row r="238" spans="1:17" ht="75" hidden="1">
      <c r="A238" s="43"/>
      <c r="B238" s="1" t="s">
        <v>61</v>
      </c>
      <c r="C238" s="1" t="s">
        <v>132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>
        <f t="shared" si="11"/>
        <v>0</v>
      </c>
      <c r="L238" s="10">
        <f t="shared" si="12"/>
        <v>0</v>
      </c>
      <c r="M238" s="20" t="s">
        <v>139</v>
      </c>
      <c r="N238" s="20" t="s">
        <v>139</v>
      </c>
      <c r="O238" s="20" t="s">
        <v>139</v>
      </c>
      <c r="P238" s="12">
        <v>7</v>
      </c>
      <c r="Q238" s="42">
        <f t="shared" si="10"/>
        <v>0</v>
      </c>
    </row>
    <row r="239" spans="1:17" ht="56.25" hidden="1">
      <c r="A239" s="43" t="s">
        <v>201</v>
      </c>
      <c r="B239" s="1" t="s">
        <v>134</v>
      </c>
      <c r="C239" s="1" t="s">
        <v>133</v>
      </c>
      <c r="D239" s="12" t="s">
        <v>21</v>
      </c>
      <c r="E239" s="10" t="s">
        <v>66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>
        <f t="shared" si="11"/>
        <v>0</v>
      </c>
      <c r="L239" s="10">
        <f t="shared" si="12"/>
        <v>0</v>
      </c>
      <c r="M239" s="20" t="s">
        <v>21</v>
      </c>
      <c r="N239" s="20" t="s">
        <v>21</v>
      </c>
      <c r="O239" s="20" t="s">
        <v>21</v>
      </c>
      <c r="P239" s="12">
        <v>8</v>
      </c>
      <c r="Q239" s="42">
        <f t="shared" si="10"/>
        <v>0</v>
      </c>
    </row>
    <row r="240" spans="1:17" ht="75" hidden="1">
      <c r="A240" s="43" t="s">
        <v>202</v>
      </c>
      <c r="B240" s="1" t="s">
        <v>65</v>
      </c>
      <c r="C240" s="1" t="s">
        <v>133</v>
      </c>
      <c r="D240" s="12" t="s">
        <v>21</v>
      </c>
      <c r="E240" s="10" t="s">
        <v>66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>
        <f t="shared" si="11"/>
        <v>0</v>
      </c>
      <c r="L240" s="10">
        <f t="shared" si="12"/>
        <v>0</v>
      </c>
      <c r="M240" s="20" t="s">
        <v>21</v>
      </c>
      <c r="N240" s="20" t="s">
        <v>21</v>
      </c>
      <c r="O240" s="20" t="s">
        <v>21</v>
      </c>
      <c r="P240" s="12">
        <v>9</v>
      </c>
      <c r="Q240" s="42">
        <f t="shared" si="10"/>
        <v>0</v>
      </c>
    </row>
    <row r="241" spans="1:17" ht="37.5">
      <c r="A241" s="43" t="s">
        <v>203</v>
      </c>
      <c r="B241" s="1" t="s">
        <v>64</v>
      </c>
      <c r="C241" s="1" t="s">
        <v>133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>
        <v>2</v>
      </c>
      <c r="K241" s="10">
        <f t="shared" si="11"/>
        <v>2</v>
      </c>
      <c r="L241" s="10">
        <f t="shared" si="12"/>
        <v>2</v>
      </c>
      <c r="M241" s="20" t="s">
        <v>21</v>
      </c>
      <c r="N241" s="20" t="s">
        <v>21</v>
      </c>
      <c r="O241" s="20" t="s">
        <v>21</v>
      </c>
      <c r="P241" s="12">
        <v>10</v>
      </c>
      <c r="Q241" s="42">
        <f t="shared" si="10"/>
        <v>0</v>
      </c>
    </row>
    <row r="242" spans="1:17" ht="93.75">
      <c r="A242" s="43" t="s">
        <v>204</v>
      </c>
      <c r="B242" s="1" t="s">
        <v>135</v>
      </c>
      <c r="C242" s="1" t="s">
        <v>133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>
        <v>18</v>
      </c>
      <c r="K242" s="10">
        <f t="shared" si="11"/>
        <v>18</v>
      </c>
      <c r="L242" s="10">
        <f t="shared" si="12"/>
        <v>18</v>
      </c>
      <c r="M242" s="20" t="s">
        <v>332</v>
      </c>
      <c r="N242" s="20" t="s">
        <v>332</v>
      </c>
      <c r="O242" s="20" t="s">
        <v>332</v>
      </c>
      <c r="P242" s="12">
        <v>10</v>
      </c>
      <c r="Q242" s="42">
        <f t="shared" si="10"/>
        <v>2</v>
      </c>
    </row>
    <row r="243" spans="1:17" ht="75">
      <c r="A243" s="43" t="s">
        <v>205</v>
      </c>
      <c r="B243" s="1" t="s">
        <v>61</v>
      </c>
      <c r="C243" s="1" t="s">
        <v>133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>
        <v>45</v>
      </c>
      <c r="K243" s="10">
        <f t="shared" si="11"/>
        <v>45</v>
      </c>
      <c r="L243" s="10">
        <f t="shared" si="12"/>
        <v>45</v>
      </c>
      <c r="M243" s="20" t="s">
        <v>333</v>
      </c>
      <c r="N243" s="20" t="s">
        <v>333</v>
      </c>
      <c r="O243" s="20" t="s">
        <v>333</v>
      </c>
      <c r="P243" s="12">
        <v>10</v>
      </c>
      <c r="Q243" s="42">
        <f t="shared" si="10"/>
        <v>5</v>
      </c>
    </row>
    <row r="244" spans="1:17" ht="75" hidden="1">
      <c r="A244" s="43"/>
      <c r="B244" s="1" t="s">
        <v>134</v>
      </c>
      <c r="C244" s="1" t="s">
        <v>133</v>
      </c>
      <c r="D244" s="12" t="s">
        <v>21</v>
      </c>
      <c r="E244" s="10" t="s">
        <v>62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13</v>
      </c>
      <c r="Q244" s="42">
        <f t="shared" si="10"/>
        <v>0</v>
      </c>
    </row>
    <row r="245" spans="1:17" ht="75" hidden="1">
      <c r="A245" s="43"/>
      <c r="B245" s="1" t="s">
        <v>65</v>
      </c>
      <c r="C245" s="1" t="s">
        <v>133</v>
      </c>
      <c r="D245" s="12" t="s">
        <v>21</v>
      </c>
      <c r="E245" s="10" t="s">
        <v>62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14</v>
      </c>
      <c r="Q245" s="42">
        <f t="shared" si="10"/>
        <v>0</v>
      </c>
    </row>
    <row r="246" spans="1:17" ht="75" hidden="1">
      <c r="A246" s="43"/>
      <c r="B246" s="1" t="s">
        <v>64</v>
      </c>
      <c r="C246" s="1" t="s">
        <v>133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15</v>
      </c>
      <c r="Q246" s="42">
        <f t="shared" si="10"/>
        <v>0</v>
      </c>
    </row>
    <row r="247" spans="1:17" ht="93.75" hidden="1">
      <c r="A247" s="43"/>
      <c r="B247" s="1" t="s">
        <v>135</v>
      </c>
      <c r="C247" s="1" t="s">
        <v>133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138</v>
      </c>
      <c r="N247" s="20" t="s">
        <v>138</v>
      </c>
      <c r="O247" s="20" t="s">
        <v>138</v>
      </c>
      <c r="P247" s="12">
        <v>16</v>
      </c>
      <c r="Q247" s="42">
        <f t="shared" si="10"/>
        <v>0</v>
      </c>
    </row>
    <row r="248" spans="1:17" ht="75" hidden="1">
      <c r="A248" s="43"/>
      <c r="B248" s="1" t="s">
        <v>61</v>
      </c>
      <c r="C248" s="1" t="s">
        <v>133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139</v>
      </c>
      <c r="N248" s="20" t="s">
        <v>139</v>
      </c>
      <c r="O248" s="20" t="s">
        <v>139</v>
      </c>
      <c r="P248" s="12">
        <v>17</v>
      </c>
      <c r="Q248" s="42">
        <f t="shared" si="10"/>
        <v>0</v>
      </c>
    </row>
    <row r="249" spans="1:17" hidden="1">
      <c r="A249" s="14"/>
      <c r="B249" s="10"/>
      <c r="C249" s="10"/>
      <c r="D249" s="12"/>
      <c r="E249" s="10"/>
      <c r="F249" s="12"/>
      <c r="G249" s="10"/>
      <c r="H249" s="10"/>
      <c r="I249" s="15"/>
      <c r="J249" s="10"/>
      <c r="K249" s="10"/>
      <c r="L249" s="10"/>
      <c r="M249" s="10"/>
      <c r="N249" s="10"/>
      <c r="O249" s="10"/>
      <c r="P249" s="12">
        <v>18</v>
      </c>
      <c r="Q249" s="42">
        <f>J249*0.05</f>
        <v>0</v>
      </c>
    </row>
    <row r="250" spans="1:17" ht="21.75" customHeight="1">
      <c r="A250" s="14" t="s">
        <v>34</v>
      </c>
      <c r="B250" s="10"/>
      <c r="C250" s="10"/>
      <c r="D250" s="12"/>
      <c r="E250" s="10"/>
      <c r="F250" s="12"/>
      <c r="G250" s="10"/>
      <c r="H250" s="10"/>
      <c r="I250" s="15"/>
      <c r="J250" s="10">
        <f>SUM(J229:J249)</f>
        <v>65</v>
      </c>
      <c r="K250" s="10">
        <f>SUM(K229:K249)</f>
        <v>65</v>
      </c>
      <c r="L250" s="10">
        <f>SUM(L229:L249)</f>
        <v>65</v>
      </c>
      <c r="M250" s="10"/>
      <c r="N250" s="10"/>
      <c r="O250" s="10"/>
      <c r="P250" s="12">
        <v>5</v>
      </c>
      <c r="Q250" s="10">
        <f>SUM(Q229:Q249)</f>
        <v>7</v>
      </c>
    </row>
    <row r="251" spans="1:17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  <c r="N251" s="268"/>
      <c r="O251" s="268"/>
      <c r="P251" s="6"/>
    </row>
    <row r="252" spans="1:17">
      <c r="A252" s="6" t="s">
        <v>35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</row>
    <row r="253" spans="1:17">
      <c r="A253" s="237" t="s">
        <v>36</v>
      </c>
      <c r="B253" s="237"/>
      <c r="C253" s="237"/>
      <c r="D253" s="237"/>
      <c r="E253" s="237"/>
      <c r="F253" s="266"/>
      <c r="G253" s="266"/>
      <c r="H253" s="266"/>
      <c r="I253" s="266"/>
      <c r="J253" s="266"/>
      <c r="K253" s="266"/>
      <c r="L253" s="6"/>
      <c r="M253" s="6"/>
      <c r="N253" s="6"/>
      <c r="O253" s="6"/>
      <c r="P253" s="6"/>
    </row>
    <row r="254" spans="1:17">
      <c r="A254" s="10" t="s">
        <v>37</v>
      </c>
      <c r="B254" s="10" t="s">
        <v>38</v>
      </c>
      <c r="C254" s="10" t="s">
        <v>39</v>
      </c>
      <c r="D254" s="10" t="s">
        <v>40</v>
      </c>
      <c r="E254" s="237" t="s">
        <v>22</v>
      </c>
      <c r="F254" s="266"/>
      <c r="G254" s="266"/>
      <c r="H254" s="266"/>
      <c r="I254" s="266"/>
      <c r="J254" s="266"/>
      <c r="K254" s="266"/>
      <c r="L254" s="6"/>
      <c r="M254" s="6"/>
      <c r="N254" s="6"/>
      <c r="O254" s="6"/>
      <c r="P254" s="6"/>
    </row>
    <row r="255" spans="1:17">
      <c r="A255" s="10">
        <v>1</v>
      </c>
      <c r="B255" s="10">
        <v>2</v>
      </c>
      <c r="C255" s="10">
        <v>3</v>
      </c>
      <c r="D255" s="10">
        <v>4</v>
      </c>
      <c r="E255" s="237">
        <v>5</v>
      </c>
      <c r="F255" s="266"/>
      <c r="G255" s="266"/>
      <c r="H255" s="266"/>
      <c r="I255" s="266"/>
      <c r="J255" s="266"/>
      <c r="K255" s="266"/>
      <c r="L255" s="6"/>
      <c r="M255" s="6"/>
      <c r="N255" s="6"/>
      <c r="O255" s="6"/>
      <c r="P255" s="6"/>
    </row>
    <row r="256" spans="1:17" ht="75.75" customHeight="1">
      <c r="A256" s="10" t="s">
        <v>67</v>
      </c>
      <c r="B256" s="10" t="s">
        <v>68</v>
      </c>
      <c r="C256" s="19">
        <v>42443</v>
      </c>
      <c r="D256" s="10">
        <v>529</v>
      </c>
      <c r="E256" s="348" t="s">
        <v>334</v>
      </c>
      <c r="F256" s="349"/>
      <c r="G256" s="349"/>
      <c r="H256" s="349"/>
      <c r="I256" s="349"/>
      <c r="J256" s="349"/>
      <c r="K256" s="349"/>
      <c r="L256" s="6"/>
      <c r="M256" s="6"/>
      <c r="N256" s="6"/>
      <c r="O256" s="6"/>
    </row>
    <row r="257" spans="1:16" ht="75.75" customHeight="1">
      <c r="A257" s="10" t="s">
        <v>67</v>
      </c>
      <c r="B257" s="10" t="s">
        <v>68</v>
      </c>
      <c r="C257" s="19">
        <v>43823</v>
      </c>
      <c r="D257" s="10">
        <v>2319</v>
      </c>
      <c r="E257" s="289" t="s">
        <v>141</v>
      </c>
      <c r="F257" s="290"/>
      <c r="G257" s="290"/>
      <c r="H257" s="290"/>
      <c r="I257" s="290"/>
      <c r="J257" s="290"/>
      <c r="K257" s="291"/>
      <c r="L257" s="6"/>
      <c r="M257" s="6"/>
      <c r="N257" s="6"/>
      <c r="O257" s="6"/>
    </row>
    <row r="258" spans="1:16">
      <c r="A258" s="265" t="s">
        <v>41</v>
      </c>
      <c r="B258" s="265"/>
      <c r="C258" s="265"/>
      <c r="D258" s="265"/>
      <c r="E258" s="265"/>
      <c r="F258" s="265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>
      <c r="A259" s="286" t="s">
        <v>42</v>
      </c>
      <c r="B259" s="286"/>
      <c r="C259" s="286"/>
      <c r="D259" s="286"/>
      <c r="E259" s="286"/>
      <c r="F259" s="286"/>
      <c r="G259" s="286"/>
      <c r="H259" s="286"/>
      <c r="I259" s="286"/>
      <c r="J259" s="286"/>
      <c r="K259" s="286"/>
      <c r="L259" s="16"/>
      <c r="M259" s="16"/>
      <c r="N259" s="16"/>
      <c r="O259" s="16"/>
      <c r="P259" s="6"/>
    </row>
    <row r="260" spans="1:16" ht="100.5" customHeight="1">
      <c r="A260" s="286" t="s">
        <v>394</v>
      </c>
      <c r="B260" s="286"/>
      <c r="C260" s="286"/>
      <c r="D260" s="286"/>
      <c r="E260" s="286"/>
      <c r="F260" s="286"/>
      <c r="G260" s="286"/>
      <c r="H260" s="286"/>
      <c r="I260" s="286"/>
      <c r="J260" s="286"/>
      <c r="K260" s="286"/>
      <c r="L260" s="16"/>
      <c r="M260" s="16"/>
      <c r="N260" s="16"/>
      <c r="O260" s="16"/>
      <c r="P260" s="6"/>
    </row>
    <row r="261" spans="1:16" ht="17.25" customHeight="1">
      <c r="A261" s="288" t="s">
        <v>44</v>
      </c>
      <c r="B261" s="288"/>
      <c r="C261" s="288"/>
      <c r="D261" s="288"/>
      <c r="E261" s="288"/>
      <c r="F261" s="288"/>
      <c r="G261" s="288"/>
      <c r="H261" s="288"/>
      <c r="I261" s="288"/>
      <c r="J261" s="288"/>
      <c r="K261" s="288"/>
      <c r="L261" s="16"/>
      <c r="M261" s="16"/>
      <c r="N261" s="16"/>
      <c r="O261" s="16"/>
      <c r="P261" s="6"/>
    </row>
    <row r="262" spans="1:16">
      <c r="A262" s="265" t="s">
        <v>45</v>
      </c>
      <c r="B262" s="265"/>
      <c r="C262" s="265"/>
      <c r="D262" s="265"/>
      <c r="E262" s="265"/>
      <c r="F262" s="265"/>
      <c r="G262" s="265"/>
      <c r="H262" s="265"/>
      <c r="I262" s="265"/>
      <c r="J262" s="6"/>
      <c r="K262" s="6"/>
      <c r="L262" s="6"/>
      <c r="M262" s="6"/>
      <c r="N262" s="6"/>
      <c r="O262" s="6"/>
      <c r="P262" s="6"/>
    </row>
    <row r="263" spans="1:16" ht="24.75" customHeight="1">
      <c r="A263" s="241" t="s">
        <v>46</v>
      </c>
      <c r="B263" s="241"/>
      <c r="C263" s="241"/>
      <c r="D263" s="241"/>
      <c r="E263" s="241" t="s">
        <v>47</v>
      </c>
      <c r="F263" s="241"/>
      <c r="G263" s="241"/>
      <c r="H263" s="241" t="s">
        <v>48</v>
      </c>
      <c r="I263" s="241"/>
      <c r="J263" s="241"/>
      <c r="K263" s="241"/>
      <c r="L263" s="241"/>
      <c r="M263" s="6"/>
      <c r="N263" s="6"/>
      <c r="O263" s="6"/>
      <c r="P263" s="6"/>
    </row>
    <row r="264" spans="1:16">
      <c r="A264" s="237">
        <v>1</v>
      </c>
      <c r="B264" s="237"/>
      <c r="C264" s="237"/>
      <c r="D264" s="237"/>
      <c r="E264" s="238">
        <v>2</v>
      </c>
      <c r="F264" s="239"/>
      <c r="G264" s="240"/>
      <c r="H264" s="241">
        <v>3</v>
      </c>
      <c r="I264" s="241"/>
      <c r="J264" s="241"/>
      <c r="K264" s="241"/>
      <c r="L264" s="241"/>
    </row>
    <row r="265" spans="1:16" ht="57.75" customHeight="1">
      <c r="A265" s="242" t="s">
        <v>449</v>
      </c>
      <c r="B265" s="243"/>
      <c r="C265" s="243"/>
      <c r="D265" s="244"/>
      <c r="E265" s="238" t="s">
        <v>50</v>
      </c>
      <c r="F265" s="239"/>
      <c r="G265" s="240"/>
      <c r="H265" s="238" t="s">
        <v>51</v>
      </c>
      <c r="I265" s="239"/>
      <c r="J265" s="239"/>
      <c r="K265" s="239"/>
      <c r="L265" s="240"/>
    </row>
    <row r="266" spans="1:16" ht="59.25" customHeight="1">
      <c r="A266" s="242" t="s">
        <v>449</v>
      </c>
      <c r="B266" s="243"/>
      <c r="C266" s="243"/>
      <c r="D266" s="244"/>
      <c r="E266" s="238" t="s">
        <v>52</v>
      </c>
      <c r="F266" s="239"/>
      <c r="G266" s="240"/>
      <c r="H266" s="238" t="s">
        <v>53</v>
      </c>
      <c r="I266" s="239"/>
      <c r="J266" s="239"/>
      <c r="K266" s="239"/>
      <c r="L266" s="240"/>
    </row>
    <row r="267" spans="1:16" ht="57.75" customHeight="1">
      <c r="A267" s="242" t="s">
        <v>449</v>
      </c>
      <c r="B267" s="243"/>
      <c r="C267" s="243"/>
      <c r="D267" s="244"/>
      <c r="E267" s="238" t="s">
        <v>56</v>
      </c>
      <c r="F267" s="239"/>
      <c r="G267" s="240"/>
      <c r="H267" s="238" t="s">
        <v>51</v>
      </c>
      <c r="I267" s="239"/>
      <c r="J267" s="239"/>
      <c r="K267" s="239"/>
      <c r="L267" s="240"/>
    </row>
    <row r="268" spans="1:16" ht="58.5" customHeight="1">
      <c r="A268" s="242" t="s">
        <v>450</v>
      </c>
      <c r="B268" s="243"/>
      <c r="C268" s="243"/>
      <c r="D268" s="244"/>
      <c r="E268" s="238" t="s">
        <v>54</v>
      </c>
      <c r="F268" s="239"/>
      <c r="G268" s="240"/>
      <c r="H268" s="262" t="s">
        <v>173</v>
      </c>
      <c r="I268" s="263"/>
      <c r="J268" s="263"/>
      <c r="K268" s="263"/>
      <c r="L268" s="264"/>
    </row>
    <row r="269" spans="1:16" ht="45" customHeight="1">
      <c r="A269" s="27"/>
      <c r="B269" s="27"/>
      <c r="C269" s="9"/>
      <c r="D269" s="9"/>
      <c r="E269" s="9"/>
      <c r="F269" s="9"/>
      <c r="G269" s="9"/>
      <c r="H269" s="9"/>
      <c r="I269" s="9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7"/>
      <c r="B270" s="27"/>
      <c r="C270" s="191"/>
      <c r="D270" s="191"/>
      <c r="E270" s="191"/>
      <c r="F270" s="191"/>
      <c r="G270" s="191"/>
      <c r="H270" s="191"/>
      <c r="I270" s="191"/>
      <c r="J270" s="189"/>
      <c r="K270" s="189"/>
      <c r="L270" s="189"/>
      <c r="M270" s="189"/>
      <c r="N270" s="189"/>
      <c r="O270" s="189"/>
      <c r="P270" s="189"/>
    </row>
    <row r="271" spans="1:16" ht="45" customHeight="1">
      <c r="A271" s="27"/>
      <c r="B271" s="27"/>
      <c r="C271" s="191"/>
      <c r="D271" s="191"/>
      <c r="E271" s="191"/>
      <c r="F271" s="191"/>
      <c r="G271" s="191"/>
      <c r="H271" s="191"/>
      <c r="I271" s="191"/>
      <c r="J271" s="189"/>
      <c r="K271" s="189"/>
      <c r="L271" s="189"/>
      <c r="M271" s="189"/>
      <c r="N271" s="189"/>
      <c r="O271" s="189"/>
      <c r="P271" s="189"/>
    </row>
    <row r="272" spans="1:16" ht="40.5" customHeight="1">
      <c r="A272" s="277" t="s">
        <v>230</v>
      </c>
      <c r="B272" s="277"/>
      <c r="C272" s="277"/>
      <c r="D272" s="277"/>
      <c r="E272" s="277"/>
      <c r="F272" s="277"/>
      <c r="G272" s="277"/>
      <c r="H272" s="277"/>
      <c r="I272" s="277"/>
      <c r="J272" s="277"/>
      <c r="K272" s="277"/>
      <c r="L272" s="277"/>
      <c r="M272" s="6"/>
      <c r="N272" s="6"/>
      <c r="O272" s="6"/>
      <c r="P272" s="6"/>
    </row>
    <row r="273" spans="1:18" s="39" customFormat="1">
      <c r="A273" s="279" t="s">
        <v>231</v>
      </c>
      <c r="B273" s="279"/>
      <c r="C273" s="279"/>
      <c r="D273" s="279"/>
      <c r="E273" s="279"/>
      <c r="F273" s="279"/>
      <c r="G273" s="279"/>
      <c r="H273" s="279"/>
      <c r="I273" s="279"/>
      <c r="J273" s="279"/>
      <c r="K273" s="279"/>
      <c r="L273" s="279"/>
      <c r="M273" s="260" t="s">
        <v>185</v>
      </c>
      <c r="N273" s="282" t="s">
        <v>254</v>
      </c>
      <c r="O273" s="102"/>
      <c r="P273" s="102"/>
      <c r="Q273" s="102"/>
      <c r="R273" s="102"/>
    </row>
    <row r="274" spans="1:18" s="39" customFormat="1" ht="34.5" customHeight="1">
      <c r="A274" s="102" t="s">
        <v>8</v>
      </c>
      <c r="B274" s="102"/>
      <c r="C274" s="102"/>
      <c r="D274" s="102"/>
      <c r="E274" s="102"/>
      <c r="F274" s="102"/>
      <c r="G274" s="102"/>
      <c r="H274" s="102"/>
      <c r="I274" s="102"/>
      <c r="J274" s="111"/>
      <c r="K274" s="102"/>
      <c r="L274" s="102"/>
      <c r="M274" s="261"/>
      <c r="N274" s="282"/>
      <c r="O274" s="102"/>
      <c r="P274" s="102"/>
      <c r="Q274" s="102"/>
      <c r="R274" s="102"/>
    </row>
    <row r="275" spans="1:18" s="39" customFormat="1">
      <c r="A275" s="279" t="s">
        <v>9</v>
      </c>
      <c r="B275" s="279"/>
      <c r="C275" s="279"/>
      <c r="D275" s="279"/>
      <c r="E275" s="279"/>
      <c r="F275" s="279"/>
      <c r="G275" s="279"/>
      <c r="H275" s="279"/>
      <c r="I275" s="279"/>
      <c r="J275" s="279"/>
      <c r="K275" s="279"/>
      <c r="L275" s="279"/>
      <c r="M275" s="261"/>
      <c r="N275" s="282"/>
      <c r="O275" s="102"/>
      <c r="P275" s="102"/>
      <c r="Q275" s="102"/>
      <c r="R275" s="102"/>
    </row>
    <row r="276" spans="1:18" s="39" customFormat="1">
      <c r="A276" s="281" t="s">
        <v>232</v>
      </c>
      <c r="B276" s="281"/>
      <c r="C276" s="281"/>
      <c r="D276" s="281"/>
      <c r="E276" s="281"/>
      <c r="F276" s="281"/>
      <c r="G276" s="281"/>
      <c r="H276" s="281"/>
      <c r="I276" s="281"/>
      <c r="J276" s="281"/>
      <c r="K276" s="102"/>
      <c r="L276" s="102"/>
      <c r="M276" s="102"/>
      <c r="N276" s="51"/>
      <c r="O276" s="102"/>
      <c r="P276" s="102"/>
      <c r="Q276" s="102"/>
      <c r="R276" s="102"/>
    </row>
    <row r="277" spans="1:18" s="39" customFormat="1" hidden="1">
      <c r="A277" s="279" t="s">
        <v>120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102"/>
      <c r="L277" s="102"/>
      <c r="M277" s="102"/>
      <c r="N277" s="102"/>
      <c r="O277" s="102"/>
      <c r="P277" s="102"/>
      <c r="Q277" s="102"/>
      <c r="R277" s="102"/>
    </row>
    <row r="278" spans="1:18" s="39" customFormat="1">
      <c r="A278" s="269" t="s">
        <v>10</v>
      </c>
      <c r="B278" s="269" t="s">
        <v>11</v>
      </c>
      <c r="C278" s="269"/>
      <c r="D278" s="269"/>
      <c r="E278" s="269" t="s">
        <v>12</v>
      </c>
      <c r="F278" s="269"/>
      <c r="G278" s="269" t="s">
        <v>13</v>
      </c>
      <c r="H278" s="269"/>
      <c r="I278" s="269"/>
      <c r="J278" s="269" t="s">
        <v>14</v>
      </c>
      <c r="K278" s="269"/>
      <c r="L278" s="269"/>
      <c r="M278" s="238" t="s">
        <v>170</v>
      </c>
      <c r="N278" s="240"/>
      <c r="O278" s="102"/>
      <c r="P278" s="102"/>
      <c r="Q278" s="102"/>
      <c r="R278" s="102"/>
    </row>
    <row r="279" spans="1:18" s="39" customFormat="1" ht="18.75" customHeight="1">
      <c r="A279" s="270"/>
      <c r="B279" s="269"/>
      <c r="C279" s="269"/>
      <c r="D279" s="269"/>
      <c r="E279" s="269"/>
      <c r="F279" s="269"/>
      <c r="G279" s="269" t="s">
        <v>15</v>
      </c>
      <c r="H279" s="269" t="s">
        <v>16</v>
      </c>
      <c r="I279" s="269"/>
      <c r="J279" s="237" t="s">
        <v>360</v>
      </c>
      <c r="K279" s="237" t="s">
        <v>361</v>
      </c>
      <c r="L279" s="237" t="s">
        <v>362</v>
      </c>
      <c r="M279" s="241" t="s">
        <v>171</v>
      </c>
      <c r="N279" s="237" t="s">
        <v>172</v>
      </c>
      <c r="O279" s="102"/>
      <c r="P279" s="102"/>
      <c r="Q279" s="102"/>
      <c r="R279" s="102"/>
    </row>
    <row r="280" spans="1:18" s="39" customFormat="1" ht="112.5">
      <c r="A280" s="270"/>
      <c r="B280" s="99" t="s">
        <v>17</v>
      </c>
      <c r="C280" s="99" t="s">
        <v>18</v>
      </c>
      <c r="D280" s="99" t="s">
        <v>243</v>
      </c>
      <c r="E280" s="99" t="s">
        <v>20</v>
      </c>
      <c r="F280" s="99" t="s">
        <v>21</v>
      </c>
      <c r="G280" s="270"/>
      <c r="H280" s="99" t="s">
        <v>22</v>
      </c>
      <c r="I280" s="99" t="s">
        <v>23</v>
      </c>
      <c r="J280" s="237"/>
      <c r="K280" s="237"/>
      <c r="L280" s="248"/>
      <c r="M280" s="241"/>
      <c r="N280" s="237"/>
      <c r="O280" s="102"/>
      <c r="P280" s="102"/>
      <c r="Q280" s="102"/>
      <c r="R280" s="102"/>
    </row>
    <row r="281" spans="1:18" s="39" customFormat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1">
        <v>7</v>
      </c>
      <c r="H281" s="1">
        <v>8</v>
      </c>
      <c r="I281" s="1">
        <v>9</v>
      </c>
      <c r="J281" s="1">
        <v>10</v>
      </c>
      <c r="K281" s="1">
        <v>11</v>
      </c>
      <c r="L281" s="1">
        <v>12</v>
      </c>
      <c r="M281" s="12">
        <v>13</v>
      </c>
      <c r="N281" s="12">
        <v>14</v>
      </c>
      <c r="O281" s="102"/>
      <c r="P281" s="102"/>
      <c r="Q281" s="102"/>
      <c r="R281" s="102"/>
    </row>
    <row r="282" spans="1:18" s="39" customFormat="1" ht="75" hidden="1">
      <c r="A282" s="300" t="s">
        <v>125</v>
      </c>
      <c r="B282" s="283" t="s">
        <v>125</v>
      </c>
      <c r="C282" s="283" t="s">
        <v>125</v>
      </c>
      <c r="D282" s="283" t="s">
        <v>125</v>
      </c>
      <c r="E282" s="283" t="s">
        <v>125</v>
      </c>
      <c r="F282" s="283" t="s">
        <v>21</v>
      </c>
      <c r="G282" s="101" t="s">
        <v>244</v>
      </c>
      <c r="H282" s="1" t="s">
        <v>113</v>
      </c>
      <c r="I282" s="1">
        <v>744</v>
      </c>
      <c r="J282" s="237">
        <v>95</v>
      </c>
      <c r="K282" s="237">
        <v>95</v>
      </c>
      <c r="L282" s="237">
        <v>95</v>
      </c>
      <c r="M282" s="12">
        <v>5</v>
      </c>
      <c r="N282" s="12">
        <f>J282*0.05</f>
        <v>4.75</v>
      </c>
      <c r="O282" s="102"/>
      <c r="P282" s="102"/>
      <c r="Q282" s="102"/>
      <c r="R282" s="102"/>
    </row>
    <row r="283" spans="1:18" s="39" customFormat="1" ht="78.75">
      <c r="A283" s="301"/>
      <c r="B283" s="284"/>
      <c r="C283" s="284"/>
      <c r="D283" s="284"/>
      <c r="E283" s="284"/>
      <c r="F283" s="284"/>
      <c r="G283" s="54" t="s">
        <v>114</v>
      </c>
      <c r="H283" s="1" t="s">
        <v>113</v>
      </c>
      <c r="I283" s="1">
        <v>744</v>
      </c>
      <c r="J283" s="237"/>
      <c r="K283" s="237"/>
      <c r="L283" s="248"/>
      <c r="M283" s="12">
        <v>10</v>
      </c>
      <c r="N283" s="12">
        <v>10</v>
      </c>
      <c r="O283" s="102"/>
      <c r="P283" s="102"/>
      <c r="Q283" s="102"/>
      <c r="R283" s="102"/>
    </row>
    <row r="284" spans="1:18" s="39" customFormat="1" ht="126">
      <c r="A284" s="302"/>
      <c r="B284" s="285"/>
      <c r="C284" s="285"/>
      <c r="D284" s="285"/>
      <c r="E284" s="285"/>
      <c r="F284" s="285"/>
      <c r="G284" s="54" t="s">
        <v>123</v>
      </c>
      <c r="H284" s="1" t="s">
        <v>113</v>
      </c>
      <c r="I284" s="1">
        <v>744</v>
      </c>
      <c r="J284" s="1">
        <v>100</v>
      </c>
      <c r="K284" s="1">
        <v>100</v>
      </c>
      <c r="L284" s="1">
        <v>100</v>
      </c>
      <c r="M284" s="12">
        <v>10</v>
      </c>
      <c r="N284" s="12">
        <v>10</v>
      </c>
      <c r="O284" s="102"/>
      <c r="P284" s="102"/>
      <c r="Q284" s="102"/>
      <c r="R284" s="102"/>
    </row>
    <row r="285" spans="1:18" s="39" customFormat="1" hidden="1">
      <c r="A285" s="102"/>
      <c r="B285" s="102"/>
      <c r="C285" s="102"/>
      <c r="D285" s="102"/>
      <c r="E285" s="102"/>
      <c r="F285" s="102"/>
      <c r="G285" s="102"/>
      <c r="H285" s="102"/>
      <c r="I285" s="102"/>
      <c r="J285" s="111"/>
      <c r="K285" s="102"/>
      <c r="L285" s="102"/>
      <c r="M285" s="102"/>
      <c r="N285" s="102"/>
      <c r="O285" s="102"/>
      <c r="P285" s="102"/>
      <c r="Q285" s="102"/>
      <c r="R285" s="102"/>
    </row>
    <row r="286" spans="1:18" s="39" customFormat="1">
      <c r="A286" s="102"/>
      <c r="B286" s="102"/>
      <c r="C286" s="102"/>
      <c r="D286" s="102"/>
      <c r="E286" s="102"/>
      <c r="F286" s="102"/>
      <c r="G286" s="102"/>
      <c r="H286" s="102"/>
      <c r="I286" s="102"/>
      <c r="J286" s="111"/>
      <c r="K286" s="102"/>
      <c r="L286" s="102"/>
      <c r="M286" s="102"/>
      <c r="N286" s="102"/>
      <c r="O286" s="102"/>
      <c r="P286" s="102"/>
      <c r="Q286" s="102"/>
      <c r="R286" s="102"/>
    </row>
    <row r="287" spans="1:18" s="39" customFormat="1">
      <c r="A287" s="279" t="s">
        <v>120</v>
      </c>
      <c r="B287" s="279"/>
      <c r="C287" s="279"/>
      <c r="D287" s="279"/>
      <c r="E287" s="279"/>
      <c r="F287" s="279"/>
      <c r="G287" s="279"/>
      <c r="H287" s="279"/>
      <c r="I287" s="279"/>
      <c r="J287" s="279"/>
      <c r="K287" s="102"/>
      <c r="L287" s="102"/>
      <c r="M287" s="102"/>
      <c r="N287" s="102"/>
      <c r="O287" s="102"/>
      <c r="P287" s="102"/>
      <c r="Q287" s="102"/>
      <c r="R287" s="102"/>
    </row>
    <row r="288" spans="1:18" s="39" customFormat="1">
      <c r="A288" s="102"/>
      <c r="B288" s="102"/>
      <c r="C288" s="102"/>
      <c r="D288" s="102"/>
      <c r="E288" s="102"/>
      <c r="F288" s="102"/>
      <c r="G288" s="102"/>
      <c r="H288" s="102"/>
      <c r="I288" s="102"/>
      <c r="J288" s="111"/>
      <c r="K288" s="102"/>
      <c r="L288" s="102"/>
      <c r="M288" s="102"/>
      <c r="N288" s="102"/>
      <c r="O288" s="102"/>
      <c r="P288" s="102"/>
      <c r="Q288" s="102"/>
      <c r="R288" s="102"/>
    </row>
    <row r="289" spans="1:18" s="39" customFormat="1">
      <c r="A289" s="269" t="s">
        <v>10</v>
      </c>
      <c r="B289" s="269" t="s">
        <v>11</v>
      </c>
      <c r="C289" s="269"/>
      <c r="D289" s="269"/>
      <c r="E289" s="269" t="s">
        <v>12</v>
      </c>
      <c r="F289" s="269"/>
      <c r="G289" s="269" t="s">
        <v>24</v>
      </c>
      <c r="H289" s="269"/>
      <c r="I289" s="269"/>
      <c r="J289" s="269" t="s">
        <v>25</v>
      </c>
      <c r="K289" s="269"/>
      <c r="L289" s="269"/>
      <c r="M289" s="269" t="s">
        <v>26</v>
      </c>
      <c r="N289" s="269"/>
      <c r="O289" s="269"/>
      <c r="P289" s="238" t="s">
        <v>207</v>
      </c>
      <c r="Q289" s="240"/>
      <c r="R289" s="102"/>
    </row>
    <row r="290" spans="1:18" s="39" customFormat="1" ht="18.75" customHeight="1">
      <c r="A290" s="270"/>
      <c r="B290" s="269"/>
      <c r="C290" s="269"/>
      <c r="D290" s="269"/>
      <c r="E290" s="269"/>
      <c r="F290" s="269"/>
      <c r="G290" s="269" t="s">
        <v>60</v>
      </c>
      <c r="H290" s="269" t="s">
        <v>16</v>
      </c>
      <c r="I290" s="269"/>
      <c r="J290" s="237" t="s">
        <v>360</v>
      </c>
      <c r="K290" s="237" t="s">
        <v>361</v>
      </c>
      <c r="L290" s="237" t="s">
        <v>362</v>
      </c>
      <c r="M290" s="237" t="s">
        <v>360</v>
      </c>
      <c r="N290" s="237" t="s">
        <v>361</v>
      </c>
      <c r="O290" s="237" t="s">
        <v>362</v>
      </c>
      <c r="P290" s="258" t="s">
        <v>171</v>
      </c>
      <c r="Q290" s="237" t="s">
        <v>172</v>
      </c>
      <c r="R290" s="152"/>
    </row>
    <row r="291" spans="1:18" s="39" customFormat="1" ht="112.5">
      <c r="A291" s="270"/>
      <c r="B291" s="150" t="s">
        <v>17</v>
      </c>
      <c r="C291" s="150" t="s">
        <v>18</v>
      </c>
      <c r="D291" s="150" t="s">
        <v>220</v>
      </c>
      <c r="E291" s="150" t="s">
        <v>20</v>
      </c>
      <c r="F291" s="150" t="s">
        <v>21</v>
      </c>
      <c r="G291" s="270"/>
      <c r="H291" s="150" t="s">
        <v>28</v>
      </c>
      <c r="I291" s="150" t="s">
        <v>23</v>
      </c>
      <c r="J291" s="237"/>
      <c r="K291" s="237"/>
      <c r="L291" s="248"/>
      <c r="M291" s="237"/>
      <c r="N291" s="237"/>
      <c r="O291" s="248"/>
      <c r="P291" s="259"/>
      <c r="Q291" s="237"/>
      <c r="R291" s="152"/>
    </row>
    <row r="292" spans="1:18" s="39" customFormat="1">
      <c r="A292" s="150">
        <v>1</v>
      </c>
      <c r="B292" s="150">
        <v>2</v>
      </c>
      <c r="C292" s="150">
        <v>3</v>
      </c>
      <c r="D292" s="150">
        <v>4</v>
      </c>
      <c r="E292" s="150">
        <v>5</v>
      </c>
      <c r="F292" s="150">
        <v>6</v>
      </c>
      <c r="G292" s="150">
        <v>7</v>
      </c>
      <c r="H292" s="150">
        <v>8</v>
      </c>
      <c r="I292" s="150">
        <v>9</v>
      </c>
      <c r="J292" s="150">
        <v>10</v>
      </c>
      <c r="K292" s="150">
        <v>11</v>
      </c>
      <c r="L292" s="150">
        <v>12</v>
      </c>
      <c r="M292" s="150">
        <v>13</v>
      </c>
      <c r="N292" s="150">
        <v>14</v>
      </c>
      <c r="O292" s="150">
        <v>15</v>
      </c>
      <c r="P292" s="35">
        <v>16</v>
      </c>
      <c r="Q292" s="35">
        <v>17</v>
      </c>
      <c r="R292" s="152"/>
    </row>
    <row r="293" spans="1:18" s="39" customFormat="1" ht="56.25" hidden="1" customHeight="1">
      <c r="A293" s="117" t="s">
        <v>248</v>
      </c>
      <c r="B293" s="1" t="s">
        <v>29</v>
      </c>
      <c r="C293" s="1" t="s">
        <v>29</v>
      </c>
      <c r="D293" s="1" t="s">
        <v>221</v>
      </c>
      <c r="E293" s="1" t="s">
        <v>98</v>
      </c>
      <c r="F293" s="1" t="s">
        <v>21</v>
      </c>
      <c r="G293" s="1" t="s">
        <v>222</v>
      </c>
      <c r="H293" s="1" t="s">
        <v>223</v>
      </c>
      <c r="I293" s="2" t="s">
        <v>224</v>
      </c>
      <c r="J293" s="13"/>
      <c r="K293" s="13">
        <f t="shared" ref="K293:K298" si="13">J293</f>
        <v>0</v>
      </c>
      <c r="L293" s="13">
        <f t="shared" ref="L293:L298" si="14">J293</f>
        <v>0</v>
      </c>
      <c r="M293" s="1" t="s">
        <v>21</v>
      </c>
      <c r="N293" s="1" t="s">
        <v>21</v>
      </c>
      <c r="O293" s="1" t="s">
        <v>21</v>
      </c>
      <c r="P293" s="12">
        <v>10</v>
      </c>
      <c r="Q293" s="42">
        <f>J293*0.1</f>
        <v>0</v>
      </c>
      <c r="R293" s="102"/>
    </row>
    <row r="294" spans="1:18" s="39" customFormat="1" ht="56.25">
      <c r="A294" s="117" t="s">
        <v>249</v>
      </c>
      <c r="B294" s="1" t="s">
        <v>29</v>
      </c>
      <c r="C294" s="1" t="s">
        <v>29</v>
      </c>
      <c r="D294" s="1" t="s">
        <v>225</v>
      </c>
      <c r="E294" s="1" t="s">
        <v>98</v>
      </c>
      <c r="F294" s="1" t="s">
        <v>21</v>
      </c>
      <c r="G294" s="1" t="s">
        <v>222</v>
      </c>
      <c r="H294" s="1" t="s">
        <v>223</v>
      </c>
      <c r="I294" s="2" t="s">
        <v>224</v>
      </c>
      <c r="J294" s="10">
        <v>2111</v>
      </c>
      <c r="K294" s="10">
        <f t="shared" si="13"/>
        <v>2111</v>
      </c>
      <c r="L294" s="10">
        <f t="shared" si="14"/>
        <v>2111</v>
      </c>
      <c r="M294" s="1" t="s">
        <v>21</v>
      </c>
      <c r="N294" s="1" t="s">
        <v>21</v>
      </c>
      <c r="O294" s="1" t="s">
        <v>21</v>
      </c>
      <c r="P294" s="12">
        <v>10</v>
      </c>
      <c r="Q294" s="42">
        <f t="shared" ref="Q294:Q300" si="15">J294*0.1</f>
        <v>211</v>
      </c>
      <c r="R294" s="102"/>
    </row>
    <row r="295" spans="1:18" s="39" customFormat="1" ht="56.25" hidden="1">
      <c r="A295" s="117" t="s">
        <v>250</v>
      </c>
      <c r="B295" s="1" t="s">
        <v>29</v>
      </c>
      <c r="C295" s="1" t="s">
        <v>29</v>
      </c>
      <c r="D295" s="1" t="s">
        <v>226</v>
      </c>
      <c r="E295" s="1" t="s">
        <v>98</v>
      </c>
      <c r="F295" s="1" t="s">
        <v>21</v>
      </c>
      <c r="G295" s="1" t="s">
        <v>222</v>
      </c>
      <c r="H295" s="1" t="s">
        <v>223</v>
      </c>
      <c r="I295" s="2" t="s">
        <v>224</v>
      </c>
      <c r="J295" s="47"/>
      <c r="K295" s="47">
        <f t="shared" si="13"/>
        <v>0</v>
      </c>
      <c r="L295" s="47">
        <f t="shared" si="14"/>
        <v>0</v>
      </c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5"/>
        <v>0</v>
      </c>
      <c r="R295" s="102"/>
    </row>
    <row r="296" spans="1:18" s="39" customFormat="1" ht="56.25">
      <c r="A296" s="117" t="s">
        <v>251</v>
      </c>
      <c r="B296" s="1" t="s">
        <v>29</v>
      </c>
      <c r="C296" s="1" t="s">
        <v>29</v>
      </c>
      <c r="D296" s="1" t="s">
        <v>227</v>
      </c>
      <c r="E296" s="1" t="s">
        <v>98</v>
      </c>
      <c r="F296" s="1" t="s">
        <v>21</v>
      </c>
      <c r="G296" s="1" t="s">
        <v>222</v>
      </c>
      <c r="H296" s="1" t="s">
        <v>223</v>
      </c>
      <c r="I296" s="2" t="s">
        <v>224</v>
      </c>
      <c r="J296" s="47">
        <v>4222</v>
      </c>
      <c r="K296" s="47">
        <f t="shared" si="13"/>
        <v>4222</v>
      </c>
      <c r="L296" s="47">
        <f t="shared" si="14"/>
        <v>4222</v>
      </c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5"/>
        <v>422</v>
      </c>
      <c r="R296" s="102"/>
    </row>
    <row r="297" spans="1:18" s="39" customFormat="1" ht="56.25">
      <c r="A297" s="117" t="s">
        <v>252</v>
      </c>
      <c r="B297" s="1" t="s">
        <v>29</v>
      </c>
      <c r="C297" s="1" t="s">
        <v>29</v>
      </c>
      <c r="D297" s="1" t="s">
        <v>228</v>
      </c>
      <c r="E297" s="1" t="s">
        <v>98</v>
      </c>
      <c r="F297" s="1" t="s">
        <v>21</v>
      </c>
      <c r="G297" s="1" t="s">
        <v>222</v>
      </c>
      <c r="H297" s="1" t="s">
        <v>223</v>
      </c>
      <c r="I297" s="2" t="s">
        <v>224</v>
      </c>
      <c r="J297" s="47">
        <v>6333</v>
      </c>
      <c r="K297" s="47">
        <f t="shared" si="13"/>
        <v>6333</v>
      </c>
      <c r="L297" s="47">
        <f t="shared" si="14"/>
        <v>6333</v>
      </c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5"/>
        <v>633</v>
      </c>
      <c r="R297" s="102"/>
    </row>
    <row r="298" spans="1:18" s="39" customFormat="1" ht="56.25">
      <c r="A298" s="117" t="s">
        <v>253</v>
      </c>
      <c r="B298" s="1" t="s">
        <v>29</v>
      </c>
      <c r="C298" s="1" t="s">
        <v>29</v>
      </c>
      <c r="D298" s="1" t="s">
        <v>229</v>
      </c>
      <c r="E298" s="1" t="s">
        <v>98</v>
      </c>
      <c r="F298" s="1" t="s">
        <v>21</v>
      </c>
      <c r="G298" s="1" t="s">
        <v>222</v>
      </c>
      <c r="H298" s="1" t="s">
        <v>223</v>
      </c>
      <c r="I298" s="2" t="s">
        <v>224</v>
      </c>
      <c r="J298" s="47">
        <v>6333</v>
      </c>
      <c r="K298" s="47">
        <f t="shared" si="13"/>
        <v>6333</v>
      </c>
      <c r="L298" s="47">
        <f t="shared" si="14"/>
        <v>6333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5"/>
        <v>633</v>
      </c>
      <c r="R298" s="102"/>
    </row>
    <row r="299" spans="1:18" s="39" customFormat="1" hidden="1">
      <c r="A299" s="49"/>
      <c r="B299" s="1"/>
      <c r="C299" s="1"/>
      <c r="D299" s="1"/>
      <c r="E299" s="1"/>
      <c r="F299" s="10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5"/>
        <v>0</v>
      </c>
      <c r="R299" s="102"/>
    </row>
    <row r="300" spans="1:18" s="39" customFormat="1">
      <c r="A300" s="49" t="s">
        <v>34</v>
      </c>
      <c r="B300" s="108"/>
      <c r="C300" s="1"/>
      <c r="D300" s="1"/>
      <c r="E300" s="108"/>
      <c r="F300" s="108"/>
      <c r="G300" s="1"/>
      <c r="H300" s="1"/>
      <c r="I300" s="2"/>
      <c r="J300" s="50">
        <f>SUM(J293:J298)</f>
        <v>18999</v>
      </c>
      <c r="K300" s="50">
        <f t="shared" ref="K300:L300" si="16">SUM(K293:K298)</f>
        <v>18999</v>
      </c>
      <c r="L300" s="50">
        <f t="shared" si="16"/>
        <v>18999</v>
      </c>
      <c r="M300" s="1"/>
      <c r="N300" s="1"/>
      <c r="O300" s="1"/>
      <c r="P300" s="12">
        <v>10</v>
      </c>
      <c r="Q300" s="42">
        <f t="shared" si="15"/>
        <v>1900</v>
      </c>
    </row>
    <row r="301" spans="1:18">
      <c r="A301" s="9"/>
      <c r="B301" s="9"/>
      <c r="C301" s="9"/>
      <c r="D301" s="9"/>
      <c r="E301" s="9"/>
      <c r="F301" s="9"/>
      <c r="G301" s="9"/>
      <c r="H301" s="9"/>
      <c r="I301" s="9"/>
      <c r="J301" s="6"/>
      <c r="K301" s="6"/>
      <c r="L301" s="6"/>
      <c r="M301" s="6"/>
      <c r="N301" s="6"/>
      <c r="O301" s="6"/>
      <c r="P301" s="6"/>
    </row>
    <row r="302" spans="1:18">
      <c r="A302" s="265" t="s">
        <v>35</v>
      </c>
      <c r="B302" s="265"/>
      <c r="C302" s="265"/>
      <c r="D302" s="265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  <c r="P302" s="6"/>
    </row>
    <row r="303" spans="1:18">
      <c r="A303" s="237" t="s">
        <v>36</v>
      </c>
      <c r="B303" s="237"/>
      <c r="C303" s="237"/>
      <c r="D303" s="237"/>
      <c r="E303" s="237"/>
      <c r="F303" s="266"/>
      <c r="G303" s="266"/>
      <c r="H303" s="266"/>
      <c r="I303" s="266"/>
      <c r="J303" s="266"/>
      <c r="K303" s="266"/>
      <c r="L303" s="6"/>
      <c r="M303" s="6"/>
      <c r="N303" s="6"/>
      <c r="O303" s="6"/>
      <c r="P303" s="6"/>
    </row>
    <row r="304" spans="1:18">
      <c r="A304" s="10" t="s">
        <v>37</v>
      </c>
      <c r="B304" s="10" t="s">
        <v>38</v>
      </c>
      <c r="C304" s="10" t="s">
        <v>39</v>
      </c>
      <c r="D304" s="10" t="s">
        <v>40</v>
      </c>
      <c r="E304" s="237" t="s">
        <v>22</v>
      </c>
      <c r="F304" s="266"/>
      <c r="G304" s="266"/>
      <c r="H304" s="266"/>
      <c r="I304" s="266"/>
      <c r="J304" s="266"/>
      <c r="K304" s="266"/>
      <c r="L304" s="6"/>
      <c r="M304" s="6"/>
      <c r="N304" s="6"/>
      <c r="O304" s="6"/>
      <c r="P304" s="6"/>
    </row>
    <row r="305" spans="1:23">
      <c r="A305" s="10">
        <v>1</v>
      </c>
      <c r="B305" s="10">
        <v>2</v>
      </c>
      <c r="C305" s="10">
        <v>3</v>
      </c>
      <c r="D305" s="10">
        <v>4</v>
      </c>
      <c r="E305" s="237">
        <v>5</v>
      </c>
      <c r="F305" s="266"/>
      <c r="G305" s="266"/>
      <c r="H305" s="266"/>
      <c r="I305" s="266"/>
      <c r="J305" s="266"/>
      <c r="K305" s="266"/>
      <c r="L305" s="6"/>
      <c r="M305" s="6"/>
      <c r="N305" s="6"/>
      <c r="O305" s="6"/>
      <c r="P305" s="6"/>
    </row>
    <row r="306" spans="1:23">
      <c r="A306" s="10" t="s">
        <v>21</v>
      </c>
      <c r="B306" s="10" t="s">
        <v>21</v>
      </c>
      <c r="C306" s="10" t="s">
        <v>21</v>
      </c>
      <c r="D306" s="10" t="s">
        <v>21</v>
      </c>
      <c r="E306" s="237" t="s">
        <v>21</v>
      </c>
      <c r="F306" s="241"/>
      <c r="G306" s="241"/>
      <c r="H306" s="241"/>
      <c r="I306" s="241"/>
      <c r="J306" s="241"/>
      <c r="K306" s="241"/>
      <c r="L306" s="6"/>
      <c r="M306" s="6"/>
      <c r="N306" s="6"/>
      <c r="O306" s="6"/>
      <c r="P306" s="6"/>
    </row>
    <row r="307" spans="1:23">
      <c r="A307" s="27"/>
      <c r="B307" s="27"/>
      <c r="C307" s="27"/>
      <c r="D307" s="27"/>
      <c r="E307" s="27"/>
      <c r="F307" s="9"/>
      <c r="G307" s="9"/>
      <c r="H307" s="9"/>
      <c r="I307" s="9"/>
      <c r="J307" s="9"/>
      <c r="K307" s="9"/>
      <c r="L307" s="6"/>
      <c r="M307" s="6"/>
      <c r="N307" s="6"/>
      <c r="O307" s="6"/>
      <c r="P307" s="6"/>
    </row>
    <row r="308" spans="1:23">
      <c r="A308" s="265" t="s">
        <v>41</v>
      </c>
      <c r="B308" s="265"/>
      <c r="C308" s="265"/>
      <c r="D308" s="265"/>
      <c r="E308" s="265"/>
      <c r="F308" s="265"/>
      <c r="G308" s="6"/>
      <c r="H308" s="6"/>
      <c r="I308" s="6"/>
      <c r="J308" s="6"/>
      <c r="K308" s="6"/>
      <c r="L308" s="6"/>
      <c r="M308" s="6"/>
      <c r="N308" s="6"/>
      <c r="O308" s="6"/>
      <c r="P308" s="6"/>
    </row>
    <row r="309" spans="1:23" ht="84.75" customHeight="1">
      <c r="A309" s="286" t="s">
        <v>246</v>
      </c>
      <c r="B309" s="286"/>
      <c r="C309" s="286"/>
      <c r="D309" s="286"/>
      <c r="E309" s="286"/>
      <c r="F309" s="286"/>
      <c r="G309" s="286"/>
      <c r="H309" s="286"/>
      <c r="I309" s="286"/>
      <c r="J309" s="286"/>
      <c r="K309" s="286"/>
      <c r="L309" s="16"/>
      <c r="M309" s="16"/>
      <c r="N309" s="16"/>
      <c r="O309" s="16"/>
      <c r="P309" s="6"/>
    </row>
    <row r="310" spans="1:23" ht="17.25" customHeight="1">
      <c r="A310" s="288" t="s">
        <v>44</v>
      </c>
      <c r="B310" s="288"/>
      <c r="C310" s="288"/>
      <c r="D310" s="288"/>
      <c r="E310" s="288"/>
      <c r="F310" s="288"/>
      <c r="G310" s="288"/>
      <c r="H310" s="288"/>
      <c r="I310" s="288"/>
      <c r="J310" s="288"/>
      <c r="K310" s="288"/>
      <c r="L310" s="16"/>
      <c r="M310" s="16"/>
      <c r="N310" s="16"/>
      <c r="O310" s="16"/>
      <c r="P310" s="6"/>
    </row>
    <row r="311" spans="1:23">
      <c r="A311" s="265" t="s">
        <v>45</v>
      </c>
      <c r="B311" s="265"/>
      <c r="C311" s="265"/>
      <c r="D311" s="265"/>
      <c r="E311" s="265"/>
      <c r="F311" s="265"/>
      <c r="G311" s="265"/>
      <c r="H311" s="265"/>
      <c r="I311" s="265"/>
      <c r="J311" s="6"/>
      <c r="K311" s="6"/>
      <c r="L311" s="6"/>
      <c r="M311" s="6"/>
      <c r="N311" s="6"/>
      <c r="O311" s="6"/>
      <c r="P311" s="6"/>
    </row>
    <row r="312" spans="1:23" ht="24.75" customHeight="1">
      <c r="A312" s="241" t="s">
        <v>46</v>
      </c>
      <c r="B312" s="241"/>
      <c r="C312" s="241"/>
      <c r="D312" s="241"/>
      <c r="E312" s="241" t="s">
        <v>47</v>
      </c>
      <c r="F312" s="241"/>
      <c r="G312" s="241"/>
      <c r="H312" s="241" t="s">
        <v>48</v>
      </c>
      <c r="I312" s="241"/>
      <c r="J312" s="241"/>
      <c r="K312" s="241"/>
      <c r="L312" s="241"/>
      <c r="M312" s="6"/>
      <c r="N312" s="6"/>
      <c r="O312" s="6"/>
      <c r="P312" s="6"/>
    </row>
    <row r="313" spans="1:23">
      <c r="A313" s="237">
        <v>1</v>
      </c>
      <c r="B313" s="237"/>
      <c r="C313" s="237"/>
      <c r="D313" s="237"/>
      <c r="E313" s="238">
        <v>2</v>
      </c>
      <c r="F313" s="239"/>
      <c r="G313" s="240"/>
      <c r="H313" s="241">
        <v>3</v>
      </c>
      <c r="I313" s="241"/>
      <c r="J313" s="241"/>
      <c r="K313" s="241"/>
      <c r="L313" s="241"/>
    </row>
    <row r="314" spans="1:23" ht="57.75" customHeight="1">
      <c r="A314" s="242" t="s">
        <v>449</v>
      </c>
      <c r="B314" s="243"/>
      <c r="C314" s="243"/>
      <c r="D314" s="244"/>
      <c r="E314" s="238" t="s">
        <v>50</v>
      </c>
      <c r="F314" s="239"/>
      <c r="G314" s="240"/>
      <c r="H314" s="238" t="s">
        <v>51</v>
      </c>
      <c r="I314" s="239"/>
      <c r="J314" s="239"/>
      <c r="K314" s="239"/>
      <c r="L314" s="240"/>
    </row>
    <row r="315" spans="1:23" ht="59.25" customHeight="1">
      <c r="A315" s="242" t="s">
        <v>449</v>
      </c>
      <c r="B315" s="243"/>
      <c r="C315" s="243"/>
      <c r="D315" s="244"/>
      <c r="E315" s="238" t="s">
        <v>52</v>
      </c>
      <c r="F315" s="239"/>
      <c r="G315" s="240"/>
      <c r="H315" s="238" t="s">
        <v>53</v>
      </c>
      <c r="I315" s="239"/>
      <c r="J315" s="239"/>
      <c r="K315" s="239"/>
      <c r="L315" s="240"/>
    </row>
    <row r="316" spans="1:23" ht="57.75" customHeight="1">
      <c r="A316" s="242" t="s">
        <v>449</v>
      </c>
      <c r="B316" s="243"/>
      <c r="C316" s="243"/>
      <c r="D316" s="244"/>
      <c r="E316" s="238" t="s">
        <v>56</v>
      </c>
      <c r="F316" s="239"/>
      <c r="G316" s="240"/>
      <c r="H316" s="238" t="s">
        <v>51</v>
      </c>
      <c r="I316" s="239"/>
      <c r="J316" s="239"/>
      <c r="K316" s="239"/>
      <c r="L316" s="240"/>
    </row>
    <row r="317" spans="1:23" ht="57.75" customHeight="1">
      <c r="A317" s="242" t="s">
        <v>450</v>
      </c>
      <c r="B317" s="243"/>
      <c r="C317" s="243"/>
      <c r="D317" s="244"/>
      <c r="E317" s="238" t="s">
        <v>54</v>
      </c>
      <c r="F317" s="239"/>
      <c r="G317" s="240"/>
      <c r="H317" s="262" t="s">
        <v>173</v>
      </c>
      <c r="I317" s="263"/>
      <c r="J317" s="263"/>
      <c r="K317" s="263"/>
      <c r="L317" s="264"/>
    </row>
    <row r="318" spans="1:23" s="48" customFormat="1">
      <c r="A318" s="365" t="s">
        <v>268</v>
      </c>
      <c r="B318" s="366"/>
      <c r="C318" s="366"/>
      <c r="D318" s="366"/>
      <c r="E318" s="366"/>
      <c r="F318" s="366"/>
      <c r="G318" s="366"/>
      <c r="H318" s="366"/>
      <c r="I318" s="366"/>
      <c r="J318" s="366"/>
      <c r="K318" s="366"/>
      <c r="L318" s="366"/>
      <c r="M318" s="366"/>
      <c r="N318" s="366"/>
      <c r="O318" s="366"/>
      <c r="P318" s="57"/>
      <c r="Q318" s="77"/>
      <c r="R318" s="68"/>
      <c r="S318" s="68"/>
      <c r="T318" s="68"/>
      <c r="U318" s="68"/>
      <c r="V318" s="68"/>
      <c r="W318" s="68"/>
    </row>
    <row r="319" spans="1:23" s="48" customFormat="1">
      <c r="A319" s="232" t="s">
        <v>459</v>
      </c>
      <c r="B319" s="78"/>
      <c r="C319" s="78"/>
      <c r="D319" s="78"/>
      <c r="E319" s="78"/>
      <c r="F319" s="78"/>
      <c r="G319" s="78"/>
      <c r="H319" s="78"/>
      <c r="I319" s="78"/>
      <c r="J319" s="5"/>
      <c r="K319" s="78"/>
      <c r="L319" s="78"/>
      <c r="M319" s="78"/>
      <c r="N319" s="78"/>
      <c r="O319" s="78"/>
      <c r="P319" s="57"/>
      <c r="Q319" s="77"/>
      <c r="R319" s="68"/>
      <c r="S319" s="68"/>
      <c r="T319" s="68"/>
      <c r="U319" s="68"/>
      <c r="V319" s="68"/>
      <c r="W319" s="68"/>
    </row>
    <row r="320" spans="1:23" ht="32.25" customHeight="1">
      <c r="A320" s="365" t="s">
        <v>271</v>
      </c>
      <c r="B320" s="365"/>
      <c r="C320" s="365"/>
      <c r="D320" s="365"/>
      <c r="E320" s="365"/>
      <c r="F320" s="365"/>
      <c r="G320" s="365"/>
      <c r="H320" s="365"/>
      <c r="I320" s="365"/>
      <c r="J320" s="365"/>
      <c r="K320" s="365"/>
      <c r="L320" s="365"/>
      <c r="M320" s="367" t="s">
        <v>185</v>
      </c>
      <c r="N320" s="369" t="s">
        <v>21</v>
      </c>
      <c r="O320" s="59"/>
      <c r="P320" s="59"/>
      <c r="Q320" s="58"/>
      <c r="R320" s="58"/>
      <c r="S320" s="58"/>
      <c r="T320" s="58"/>
      <c r="U320" s="58"/>
      <c r="V320" s="58"/>
      <c r="W320" s="58"/>
    </row>
    <row r="321" spans="1:31">
      <c r="A321" s="370" t="s">
        <v>272</v>
      </c>
      <c r="B321" s="370"/>
      <c r="C321" s="370"/>
      <c r="D321" s="370"/>
      <c r="E321" s="370"/>
      <c r="F321" s="370"/>
      <c r="G321" s="370"/>
      <c r="H321" s="370"/>
      <c r="I321" s="370"/>
      <c r="J321" s="370"/>
      <c r="K321" s="370"/>
      <c r="L321" s="370"/>
      <c r="M321" s="368"/>
      <c r="N321" s="369"/>
      <c r="O321" s="59"/>
      <c r="P321" s="59"/>
      <c r="Q321" s="58"/>
      <c r="R321" s="58"/>
      <c r="S321" s="58"/>
      <c r="T321" s="58"/>
      <c r="U321" s="58"/>
      <c r="V321" s="58"/>
      <c r="W321" s="58"/>
    </row>
    <row r="322" spans="1:31" ht="20.25" customHeight="1">
      <c r="A322" s="59" t="s">
        <v>273</v>
      </c>
      <c r="B322" s="59"/>
      <c r="C322" s="59"/>
      <c r="D322" s="59"/>
      <c r="E322" s="59"/>
      <c r="F322" s="59"/>
      <c r="G322" s="59"/>
      <c r="H322" s="59"/>
      <c r="I322" s="59"/>
      <c r="J322" s="6"/>
      <c r="K322" s="59"/>
      <c r="L322" s="59"/>
      <c r="M322" s="368"/>
      <c r="N322" s="369"/>
      <c r="O322" s="59"/>
      <c r="P322" s="59"/>
      <c r="Q322" s="58"/>
      <c r="R322" s="58"/>
      <c r="S322" s="58"/>
      <c r="T322" s="58"/>
      <c r="U322" s="58"/>
      <c r="V322" s="58"/>
      <c r="W322" s="58"/>
    </row>
    <row r="323" spans="1:31">
      <c r="A323" s="370" t="s">
        <v>269</v>
      </c>
      <c r="B323" s="370"/>
      <c r="C323" s="370"/>
      <c r="D323" s="370"/>
      <c r="E323" s="370"/>
      <c r="F323" s="370"/>
      <c r="G323" s="370"/>
      <c r="H323" s="370"/>
      <c r="I323" s="370"/>
      <c r="J323" s="370"/>
      <c r="K323" s="370"/>
      <c r="L323" s="370"/>
      <c r="M323" s="59"/>
      <c r="N323" s="57"/>
      <c r="O323" s="59"/>
      <c r="P323" s="59"/>
      <c r="Q323" s="58"/>
      <c r="R323" s="58"/>
      <c r="S323" s="58"/>
      <c r="T323" s="58"/>
      <c r="U323" s="58"/>
      <c r="V323" s="58"/>
      <c r="W323" s="58"/>
    </row>
    <row r="324" spans="1:31">
      <c r="A324" s="337" t="s">
        <v>270</v>
      </c>
      <c r="B324" s="337"/>
      <c r="C324" s="337"/>
      <c r="D324" s="337"/>
      <c r="E324" s="337"/>
      <c r="F324" s="337"/>
      <c r="G324" s="337"/>
      <c r="H324" s="337"/>
      <c r="I324" s="337"/>
      <c r="J324" s="337"/>
      <c r="K324" s="59"/>
      <c r="L324" s="59"/>
      <c r="M324" s="59"/>
      <c r="N324" s="57"/>
      <c r="O324" s="59"/>
      <c r="P324" s="59"/>
      <c r="Q324" s="58"/>
      <c r="R324" s="58"/>
      <c r="S324" s="58"/>
      <c r="T324" s="58"/>
      <c r="U324" s="58"/>
      <c r="V324" s="58"/>
      <c r="W324" s="58"/>
    </row>
    <row r="325" spans="1:31" s="48" customFormat="1" ht="96" customHeight="1">
      <c r="A325" s="236" t="s">
        <v>262</v>
      </c>
      <c r="B325" s="236" t="s">
        <v>256</v>
      </c>
      <c r="C325" s="236"/>
      <c r="D325" s="236"/>
      <c r="E325" s="236" t="s">
        <v>257</v>
      </c>
      <c r="F325" s="236"/>
      <c r="G325" s="236" t="s">
        <v>258</v>
      </c>
      <c r="H325" s="236"/>
      <c r="I325" s="236"/>
      <c r="J325" s="236" t="s">
        <v>259</v>
      </c>
      <c r="K325" s="236"/>
      <c r="L325" s="236"/>
      <c r="M325" s="236" t="s">
        <v>263</v>
      </c>
      <c r="N325" s="236"/>
      <c r="O325" s="57"/>
      <c r="P325" s="77"/>
      <c r="Q325" s="68"/>
      <c r="R325" s="68"/>
      <c r="S325" s="68"/>
      <c r="T325" s="68"/>
      <c r="U325" s="68"/>
      <c r="V325" s="68"/>
      <c r="W325" s="68"/>
    </row>
    <row r="326" spans="1:31" s="48" customFormat="1" ht="87.75" customHeight="1">
      <c r="A326" s="236"/>
      <c r="B326" s="245" t="s">
        <v>266</v>
      </c>
      <c r="C326" s="245" t="s">
        <v>266</v>
      </c>
      <c r="D326" s="245" t="s">
        <v>266</v>
      </c>
      <c r="E326" s="245" t="s">
        <v>266</v>
      </c>
      <c r="F326" s="245" t="s">
        <v>266</v>
      </c>
      <c r="G326" s="236" t="s">
        <v>264</v>
      </c>
      <c r="H326" s="236" t="s">
        <v>260</v>
      </c>
      <c r="I326" s="236"/>
      <c r="J326" s="237" t="s">
        <v>360</v>
      </c>
      <c r="K326" s="237" t="s">
        <v>361</v>
      </c>
      <c r="L326" s="237" t="s">
        <v>362</v>
      </c>
      <c r="M326" s="236" t="s">
        <v>171</v>
      </c>
      <c r="N326" s="236" t="s">
        <v>172</v>
      </c>
      <c r="O326" s="57"/>
      <c r="P326" s="77"/>
      <c r="Q326" s="68"/>
      <c r="R326" s="68"/>
      <c r="S326" s="68"/>
      <c r="T326" s="68"/>
      <c r="U326" s="68"/>
      <c r="V326" s="68"/>
      <c r="W326" s="68"/>
    </row>
    <row r="327" spans="1:31" s="48" customFormat="1" ht="58.5" customHeight="1">
      <c r="A327" s="236"/>
      <c r="B327" s="246"/>
      <c r="C327" s="246"/>
      <c r="D327" s="246"/>
      <c r="E327" s="246"/>
      <c r="F327" s="246"/>
      <c r="G327" s="236"/>
      <c r="H327" s="79" t="s">
        <v>22</v>
      </c>
      <c r="I327" s="85" t="s">
        <v>267</v>
      </c>
      <c r="J327" s="237"/>
      <c r="K327" s="237"/>
      <c r="L327" s="248"/>
      <c r="M327" s="236"/>
      <c r="N327" s="236"/>
      <c r="O327" s="57"/>
      <c r="P327" s="77"/>
      <c r="Q327" s="68"/>
      <c r="R327" s="68"/>
      <c r="S327" s="68"/>
      <c r="T327" s="68"/>
      <c r="U327" s="68"/>
      <c r="V327" s="68"/>
      <c r="W327" s="68"/>
    </row>
    <row r="328" spans="1:31" s="48" customFormat="1">
      <c r="A328" s="79">
        <v>1</v>
      </c>
      <c r="B328" s="79">
        <v>2</v>
      </c>
      <c r="C328" s="79">
        <v>3</v>
      </c>
      <c r="D328" s="79">
        <v>4</v>
      </c>
      <c r="E328" s="79">
        <v>5</v>
      </c>
      <c r="F328" s="79">
        <v>6</v>
      </c>
      <c r="G328" s="79">
        <v>7</v>
      </c>
      <c r="H328" s="79">
        <v>8</v>
      </c>
      <c r="I328" s="79">
        <v>9</v>
      </c>
      <c r="J328" s="124">
        <v>10</v>
      </c>
      <c r="K328" s="79">
        <v>11</v>
      </c>
      <c r="L328" s="79">
        <v>12</v>
      </c>
      <c r="M328" s="79">
        <v>13</v>
      </c>
      <c r="N328" s="79">
        <v>14</v>
      </c>
      <c r="O328" s="57"/>
      <c r="P328" s="77"/>
      <c r="Q328" s="68"/>
      <c r="R328" s="68"/>
      <c r="S328" s="68"/>
      <c r="T328" s="68"/>
      <c r="U328" s="68"/>
      <c r="V328" s="68"/>
      <c r="W328" s="68"/>
    </row>
    <row r="329" spans="1:31" s="48" customFormat="1">
      <c r="A329" s="236" t="s">
        <v>21</v>
      </c>
      <c r="B329" s="236" t="s">
        <v>21</v>
      </c>
      <c r="C329" s="236" t="s">
        <v>21</v>
      </c>
      <c r="D329" s="236" t="s">
        <v>21</v>
      </c>
      <c r="E329" s="236" t="s">
        <v>21</v>
      </c>
      <c r="F329" s="236" t="s">
        <v>21</v>
      </c>
      <c r="G329" s="79" t="s">
        <v>21</v>
      </c>
      <c r="H329" s="79" t="s">
        <v>21</v>
      </c>
      <c r="I329" s="79" t="s">
        <v>21</v>
      </c>
      <c r="J329" s="124" t="s">
        <v>21</v>
      </c>
      <c r="K329" s="79" t="s">
        <v>21</v>
      </c>
      <c r="L329" s="79" t="s">
        <v>21</v>
      </c>
      <c r="M329" s="79" t="s">
        <v>21</v>
      </c>
      <c r="N329" s="79" t="s">
        <v>21</v>
      </c>
      <c r="O329" s="57"/>
      <c r="P329" s="77"/>
      <c r="Q329" s="68"/>
      <c r="R329" s="68"/>
      <c r="S329" s="68"/>
      <c r="T329" s="68"/>
      <c r="U329" s="68"/>
      <c r="V329" s="68"/>
      <c r="W329" s="68"/>
    </row>
    <row r="330" spans="1:31" s="48" customFormat="1">
      <c r="A330" s="236"/>
      <c r="B330" s="236"/>
      <c r="C330" s="236"/>
      <c r="D330" s="236"/>
      <c r="E330" s="236"/>
      <c r="F330" s="236"/>
      <c r="G330" s="79" t="s">
        <v>21</v>
      </c>
      <c r="H330" s="79" t="s">
        <v>21</v>
      </c>
      <c r="I330" s="79" t="s">
        <v>21</v>
      </c>
      <c r="J330" s="124" t="s">
        <v>21</v>
      </c>
      <c r="K330" s="79" t="s">
        <v>21</v>
      </c>
      <c r="L330" s="79" t="s">
        <v>21</v>
      </c>
      <c r="M330" s="79" t="s">
        <v>21</v>
      </c>
      <c r="N330" s="79" t="s">
        <v>21</v>
      </c>
      <c r="O330" s="57"/>
      <c r="P330" s="77"/>
      <c r="Q330" s="68"/>
      <c r="R330" s="68"/>
      <c r="S330" s="68"/>
      <c r="T330" s="68"/>
      <c r="U330" s="68"/>
      <c r="V330" s="68"/>
      <c r="W330" s="68"/>
    </row>
    <row r="331" spans="1:31" s="48" customFormat="1">
      <c r="A331" s="84"/>
      <c r="B331" s="84"/>
      <c r="C331" s="84"/>
      <c r="D331" s="84"/>
      <c r="E331" s="84"/>
      <c r="F331" s="84"/>
      <c r="G331" s="84"/>
      <c r="H331" s="84"/>
      <c r="I331" s="84"/>
      <c r="J331" s="134"/>
      <c r="K331" s="84"/>
      <c r="L331" s="84"/>
      <c r="M331" s="84"/>
      <c r="N331" s="84"/>
      <c r="O331" s="57"/>
      <c r="P331" s="77"/>
      <c r="Q331" s="68"/>
      <c r="R331" s="68"/>
      <c r="S331" s="68"/>
      <c r="T331" s="68"/>
      <c r="U331" s="68"/>
      <c r="V331" s="68"/>
      <c r="W331" s="68"/>
      <c r="X331" s="68"/>
      <c r="Y331" s="68"/>
      <c r="Z331" s="68"/>
      <c r="AA331" s="68"/>
      <c r="AB331" s="68"/>
      <c r="AC331" s="68"/>
      <c r="AD331" s="68"/>
      <c r="AE331" s="68"/>
    </row>
    <row r="332" spans="1:31" s="48" customFormat="1">
      <c r="A332" s="337" t="s">
        <v>278</v>
      </c>
      <c r="B332" s="337"/>
      <c r="C332" s="337"/>
      <c r="D332" s="337"/>
      <c r="E332" s="337"/>
      <c r="F332" s="337"/>
      <c r="G332" s="337"/>
      <c r="H332" s="337"/>
      <c r="I332" s="337"/>
      <c r="J332" s="337"/>
      <c r="K332" s="83"/>
      <c r="L332" s="83"/>
      <c r="M332" s="81"/>
      <c r="N332" s="81"/>
      <c r="O332" s="81"/>
      <c r="P332" s="57"/>
      <c r="Q332" s="77"/>
      <c r="R332" s="68"/>
      <c r="S332" s="68"/>
      <c r="T332" s="68"/>
      <c r="U332" s="68"/>
      <c r="V332" s="68"/>
      <c r="W332" s="68"/>
      <c r="X332" s="68"/>
      <c r="Y332" s="68"/>
      <c r="Z332" s="68"/>
      <c r="AA332" s="68"/>
      <c r="AB332" s="68"/>
      <c r="AC332" s="68"/>
      <c r="AD332" s="68"/>
      <c r="AE332" s="68"/>
    </row>
    <row r="333" spans="1:31" s="48" customFormat="1" ht="95.25" customHeight="1">
      <c r="A333" s="236" t="s">
        <v>262</v>
      </c>
      <c r="B333" s="236" t="s">
        <v>256</v>
      </c>
      <c r="C333" s="236"/>
      <c r="D333" s="236"/>
      <c r="E333" s="236" t="s">
        <v>257</v>
      </c>
      <c r="F333" s="236"/>
      <c r="G333" s="236" t="s">
        <v>261</v>
      </c>
      <c r="H333" s="236"/>
      <c r="I333" s="236"/>
      <c r="J333" s="329" t="s">
        <v>259</v>
      </c>
      <c r="K333" s="330"/>
      <c r="L333" s="331"/>
      <c r="M333" s="332" t="s">
        <v>274</v>
      </c>
      <c r="N333" s="333"/>
      <c r="O333" s="334"/>
      <c r="P333" s="273" t="s">
        <v>263</v>
      </c>
      <c r="Q333" s="273"/>
      <c r="R333" s="68"/>
      <c r="S333" s="68"/>
      <c r="T333" s="68"/>
      <c r="U333" s="68"/>
      <c r="V333" s="68"/>
      <c r="W333" s="68"/>
      <c r="X333" s="68"/>
      <c r="Y333" s="68"/>
      <c r="Z333" s="68"/>
      <c r="AA333" s="68"/>
      <c r="AB333" s="68"/>
      <c r="AC333" s="68"/>
      <c r="AD333" s="68"/>
      <c r="AE333" s="68"/>
    </row>
    <row r="334" spans="1:31" s="48" customFormat="1" ht="57.75" customHeight="1">
      <c r="A334" s="236"/>
      <c r="B334" s="245" t="s">
        <v>266</v>
      </c>
      <c r="C334" s="245" t="s">
        <v>266</v>
      </c>
      <c r="D334" s="245" t="s">
        <v>266</v>
      </c>
      <c r="E334" s="245" t="s">
        <v>266</v>
      </c>
      <c r="F334" s="245" t="s">
        <v>266</v>
      </c>
      <c r="G334" s="245" t="s">
        <v>264</v>
      </c>
      <c r="H334" s="273" t="s">
        <v>260</v>
      </c>
      <c r="I334" s="273"/>
      <c r="J334" s="237" t="s">
        <v>360</v>
      </c>
      <c r="K334" s="237" t="s">
        <v>361</v>
      </c>
      <c r="L334" s="237" t="s">
        <v>362</v>
      </c>
      <c r="M334" s="237" t="s">
        <v>360</v>
      </c>
      <c r="N334" s="237" t="s">
        <v>361</v>
      </c>
      <c r="O334" s="237" t="s">
        <v>362</v>
      </c>
      <c r="P334" s="236" t="s">
        <v>171</v>
      </c>
      <c r="Q334" s="236" t="s">
        <v>172</v>
      </c>
      <c r="R334" s="68"/>
      <c r="S334" s="68"/>
      <c r="T334" s="68"/>
      <c r="U334" s="68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</row>
    <row r="335" spans="1:31" s="48" customFormat="1" ht="75">
      <c r="A335" s="236"/>
      <c r="B335" s="246"/>
      <c r="C335" s="246"/>
      <c r="D335" s="246"/>
      <c r="E335" s="246"/>
      <c r="F335" s="246"/>
      <c r="G335" s="246"/>
      <c r="H335" s="90" t="s">
        <v>22</v>
      </c>
      <c r="I335" s="85" t="s">
        <v>267</v>
      </c>
      <c r="J335" s="237"/>
      <c r="K335" s="237"/>
      <c r="L335" s="248"/>
      <c r="M335" s="237"/>
      <c r="N335" s="237"/>
      <c r="O335" s="248"/>
      <c r="P335" s="236"/>
      <c r="Q335" s="236"/>
      <c r="R335" s="68"/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</row>
    <row r="336" spans="1:31" s="48" customFormat="1">
      <c r="A336" s="79">
        <v>1</v>
      </c>
      <c r="B336" s="79">
        <v>2</v>
      </c>
      <c r="C336" s="79">
        <v>3</v>
      </c>
      <c r="D336" s="88">
        <v>4</v>
      </c>
      <c r="E336" s="79">
        <v>5</v>
      </c>
      <c r="F336" s="79">
        <v>6</v>
      </c>
      <c r="G336" s="89">
        <v>7</v>
      </c>
      <c r="H336" s="79">
        <v>8</v>
      </c>
      <c r="I336" s="79">
        <v>9</v>
      </c>
      <c r="J336" s="124">
        <v>10</v>
      </c>
      <c r="K336" s="79">
        <v>11</v>
      </c>
      <c r="L336" s="79">
        <v>12</v>
      </c>
      <c r="M336" s="79">
        <v>13</v>
      </c>
      <c r="N336" s="79">
        <v>14</v>
      </c>
      <c r="O336" s="79">
        <v>15</v>
      </c>
      <c r="P336" s="79">
        <v>16</v>
      </c>
      <c r="Q336" s="79">
        <v>17</v>
      </c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</row>
    <row r="337" spans="1:31" s="48" customFormat="1">
      <c r="A337" s="254" t="s">
        <v>21</v>
      </c>
      <c r="B337" s="254" t="s">
        <v>21</v>
      </c>
      <c r="C337" s="254" t="s">
        <v>21</v>
      </c>
      <c r="D337" s="245" t="s">
        <v>21</v>
      </c>
      <c r="E337" s="245" t="s">
        <v>21</v>
      </c>
      <c r="F337" s="236" t="s">
        <v>21</v>
      </c>
      <c r="G337" s="79" t="s">
        <v>21</v>
      </c>
      <c r="H337" s="79" t="s">
        <v>21</v>
      </c>
      <c r="I337" s="79" t="s">
        <v>21</v>
      </c>
      <c r="J337" s="124" t="s">
        <v>21</v>
      </c>
      <c r="K337" s="79" t="s">
        <v>21</v>
      </c>
      <c r="L337" s="79" t="s">
        <v>21</v>
      </c>
      <c r="M337" s="79" t="s">
        <v>21</v>
      </c>
      <c r="N337" s="79" t="s">
        <v>21</v>
      </c>
      <c r="O337" s="79" t="s">
        <v>21</v>
      </c>
      <c r="P337" s="79" t="s">
        <v>21</v>
      </c>
      <c r="Q337" s="79" t="s">
        <v>21</v>
      </c>
      <c r="R337" s="68"/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</row>
    <row r="338" spans="1:31" s="48" customFormat="1">
      <c r="A338" s="254"/>
      <c r="B338" s="254"/>
      <c r="C338" s="254"/>
      <c r="D338" s="246"/>
      <c r="E338" s="246"/>
      <c r="F338" s="236"/>
      <c r="G338" s="79" t="s">
        <v>21</v>
      </c>
      <c r="H338" s="79" t="s">
        <v>21</v>
      </c>
      <c r="I338" s="79" t="s">
        <v>21</v>
      </c>
      <c r="J338" s="124" t="s">
        <v>21</v>
      </c>
      <c r="K338" s="79" t="s">
        <v>21</v>
      </c>
      <c r="L338" s="79" t="s">
        <v>21</v>
      </c>
      <c r="M338" s="79" t="s">
        <v>21</v>
      </c>
      <c r="N338" s="79" t="s">
        <v>21</v>
      </c>
      <c r="O338" s="79" t="s">
        <v>21</v>
      </c>
      <c r="P338" s="79" t="s">
        <v>21</v>
      </c>
      <c r="Q338" s="79" t="s">
        <v>21</v>
      </c>
      <c r="R338" s="3"/>
      <c r="S338" s="3"/>
      <c r="T338" s="3"/>
      <c r="U338" s="3"/>
      <c r="V338" s="3"/>
      <c r="W338" s="3"/>
      <c r="X338" s="68"/>
      <c r="Y338" s="68"/>
      <c r="Z338" s="68"/>
      <c r="AA338" s="68"/>
      <c r="AB338" s="68"/>
      <c r="AC338" s="68"/>
      <c r="AD338" s="68"/>
      <c r="AE338" s="68"/>
    </row>
    <row r="339" spans="1:31" s="48" customFormat="1">
      <c r="A339" s="84"/>
      <c r="B339" s="84"/>
      <c r="C339" s="84"/>
      <c r="D339" s="86"/>
      <c r="E339" s="84"/>
      <c r="F339" s="84"/>
      <c r="G339" s="87"/>
      <c r="H339" s="84"/>
      <c r="I339" s="84"/>
      <c r="J339" s="134"/>
      <c r="K339" s="84"/>
      <c r="L339" s="84"/>
      <c r="M339" s="84"/>
      <c r="N339" s="84"/>
      <c r="O339" s="84"/>
      <c r="P339" s="84"/>
      <c r="Q339" s="84"/>
      <c r="R339" s="3"/>
      <c r="S339" s="3"/>
      <c r="T339" s="3"/>
      <c r="U339" s="3"/>
      <c r="V339" s="3"/>
      <c r="W339" s="3"/>
      <c r="X339" s="68"/>
      <c r="Y339" s="68"/>
      <c r="Z339" s="68"/>
      <c r="AA339" s="68"/>
      <c r="AB339" s="68"/>
      <c r="AC339" s="68"/>
      <c r="AD339" s="68"/>
      <c r="AE339" s="68"/>
    </row>
    <row r="340" spans="1:31" s="48" customFormat="1">
      <c r="A340" s="80"/>
      <c r="B340" s="69"/>
      <c r="C340" s="81"/>
      <c r="D340" s="81"/>
      <c r="E340" s="69"/>
      <c r="F340" s="69"/>
      <c r="G340" s="81"/>
      <c r="H340" s="81"/>
      <c r="I340" s="82"/>
      <c r="J340" s="128"/>
      <c r="K340" s="83"/>
      <c r="L340" s="83"/>
      <c r="M340" s="81"/>
      <c r="N340" s="81"/>
      <c r="O340" s="81"/>
      <c r="P340" s="57"/>
      <c r="Q340" s="77"/>
      <c r="R340" s="3"/>
      <c r="S340" s="3"/>
      <c r="T340" s="3"/>
      <c r="U340" s="3"/>
      <c r="V340" s="3"/>
      <c r="W340" s="3"/>
      <c r="X340" s="68"/>
      <c r="Y340" s="68"/>
      <c r="Z340" s="68"/>
      <c r="AA340" s="68"/>
      <c r="AB340" s="68"/>
      <c r="AC340" s="68"/>
      <c r="AD340" s="68"/>
      <c r="AE340" s="68"/>
    </row>
    <row r="341" spans="1:31" ht="16.5" customHeight="1">
      <c r="A341" s="277" t="s">
        <v>255</v>
      </c>
      <c r="B341" s="277"/>
      <c r="C341" s="277"/>
      <c r="D341" s="277"/>
      <c r="E341" s="277"/>
      <c r="F341" s="277"/>
      <c r="G341" s="277"/>
      <c r="H341" s="277"/>
      <c r="I341" s="277"/>
      <c r="J341" s="277"/>
      <c r="K341" s="277"/>
      <c r="L341" s="277"/>
      <c r="M341" s="277"/>
      <c r="N341" s="277"/>
      <c r="O341" s="277"/>
      <c r="P341" s="6"/>
    </row>
    <row r="342" spans="1:31" ht="16.5" customHeight="1">
      <c r="A342" s="265" t="s">
        <v>70</v>
      </c>
      <c r="B342" s="265"/>
      <c r="C342" s="265"/>
      <c r="D342" s="265"/>
      <c r="E342" s="265"/>
      <c r="F342" s="265"/>
      <c r="G342" s="265"/>
      <c r="H342" s="265"/>
      <c r="I342" s="265"/>
      <c r="J342" s="265"/>
      <c r="K342" s="265"/>
      <c r="L342" s="265"/>
      <c r="M342" s="265"/>
      <c r="N342" s="265"/>
      <c r="O342" s="265"/>
      <c r="P342" s="6"/>
    </row>
    <row r="343" spans="1:31" ht="16.5" customHeight="1">
      <c r="A343" s="271" t="s">
        <v>71</v>
      </c>
      <c r="B343" s="271"/>
      <c r="C343" s="271"/>
      <c r="D343" s="271"/>
      <c r="E343" s="271"/>
      <c r="F343" s="271"/>
      <c r="G343" s="271"/>
      <c r="H343" s="271"/>
      <c r="I343" s="271"/>
      <c r="J343" s="271"/>
      <c r="K343" s="271"/>
      <c r="L343" s="271"/>
      <c r="M343" s="6"/>
      <c r="N343" s="6"/>
      <c r="O343" s="6"/>
      <c r="P343" s="6"/>
    </row>
    <row r="344" spans="1:31" ht="16.5" customHeight="1">
      <c r="A344" s="271" t="s">
        <v>72</v>
      </c>
      <c r="B344" s="271"/>
      <c r="C344" s="271"/>
      <c r="D344" s="271"/>
      <c r="E344" s="271"/>
      <c r="F344" s="271"/>
      <c r="G344" s="271"/>
      <c r="H344" s="271"/>
      <c r="I344" s="271"/>
      <c r="J344" s="271"/>
      <c r="K344" s="271"/>
      <c r="L344" s="271"/>
      <c r="M344" s="6"/>
      <c r="N344" s="6"/>
      <c r="O344" s="6"/>
      <c r="P344" s="6"/>
    </row>
    <row r="345" spans="1:31" ht="16.5" customHeight="1">
      <c r="A345" s="271" t="s">
        <v>73</v>
      </c>
      <c r="B345" s="271"/>
      <c r="C345" s="271"/>
      <c r="D345" s="271"/>
      <c r="E345" s="271"/>
      <c r="F345" s="271"/>
      <c r="G345" s="271"/>
      <c r="H345" s="271"/>
      <c r="I345" s="271"/>
      <c r="J345" s="271"/>
      <c r="K345" s="271"/>
      <c r="L345" s="271"/>
      <c r="M345" s="6"/>
      <c r="N345" s="6"/>
      <c r="O345" s="6"/>
      <c r="P345" s="6"/>
    </row>
    <row r="346" spans="1:31" ht="16.5" customHeight="1">
      <c r="A346" s="271" t="s">
        <v>74</v>
      </c>
      <c r="B346" s="271"/>
      <c r="C346" s="271"/>
      <c r="D346" s="271"/>
      <c r="E346" s="271"/>
      <c r="F346" s="271"/>
      <c r="G346" s="271"/>
      <c r="H346" s="271"/>
      <c r="I346" s="271"/>
      <c r="J346" s="271"/>
      <c r="K346" s="271"/>
      <c r="L346" s="271"/>
      <c r="M346" s="6"/>
      <c r="N346" s="6"/>
      <c r="O346" s="6"/>
      <c r="P346" s="6"/>
    </row>
    <row r="347" spans="1:31" ht="16.5" customHeight="1">
      <c r="A347" s="271" t="s">
        <v>75</v>
      </c>
      <c r="B347" s="271"/>
      <c r="C347" s="271"/>
      <c r="D347" s="271"/>
      <c r="E347" s="271"/>
      <c r="F347" s="271"/>
      <c r="G347" s="271"/>
      <c r="H347" s="271"/>
      <c r="I347" s="271"/>
      <c r="J347" s="271"/>
      <c r="K347" s="271"/>
      <c r="L347" s="271"/>
      <c r="M347" s="6"/>
      <c r="N347" s="6"/>
      <c r="O347" s="6"/>
      <c r="P347" s="6"/>
    </row>
    <row r="348" spans="1:31" ht="16.5" customHeight="1">
      <c r="A348" s="271" t="s">
        <v>76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>
      <c r="A349" s="271" t="s">
        <v>77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 ht="16.5" customHeight="1">
      <c r="A350" s="272" t="s">
        <v>78</v>
      </c>
      <c r="B350" s="272"/>
      <c r="C350" s="272"/>
      <c r="D350" s="272"/>
      <c r="E350" s="272"/>
      <c r="F350" s="272"/>
      <c r="G350" s="272"/>
      <c r="H350" s="272"/>
      <c r="I350" s="272"/>
      <c r="J350" s="272"/>
      <c r="K350" s="272"/>
      <c r="L350" s="272"/>
      <c r="M350" s="272"/>
      <c r="N350" s="272"/>
      <c r="O350" s="272"/>
      <c r="P350" s="6"/>
    </row>
    <row r="351" spans="1:31" ht="65.25" customHeight="1">
      <c r="A351" s="272" t="s">
        <v>127</v>
      </c>
      <c r="B351" s="272"/>
      <c r="C351" s="272"/>
      <c r="D351" s="272"/>
      <c r="E351" s="272"/>
      <c r="F351" s="272"/>
      <c r="G351" s="272"/>
      <c r="H351" s="272"/>
      <c r="I351" s="272"/>
      <c r="J351" s="272"/>
      <c r="K351" s="272"/>
      <c r="L351" s="272"/>
      <c r="M351" s="272"/>
      <c r="N351" s="272"/>
      <c r="O351" s="272"/>
    </row>
    <row r="352" spans="1:31" ht="63" customHeight="1">
      <c r="A352" s="272" t="s">
        <v>128</v>
      </c>
      <c r="B352" s="272"/>
      <c r="C352" s="272"/>
      <c r="D352" s="272"/>
      <c r="E352" s="272"/>
      <c r="F352" s="272"/>
      <c r="G352" s="272"/>
      <c r="H352" s="272"/>
      <c r="I352" s="272"/>
      <c r="J352" s="272"/>
      <c r="K352" s="272"/>
      <c r="L352" s="272"/>
      <c r="M352" s="272"/>
      <c r="N352" s="272"/>
      <c r="O352" s="272"/>
    </row>
    <row r="353" spans="1:16">
      <c r="A353" s="265" t="s">
        <v>79</v>
      </c>
      <c r="B353" s="265"/>
      <c r="C353" s="265"/>
      <c r="D353" s="265"/>
      <c r="E353" s="265"/>
      <c r="F353" s="265"/>
      <c r="G353" s="265"/>
      <c r="H353" s="265"/>
      <c r="I353" s="265"/>
      <c r="J353" s="265"/>
      <c r="K353" s="265"/>
      <c r="L353" s="265"/>
      <c r="M353" s="265"/>
      <c r="N353" s="265"/>
      <c r="O353" s="265"/>
      <c r="P353" s="6"/>
    </row>
    <row r="354" spans="1:16" ht="16.5" customHeight="1">
      <c r="A354" s="10" t="s">
        <v>80</v>
      </c>
      <c r="B354" s="238" t="s">
        <v>81</v>
      </c>
      <c r="C354" s="239"/>
      <c r="D354" s="240"/>
      <c r="E354" s="338" t="s">
        <v>82</v>
      </c>
      <c r="F354" s="339"/>
      <c r="G354" s="339"/>
      <c r="H354" s="339"/>
      <c r="I354" s="339"/>
      <c r="J354" s="339"/>
      <c r="K354" s="339"/>
      <c r="L354" s="340"/>
      <c r="M354" s="6"/>
      <c r="N354" s="6"/>
      <c r="O354" s="6"/>
      <c r="P354" s="6"/>
    </row>
    <row r="355" spans="1:16" ht="16.5" customHeight="1">
      <c r="A355" s="10">
        <v>1</v>
      </c>
      <c r="B355" s="238">
        <v>2</v>
      </c>
      <c r="C355" s="239"/>
      <c r="D355" s="240"/>
      <c r="E355" s="262">
        <v>3</v>
      </c>
      <c r="F355" s="263"/>
      <c r="G355" s="263"/>
      <c r="H355" s="263"/>
      <c r="I355" s="263"/>
      <c r="J355" s="263"/>
      <c r="K355" s="263"/>
      <c r="L355" s="264"/>
      <c r="M355" s="6"/>
      <c r="N355" s="6"/>
      <c r="O355" s="6"/>
      <c r="P355" s="6"/>
    </row>
    <row r="356" spans="1:16" ht="40.5" customHeight="1">
      <c r="A356" s="10" t="s">
        <v>83</v>
      </c>
      <c r="B356" s="238" t="s">
        <v>235</v>
      </c>
      <c r="C356" s="239"/>
      <c r="D356" s="240"/>
      <c r="E356" s="262" t="s">
        <v>84</v>
      </c>
      <c r="F356" s="263"/>
      <c r="G356" s="263"/>
      <c r="H356" s="263"/>
      <c r="I356" s="263"/>
      <c r="J356" s="263"/>
      <c r="K356" s="263"/>
      <c r="L356" s="264"/>
      <c r="M356" s="6"/>
      <c r="N356" s="6"/>
      <c r="O356" s="6"/>
      <c r="P356" s="6"/>
    </row>
    <row r="357" spans="1:16" ht="39" customHeight="1">
      <c r="A357" s="10" t="s">
        <v>85</v>
      </c>
      <c r="B357" s="238" t="s">
        <v>86</v>
      </c>
      <c r="C357" s="239"/>
      <c r="D357" s="240"/>
      <c r="E357" s="262" t="s">
        <v>84</v>
      </c>
      <c r="F357" s="263"/>
      <c r="G357" s="263"/>
      <c r="H357" s="263"/>
      <c r="I357" s="263"/>
      <c r="J357" s="263"/>
      <c r="K357" s="263"/>
      <c r="L357" s="264"/>
      <c r="M357" s="6"/>
      <c r="N357" s="6"/>
      <c r="O357" s="6"/>
      <c r="P357" s="6"/>
    </row>
    <row r="358" spans="1:16" ht="36.75" customHeight="1">
      <c r="A358" s="10" t="s">
        <v>87</v>
      </c>
      <c r="B358" s="238" t="s">
        <v>206</v>
      </c>
      <c r="C358" s="239"/>
      <c r="D358" s="240"/>
      <c r="E358" s="262" t="s">
        <v>84</v>
      </c>
      <c r="F358" s="263"/>
      <c r="G358" s="263"/>
      <c r="H358" s="263"/>
      <c r="I358" s="263"/>
      <c r="J358" s="263"/>
      <c r="K358" s="263"/>
      <c r="L358" s="264"/>
      <c r="M358" s="6"/>
      <c r="N358" s="6"/>
      <c r="O358" s="6"/>
      <c r="P358" s="6"/>
    </row>
    <row r="359" spans="1:16" ht="16.5" customHeight="1">
      <c r="A359" s="265" t="s">
        <v>88</v>
      </c>
      <c r="B359" s="265"/>
      <c r="C359" s="265"/>
      <c r="D359" s="265"/>
      <c r="E359" s="265"/>
      <c r="F359" s="265"/>
      <c r="G359" s="265"/>
      <c r="H359" s="265"/>
      <c r="I359" s="265"/>
      <c r="J359" s="265"/>
      <c r="K359" s="265"/>
      <c r="L359" s="265"/>
      <c r="M359" s="265"/>
      <c r="N359" s="265"/>
      <c r="O359" s="265"/>
      <c r="P359" s="6"/>
    </row>
    <row r="360" spans="1:16" ht="26.25" customHeight="1">
      <c r="A360" s="265" t="s">
        <v>89</v>
      </c>
      <c r="B360" s="265"/>
      <c r="C360" s="265"/>
      <c r="D360" s="265"/>
      <c r="E360" s="265"/>
      <c r="F360" s="265"/>
      <c r="G360" s="265"/>
      <c r="H360" s="265"/>
      <c r="I360" s="265"/>
      <c r="J360" s="265"/>
      <c r="K360" s="265"/>
      <c r="L360" s="265"/>
      <c r="M360" s="265"/>
      <c r="N360" s="265"/>
      <c r="O360" s="265"/>
      <c r="P360" s="6"/>
    </row>
    <row r="361" spans="1:16" ht="22.5" customHeight="1">
      <c r="A361" s="265" t="s">
        <v>90</v>
      </c>
      <c r="B361" s="265"/>
      <c r="C361" s="265"/>
      <c r="D361" s="265"/>
      <c r="E361" s="265"/>
      <c r="F361" s="265"/>
      <c r="G361" s="265"/>
      <c r="H361" s="265"/>
      <c r="I361" s="265"/>
      <c r="J361" s="265"/>
      <c r="K361" s="265"/>
      <c r="L361" s="265"/>
      <c r="M361" s="265"/>
      <c r="N361" s="265"/>
      <c r="O361" s="265"/>
      <c r="P361" s="6"/>
    </row>
    <row r="362" spans="1:16" ht="27.75" customHeight="1">
      <c r="A362" s="265" t="s">
        <v>174</v>
      </c>
      <c r="B362" s="265"/>
      <c r="C362" s="265"/>
      <c r="D362" s="265"/>
      <c r="E362" s="265"/>
      <c r="F362" s="265"/>
      <c r="G362" s="265"/>
      <c r="H362" s="265"/>
      <c r="I362" s="265"/>
      <c r="J362" s="265"/>
      <c r="K362" s="265"/>
      <c r="L362" s="265"/>
      <c r="M362" s="265"/>
      <c r="N362" s="265"/>
      <c r="O362" s="265"/>
    </row>
    <row r="363" spans="1:16" ht="16.5" customHeight="1">
      <c r="A363" s="268" t="s">
        <v>91</v>
      </c>
      <c r="B363" s="268"/>
      <c r="C363" s="268"/>
      <c r="D363" s="268"/>
      <c r="E363" s="268"/>
      <c r="F363" s="268"/>
      <c r="G363" s="268"/>
      <c r="H363" s="268"/>
      <c r="I363" s="268"/>
      <c r="J363" s="268"/>
      <c r="K363" s="268"/>
      <c r="L363" s="268"/>
      <c r="M363" s="268"/>
      <c r="N363" s="268"/>
      <c r="O363" s="268"/>
      <c r="P363" s="6"/>
    </row>
    <row r="364" spans="1:16" ht="57.75" customHeight="1">
      <c r="A364" s="268" t="s">
        <v>92</v>
      </c>
      <c r="B364" s="268"/>
      <c r="C364" s="268"/>
      <c r="D364" s="268"/>
      <c r="E364" s="268"/>
      <c r="F364" s="268"/>
      <c r="G364" s="268"/>
      <c r="H364" s="268"/>
      <c r="I364" s="268"/>
      <c r="J364" s="268"/>
      <c r="K364" s="268"/>
      <c r="L364" s="268"/>
      <c r="M364" s="268"/>
      <c r="N364" s="268"/>
      <c r="O364" s="268"/>
      <c r="P364" s="6"/>
    </row>
    <row r="365" spans="1:16" ht="16.5" customHeight="1">
      <c r="A365" s="247" t="s">
        <v>93</v>
      </c>
      <c r="B365" s="247"/>
      <c r="C365" s="247"/>
      <c r="D365" s="247"/>
      <c r="E365" s="247"/>
      <c r="F365" s="247"/>
      <c r="G365" s="247"/>
      <c r="H365" s="247"/>
      <c r="I365" s="247"/>
      <c r="J365" s="247"/>
      <c r="K365" s="247"/>
      <c r="L365" s="247"/>
      <c r="M365" s="247"/>
      <c r="N365" s="247"/>
      <c r="O365" s="247"/>
      <c r="P365" s="6"/>
    </row>
    <row r="366" spans="1:16" ht="16.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 ht="16.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6" t="s">
        <v>319</v>
      </c>
      <c r="B368" s="6"/>
      <c r="C368" s="6"/>
      <c r="D368" s="6"/>
      <c r="E368" s="6"/>
      <c r="F368" s="6"/>
      <c r="G368" s="6"/>
      <c r="H368" s="6"/>
      <c r="I368" s="6"/>
      <c r="J368" s="6"/>
      <c r="K368" s="6" t="s">
        <v>320</v>
      </c>
      <c r="L368" s="6"/>
      <c r="M368" s="6"/>
      <c r="N368" s="6"/>
      <c r="O368" s="6"/>
      <c r="P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</sheetData>
  <mergeCells count="580">
    <mergeCell ref="E306:K306"/>
    <mergeCell ref="A311:I311"/>
    <mergeCell ref="A308:F308"/>
    <mergeCell ref="A309:K309"/>
    <mergeCell ref="A310:K310"/>
    <mergeCell ref="G289:I289"/>
    <mergeCell ref="J289:L289"/>
    <mergeCell ref="M289:O289"/>
    <mergeCell ref="A303:K303"/>
    <mergeCell ref="E304:K304"/>
    <mergeCell ref="E305:K305"/>
    <mergeCell ref="N290:N291"/>
    <mergeCell ref="A302:O302"/>
    <mergeCell ref="M290:M291"/>
    <mergeCell ref="O290:O291"/>
    <mergeCell ref="N26:O26"/>
    <mergeCell ref="A6:O6"/>
    <mergeCell ref="N7:O7"/>
    <mergeCell ref="A8:J8"/>
    <mergeCell ref="K8:M8"/>
    <mergeCell ref="N8:O8"/>
    <mergeCell ref="N10:O10"/>
    <mergeCell ref="L279:L280"/>
    <mergeCell ref="M279:M280"/>
    <mergeCell ref="A38:L38"/>
    <mergeCell ref="A39:J39"/>
    <mergeCell ref="A28:J28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K25:M25"/>
    <mergeCell ref="N25:O25"/>
    <mergeCell ref="A5:O5"/>
    <mergeCell ref="A19:O19"/>
    <mergeCell ref="A20:O20"/>
    <mergeCell ref="A9:J9"/>
    <mergeCell ref="K9:M9"/>
    <mergeCell ref="N9:O9"/>
    <mergeCell ref="K10:M10"/>
    <mergeCell ref="L15:M15"/>
    <mergeCell ref="L16:M16"/>
    <mergeCell ref="N15:O15"/>
    <mergeCell ref="L12:M12"/>
    <mergeCell ref="L13:M13"/>
    <mergeCell ref="L14:M14"/>
    <mergeCell ref="N16:O16"/>
    <mergeCell ref="N12:O12"/>
    <mergeCell ref="N13:O13"/>
    <mergeCell ref="N14:O14"/>
    <mergeCell ref="A26:J26"/>
    <mergeCell ref="K26:M26"/>
    <mergeCell ref="F44:F47"/>
    <mergeCell ref="J41:J42"/>
    <mergeCell ref="J51:J52"/>
    <mergeCell ref="K51:K52"/>
    <mergeCell ref="A31:J31"/>
    <mergeCell ref="A32:J32"/>
    <mergeCell ref="K28:M28"/>
    <mergeCell ref="L51:L52"/>
    <mergeCell ref="M51:M52"/>
    <mergeCell ref="A44:A47"/>
    <mergeCell ref="B44:B47"/>
    <mergeCell ref="C44:C47"/>
    <mergeCell ref="D44:D47"/>
    <mergeCell ref="E44:E47"/>
    <mergeCell ref="N28:O28"/>
    <mergeCell ref="K29:M29"/>
    <mergeCell ref="N29:O29"/>
    <mergeCell ref="K30:M30"/>
    <mergeCell ref="N30:O30"/>
    <mergeCell ref="B40:D41"/>
    <mergeCell ref="E40:F41"/>
    <mergeCell ref="A34:O34"/>
    <mergeCell ref="A35:L35"/>
    <mergeCell ref="M35:M37"/>
    <mergeCell ref="N35:N37"/>
    <mergeCell ref="A36:L36"/>
    <mergeCell ref="G41:G42"/>
    <mergeCell ref="H41:I41"/>
    <mergeCell ref="G40:I40"/>
    <mergeCell ref="J40:L40"/>
    <mergeCell ref="M40:N40"/>
    <mergeCell ref="K41:K42"/>
    <mergeCell ref="L41:L42"/>
    <mergeCell ref="M41:M42"/>
    <mergeCell ref="N41:N42"/>
    <mergeCell ref="A40:A42"/>
    <mergeCell ref="N51:N52"/>
    <mergeCell ref="O51:O52"/>
    <mergeCell ref="A48:O48"/>
    <mergeCell ref="A49:J49"/>
    <mergeCell ref="A50:A52"/>
    <mergeCell ref="B50:D51"/>
    <mergeCell ref="E50:F51"/>
    <mergeCell ref="G50:I50"/>
    <mergeCell ref="J50:L50"/>
    <mergeCell ref="M50:O50"/>
    <mergeCell ref="G51:G52"/>
    <mergeCell ref="H51:I51"/>
    <mergeCell ref="A71:K71"/>
    <mergeCell ref="A72:K72"/>
    <mergeCell ref="A63:O63"/>
    <mergeCell ref="A64:O64"/>
    <mergeCell ref="A65:K65"/>
    <mergeCell ref="E66:K66"/>
    <mergeCell ref="A75:D75"/>
    <mergeCell ref="E75:G75"/>
    <mergeCell ref="H75:L75"/>
    <mergeCell ref="E211:G211"/>
    <mergeCell ref="H211:L211"/>
    <mergeCell ref="A210:D210"/>
    <mergeCell ref="E210:G210"/>
    <mergeCell ref="H210:L210"/>
    <mergeCell ref="A81:L81"/>
    <mergeCell ref="E67:K67"/>
    <mergeCell ref="E68:K68"/>
    <mergeCell ref="A69:F69"/>
    <mergeCell ref="A76:D76"/>
    <mergeCell ref="E76:G76"/>
    <mergeCell ref="H76:L76"/>
    <mergeCell ref="A74:D74"/>
    <mergeCell ref="E74:G74"/>
    <mergeCell ref="H74:L74"/>
    <mergeCell ref="A73:I73"/>
    <mergeCell ref="E79:G79"/>
    <mergeCell ref="H79:L79"/>
    <mergeCell ref="A79:D79"/>
    <mergeCell ref="A119:I119"/>
    <mergeCell ref="A94:O94"/>
    <mergeCell ref="A95:J95"/>
    <mergeCell ref="A96:A98"/>
    <mergeCell ref="A70:K70"/>
    <mergeCell ref="N81:N83"/>
    <mergeCell ref="A82:L82"/>
    <mergeCell ref="A86:A88"/>
    <mergeCell ref="B86:D87"/>
    <mergeCell ref="E86:F87"/>
    <mergeCell ref="G86:I86"/>
    <mergeCell ref="J86:L86"/>
    <mergeCell ref="L87:L88"/>
    <mergeCell ref="C90:C93"/>
    <mergeCell ref="D90:D93"/>
    <mergeCell ref="E90:E93"/>
    <mergeCell ref="M81:M83"/>
    <mergeCell ref="G87:G88"/>
    <mergeCell ref="H87:I87"/>
    <mergeCell ref="J87:J88"/>
    <mergeCell ref="K87:K88"/>
    <mergeCell ref="A84:L84"/>
    <mergeCell ref="A85:J85"/>
    <mergeCell ref="F90:F93"/>
    <mergeCell ref="M87:M88"/>
    <mergeCell ref="N87:N88"/>
    <mergeCell ref="A90:A93"/>
    <mergeCell ref="B90:B93"/>
    <mergeCell ref="A118:K118"/>
    <mergeCell ref="G97:G98"/>
    <mergeCell ref="A121:D121"/>
    <mergeCell ref="E114:K114"/>
    <mergeCell ref="A115:F115"/>
    <mergeCell ref="A116:K116"/>
    <mergeCell ref="A117:K117"/>
    <mergeCell ref="A109:O109"/>
    <mergeCell ref="A110:O110"/>
    <mergeCell ref="A111:K111"/>
    <mergeCell ref="E112:K112"/>
    <mergeCell ref="E113:K113"/>
    <mergeCell ref="B96:D97"/>
    <mergeCell ref="E96:F97"/>
    <mergeCell ref="G96:I96"/>
    <mergeCell ref="J96:L96"/>
    <mergeCell ref="M96:O96"/>
    <mergeCell ref="H97:I97"/>
    <mergeCell ref="J97:J98"/>
    <mergeCell ref="K97:K98"/>
    <mergeCell ref="L97:L98"/>
    <mergeCell ref="M97:M98"/>
    <mergeCell ref="O97:O98"/>
    <mergeCell ref="N97:N98"/>
    <mergeCell ref="A140:J140"/>
    <mergeCell ref="A141:A143"/>
    <mergeCell ref="A126:L126"/>
    <mergeCell ref="A135:A138"/>
    <mergeCell ref="B135:B138"/>
    <mergeCell ref="C135:C138"/>
    <mergeCell ref="D135:D138"/>
    <mergeCell ref="A165:I165"/>
    <mergeCell ref="B141:D142"/>
    <mergeCell ref="A161:F161"/>
    <mergeCell ref="G142:G143"/>
    <mergeCell ref="E135:E138"/>
    <mergeCell ref="F135:F138"/>
    <mergeCell ref="E160:K160"/>
    <mergeCell ref="E159:K159"/>
    <mergeCell ref="E198:K198"/>
    <mergeCell ref="E199:K199"/>
    <mergeCell ref="H186:I186"/>
    <mergeCell ref="J186:J187"/>
    <mergeCell ref="K186:K187"/>
    <mergeCell ref="L186:L187"/>
    <mergeCell ref="J177:L177"/>
    <mergeCell ref="G178:G179"/>
    <mergeCell ref="H178:I178"/>
    <mergeCell ref="J178:J179"/>
    <mergeCell ref="A196:O196"/>
    <mergeCell ref="A197:K197"/>
    <mergeCell ref="A184:J184"/>
    <mergeCell ref="B181:B182"/>
    <mergeCell ref="C181:C182"/>
    <mergeCell ref="D181:D182"/>
    <mergeCell ref="E181:E182"/>
    <mergeCell ref="B185:D186"/>
    <mergeCell ref="G186:G187"/>
    <mergeCell ref="K178:K179"/>
    <mergeCell ref="L178:L179"/>
    <mergeCell ref="A177:A179"/>
    <mergeCell ref="B177:D178"/>
    <mergeCell ref="E177:F178"/>
    <mergeCell ref="A212:L212"/>
    <mergeCell ref="E200:K200"/>
    <mergeCell ref="E185:F186"/>
    <mergeCell ref="G185:I185"/>
    <mergeCell ref="J185:L185"/>
    <mergeCell ref="A206:D206"/>
    <mergeCell ref="E206:G206"/>
    <mergeCell ref="H206:L206"/>
    <mergeCell ref="A209:D209"/>
    <mergeCell ref="E209:G209"/>
    <mergeCell ref="H209:L209"/>
    <mergeCell ref="H207:L207"/>
    <mergeCell ref="A208:D208"/>
    <mergeCell ref="E208:G208"/>
    <mergeCell ref="H208:L208"/>
    <mergeCell ref="A203:K203"/>
    <mergeCell ref="A204:K204"/>
    <mergeCell ref="A205:I205"/>
    <mergeCell ref="A185:A187"/>
    <mergeCell ref="A201:F201"/>
    <mergeCell ref="A202:K202"/>
    <mergeCell ref="A207:D207"/>
    <mergeCell ref="E207:G207"/>
    <mergeCell ref="A211:D211"/>
    <mergeCell ref="A217:A219"/>
    <mergeCell ref="B217:D218"/>
    <mergeCell ref="E217:F218"/>
    <mergeCell ref="J217:L217"/>
    <mergeCell ref="A213:L213"/>
    <mergeCell ref="A214:L214"/>
    <mergeCell ref="A215:L215"/>
    <mergeCell ref="A216:J216"/>
    <mergeCell ref="G218:G219"/>
    <mergeCell ref="H218:I218"/>
    <mergeCell ref="J218:J219"/>
    <mergeCell ref="K218:K219"/>
    <mergeCell ref="L218:L219"/>
    <mergeCell ref="G217:I217"/>
    <mergeCell ref="O226:O227"/>
    <mergeCell ref="B225:D226"/>
    <mergeCell ref="E225:F226"/>
    <mergeCell ref="G225:I225"/>
    <mergeCell ref="J225:L225"/>
    <mergeCell ref="M225:O225"/>
    <mergeCell ref="G226:G227"/>
    <mergeCell ref="A225:A227"/>
    <mergeCell ref="E221:E222"/>
    <mergeCell ref="F221:F222"/>
    <mergeCell ref="A224:J224"/>
    <mergeCell ref="H226:I226"/>
    <mergeCell ref="J226:J227"/>
    <mergeCell ref="K226:K227"/>
    <mergeCell ref="L226:L227"/>
    <mergeCell ref="A221:A222"/>
    <mergeCell ref="B221:B222"/>
    <mergeCell ref="A262:I262"/>
    <mergeCell ref="A261:K261"/>
    <mergeCell ref="A251:O251"/>
    <mergeCell ref="A253:K253"/>
    <mergeCell ref="E254:K254"/>
    <mergeCell ref="E255:K255"/>
    <mergeCell ref="E256:K256"/>
    <mergeCell ref="E257:K257"/>
    <mergeCell ref="A258:F258"/>
    <mergeCell ref="A259:K259"/>
    <mergeCell ref="A260:K260"/>
    <mergeCell ref="A352:O352"/>
    <mergeCell ref="A342:O342"/>
    <mergeCell ref="A343:L343"/>
    <mergeCell ref="A344:L344"/>
    <mergeCell ref="A345:L345"/>
    <mergeCell ref="A346:L346"/>
    <mergeCell ref="A347:L347"/>
    <mergeCell ref="A341:O341"/>
    <mergeCell ref="A277:J277"/>
    <mergeCell ref="A289:A291"/>
    <mergeCell ref="B289:D290"/>
    <mergeCell ref="E289:F290"/>
    <mergeCell ref="E278:F279"/>
    <mergeCell ref="G278:I278"/>
    <mergeCell ref="J278:L278"/>
    <mergeCell ref="N279:N280"/>
    <mergeCell ref="A282:A284"/>
    <mergeCell ref="B282:B284"/>
    <mergeCell ref="C282:C284"/>
    <mergeCell ref="A351:O351"/>
    <mergeCell ref="A348:L348"/>
    <mergeCell ref="A349:L349"/>
    <mergeCell ref="A350:O350"/>
    <mergeCell ref="L290:L291"/>
    <mergeCell ref="P50:Q50"/>
    <mergeCell ref="P51:P52"/>
    <mergeCell ref="Q51:Q52"/>
    <mergeCell ref="A131:A133"/>
    <mergeCell ref="B131:D132"/>
    <mergeCell ref="E131:F132"/>
    <mergeCell ref="G131:I131"/>
    <mergeCell ref="M131:N131"/>
    <mergeCell ref="M132:M133"/>
    <mergeCell ref="M86:N86"/>
    <mergeCell ref="A129:L129"/>
    <mergeCell ref="A130:J130"/>
    <mergeCell ref="N132:N133"/>
    <mergeCell ref="M126:M128"/>
    <mergeCell ref="N126:N128"/>
    <mergeCell ref="A127:L127"/>
    <mergeCell ref="A77:D77"/>
    <mergeCell ref="E77:G77"/>
    <mergeCell ref="H77:L77"/>
    <mergeCell ref="A78:D78"/>
    <mergeCell ref="E78:G78"/>
    <mergeCell ref="H78:L78"/>
    <mergeCell ref="E121:G121"/>
    <mergeCell ref="H121:L121"/>
    <mergeCell ref="A363:O363"/>
    <mergeCell ref="A364:O364"/>
    <mergeCell ref="A353:O353"/>
    <mergeCell ref="B358:D358"/>
    <mergeCell ref="E358:L358"/>
    <mergeCell ref="A365:O365"/>
    <mergeCell ref="B357:D357"/>
    <mergeCell ref="E357:L357"/>
    <mergeCell ref="A359:O359"/>
    <mergeCell ref="A360:O360"/>
    <mergeCell ref="A361:O361"/>
    <mergeCell ref="B354:D354"/>
    <mergeCell ref="E354:L354"/>
    <mergeCell ref="B355:D355"/>
    <mergeCell ref="E355:L355"/>
    <mergeCell ref="B356:D356"/>
    <mergeCell ref="E356:L356"/>
    <mergeCell ref="A362:O362"/>
    <mergeCell ref="P226:P227"/>
    <mergeCell ref="Q226:Q227"/>
    <mergeCell ref="A171:D171"/>
    <mergeCell ref="J131:L131"/>
    <mergeCell ref="G132:G133"/>
    <mergeCell ref="H132:I132"/>
    <mergeCell ref="J132:J133"/>
    <mergeCell ref="K132:K133"/>
    <mergeCell ref="L132:L133"/>
    <mergeCell ref="A162:K162"/>
    <mergeCell ref="N186:N187"/>
    <mergeCell ref="M186:M187"/>
    <mergeCell ref="P185:Q185"/>
    <mergeCell ref="P186:P187"/>
    <mergeCell ref="Q186:Q187"/>
    <mergeCell ref="P225:Q225"/>
    <mergeCell ref="O186:O187"/>
    <mergeCell ref="L142:L143"/>
    <mergeCell ref="A164:K164"/>
    <mergeCell ref="C221:C222"/>
    <mergeCell ref="D221:D222"/>
    <mergeCell ref="A223:O223"/>
    <mergeCell ref="M226:M227"/>
    <mergeCell ref="N226:N227"/>
    <mergeCell ref="P96:Q96"/>
    <mergeCell ref="P97:P98"/>
    <mergeCell ref="Q97:Q98"/>
    <mergeCell ref="P141:Q141"/>
    <mergeCell ref="M177:N177"/>
    <mergeCell ref="M178:M179"/>
    <mergeCell ref="N178:N179"/>
    <mergeCell ref="M141:O141"/>
    <mergeCell ref="O142:O143"/>
    <mergeCell ref="M142:M143"/>
    <mergeCell ref="A156:O156"/>
    <mergeCell ref="A157:K157"/>
    <mergeCell ref="N142:N143"/>
    <mergeCell ref="E158:K158"/>
    <mergeCell ref="E141:F142"/>
    <mergeCell ref="G141:I141"/>
    <mergeCell ref="J141:L141"/>
    <mergeCell ref="J142:J143"/>
    <mergeCell ref="K142:K143"/>
    <mergeCell ref="A155:O155"/>
    <mergeCell ref="A173:L173"/>
    <mergeCell ref="M172:M174"/>
    <mergeCell ref="A175:L175"/>
    <mergeCell ref="A176:J176"/>
    <mergeCell ref="P290:P291"/>
    <mergeCell ref="Q290:Q291"/>
    <mergeCell ref="P142:P143"/>
    <mergeCell ref="Q142:Q143"/>
    <mergeCell ref="M185:O185"/>
    <mergeCell ref="A195:O195"/>
    <mergeCell ref="A268:D268"/>
    <mergeCell ref="M217:N217"/>
    <mergeCell ref="M218:M219"/>
    <mergeCell ref="A276:J276"/>
    <mergeCell ref="M273:M275"/>
    <mergeCell ref="N273:N275"/>
    <mergeCell ref="E170:G170"/>
    <mergeCell ref="H170:L170"/>
    <mergeCell ref="A170:D170"/>
    <mergeCell ref="N172:N174"/>
    <mergeCell ref="N218:N219"/>
    <mergeCell ref="M212:M214"/>
    <mergeCell ref="N212:N214"/>
    <mergeCell ref="P289:Q289"/>
    <mergeCell ref="G290:G291"/>
    <mergeCell ref="H290:I290"/>
    <mergeCell ref="J290:J291"/>
    <mergeCell ref="K290:K291"/>
    <mergeCell ref="A122:D122"/>
    <mergeCell ref="E122:G122"/>
    <mergeCell ref="H122:L122"/>
    <mergeCell ref="A120:D120"/>
    <mergeCell ref="E120:G120"/>
    <mergeCell ref="H120:L120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67:D167"/>
    <mergeCell ref="F181:F182"/>
    <mergeCell ref="A183:O183"/>
    <mergeCell ref="A181:A182"/>
    <mergeCell ref="G177:I177"/>
    <mergeCell ref="A172:L172"/>
    <mergeCell ref="E171:G171"/>
    <mergeCell ref="E168:G168"/>
    <mergeCell ref="A166:D166"/>
    <mergeCell ref="E166:G166"/>
    <mergeCell ref="E167:G167"/>
    <mergeCell ref="H167:L167"/>
    <mergeCell ref="H171:L171"/>
    <mergeCell ref="A163:K163"/>
    <mergeCell ref="A168:D168"/>
    <mergeCell ref="H169:L169"/>
    <mergeCell ref="H166:L166"/>
    <mergeCell ref="A139:O139"/>
    <mergeCell ref="H312:L312"/>
    <mergeCell ref="E265:G265"/>
    <mergeCell ref="H265:L265"/>
    <mergeCell ref="A266:D266"/>
    <mergeCell ref="E266:G266"/>
    <mergeCell ref="H266:L266"/>
    <mergeCell ref="A267:D267"/>
    <mergeCell ref="E267:G267"/>
    <mergeCell ref="E268:G268"/>
    <mergeCell ref="H268:L268"/>
    <mergeCell ref="H267:L267"/>
    <mergeCell ref="A272:L272"/>
    <mergeCell ref="A273:L273"/>
    <mergeCell ref="A275:L275"/>
    <mergeCell ref="A278:A280"/>
    <mergeCell ref="B278:D279"/>
    <mergeCell ref="D282:D284"/>
    <mergeCell ref="E282:E284"/>
    <mergeCell ref="F282:F284"/>
    <mergeCell ref="H279:I279"/>
    <mergeCell ref="J279:J280"/>
    <mergeCell ref="K279:K280"/>
    <mergeCell ref="G279:G280"/>
    <mergeCell ref="A287:J287"/>
    <mergeCell ref="A316:D316"/>
    <mergeCell ref="E316:G316"/>
    <mergeCell ref="H316:L316"/>
    <mergeCell ref="A317:D317"/>
    <mergeCell ref="E317:G317"/>
    <mergeCell ref="H317:L317"/>
    <mergeCell ref="A263:D263"/>
    <mergeCell ref="E263:G263"/>
    <mergeCell ref="H263:L263"/>
    <mergeCell ref="A264:D264"/>
    <mergeCell ref="E264:G264"/>
    <mergeCell ref="H264:L264"/>
    <mergeCell ref="A265:D265"/>
    <mergeCell ref="A313:D313"/>
    <mergeCell ref="E313:G313"/>
    <mergeCell ref="H313:L313"/>
    <mergeCell ref="A314:D314"/>
    <mergeCell ref="E314:G314"/>
    <mergeCell ref="H314:L314"/>
    <mergeCell ref="A315:D315"/>
    <mergeCell ref="E315:G315"/>
    <mergeCell ref="H315:L315"/>
    <mergeCell ref="A312:D312"/>
    <mergeCell ref="E312:G312"/>
    <mergeCell ref="A324:J324"/>
    <mergeCell ref="A325:A327"/>
    <mergeCell ref="B325:D325"/>
    <mergeCell ref="E325:F325"/>
    <mergeCell ref="G325:I325"/>
    <mergeCell ref="J325:L325"/>
    <mergeCell ref="L326:L327"/>
    <mergeCell ref="M325:N325"/>
    <mergeCell ref="B326:B327"/>
    <mergeCell ref="C326:C327"/>
    <mergeCell ref="D326:D327"/>
    <mergeCell ref="E326:E327"/>
    <mergeCell ref="F326:F327"/>
    <mergeCell ref="G326:G327"/>
    <mergeCell ref="H326:I326"/>
    <mergeCell ref="J326:J327"/>
    <mergeCell ref="K326:K327"/>
    <mergeCell ref="M326:M327"/>
    <mergeCell ref="P333:Q333"/>
    <mergeCell ref="B334:B335"/>
    <mergeCell ref="C334:C335"/>
    <mergeCell ref="D334:D335"/>
    <mergeCell ref="E334:E335"/>
    <mergeCell ref="F334:F335"/>
    <mergeCell ref="G334:G335"/>
    <mergeCell ref="H334:I334"/>
    <mergeCell ref="J334:J335"/>
    <mergeCell ref="P334:P335"/>
    <mergeCell ref="Q334:Q335"/>
    <mergeCell ref="M333:O333"/>
    <mergeCell ref="B333:D333"/>
    <mergeCell ref="E333:F333"/>
    <mergeCell ref="G333:I333"/>
    <mergeCell ref="J333:L333"/>
    <mergeCell ref="K334:K335"/>
    <mergeCell ref="L334:L335"/>
    <mergeCell ref="A337:A338"/>
    <mergeCell ref="B337:B338"/>
    <mergeCell ref="C337:C338"/>
    <mergeCell ref="D337:D338"/>
    <mergeCell ref="E337:E338"/>
    <mergeCell ref="F337:F338"/>
    <mergeCell ref="M334:M335"/>
    <mergeCell ref="N334:N335"/>
    <mergeCell ref="O334:O335"/>
    <mergeCell ref="A333:A335"/>
    <mergeCell ref="A332:J332"/>
    <mergeCell ref="H142:I142"/>
    <mergeCell ref="H168:L168"/>
    <mergeCell ref="A169:D169"/>
    <mergeCell ref="L17:M17"/>
    <mergeCell ref="N17:O17"/>
    <mergeCell ref="J282:J283"/>
    <mergeCell ref="K282:K283"/>
    <mergeCell ref="L282:L283"/>
    <mergeCell ref="M278:N278"/>
    <mergeCell ref="E169:G169"/>
    <mergeCell ref="N326:N327"/>
    <mergeCell ref="A329:A330"/>
    <mergeCell ref="B329:B330"/>
    <mergeCell ref="C329:C330"/>
    <mergeCell ref="D329:D330"/>
    <mergeCell ref="E329:E330"/>
    <mergeCell ref="F329:F330"/>
    <mergeCell ref="A318:O318"/>
    <mergeCell ref="A320:L320"/>
    <mergeCell ref="M320:M322"/>
    <mergeCell ref="N320:N322"/>
    <mergeCell ref="A321:L321"/>
    <mergeCell ref="A323:L323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7" fitToHeight="0" orientation="landscape" r:id="rId1"/>
  <rowBreaks count="1" manualBreakCount="1">
    <brk id="33" max="16" man="1"/>
  </rowBreaks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>
    <pageSetUpPr fitToPage="1"/>
  </sheetPr>
  <dimension ref="A3:AE370"/>
  <sheetViews>
    <sheetView view="pageBreakPreview" zoomScale="80" zoomScaleSheetLayoutView="80" workbookViewId="0">
      <selection activeCell="G335" sqref="G335:G336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140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710937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353</v>
      </c>
    </row>
    <row r="4" spans="1:16">
      <c r="L4" s="3" t="s">
        <v>363</v>
      </c>
    </row>
    <row r="5" spans="1:16" ht="35.25" customHeight="1">
      <c r="A5" s="314" t="s">
        <v>356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359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357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358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331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364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98"/>
      <c r="D20" s="46"/>
      <c r="E20" s="46"/>
      <c r="F20" s="46"/>
      <c r="G20" s="46"/>
      <c r="H20" s="46"/>
      <c r="I20" s="46"/>
      <c r="J20" s="145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45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214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234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8"/>
      <c r="L29" s="308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8"/>
      <c r="L30" s="308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360</v>
      </c>
      <c r="K41" s="237" t="s">
        <v>361</v>
      </c>
      <c r="L41" s="237" t="s">
        <v>362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8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8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207</v>
      </c>
      <c r="Q50" s="240"/>
    </row>
    <row r="51" spans="1:18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360</v>
      </c>
      <c r="K51" s="237" t="s">
        <v>361</v>
      </c>
      <c r="L51" s="237" t="s">
        <v>362</v>
      </c>
      <c r="M51" s="237" t="s">
        <v>360</v>
      </c>
      <c r="N51" s="237" t="s">
        <v>361</v>
      </c>
      <c r="O51" s="237" t="s">
        <v>362</v>
      </c>
      <c r="P51" s="237" t="s">
        <v>171</v>
      </c>
      <c r="Q51" s="237" t="s">
        <v>172</v>
      </c>
    </row>
    <row r="52" spans="1:18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28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536</v>
      </c>
      <c r="K54" s="10">
        <f t="shared" ref="K54:K59" si="0">J54</f>
        <v>536</v>
      </c>
      <c r="L54" s="10">
        <f t="shared" ref="L54:L59" si="1">J54</f>
        <v>536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54</v>
      </c>
    </row>
    <row r="55" spans="1:18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>
      <c r="A56" s="43" t="s">
        <v>237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>
        <v>20</v>
      </c>
      <c r="K56" s="10">
        <f t="shared" si="0"/>
        <v>20</v>
      </c>
      <c r="L56" s="10">
        <f t="shared" si="1"/>
        <v>20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2</v>
      </c>
      <c r="R56" s="3" t="s">
        <v>387</v>
      </c>
    </row>
    <row r="57" spans="1:18" ht="78.75" customHeight="1">
      <c r="A57" s="113" t="s">
        <v>391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2</v>
      </c>
      <c r="K57" s="10">
        <f t="shared" si="0"/>
        <v>2</v>
      </c>
      <c r="L57" s="10">
        <f t="shared" si="1"/>
        <v>2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388</v>
      </c>
    </row>
    <row r="58" spans="1:18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86.25" customHeight="1">
      <c r="A59" s="113" t="s">
        <v>219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>
        <v>5</v>
      </c>
      <c r="K59" s="10">
        <f t="shared" si="0"/>
        <v>5</v>
      </c>
      <c r="L59" s="10">
        <f t="shared" si="1"/>
        <v>5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1</v>
      </c>
      <c r="R59" s="3" t="s">
        <v>385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563</v>
      </c>
      <c r="K62" s="10">
        <f>SUM(K54:K61)</f>
        <v>563</v>
      </c>
      <c r="L62" s="10">
        <f>SUM(L54:L61)</f>
        <v>563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56</v>
      </c>
    </row>
    <row r="63" spans="1:18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8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103.5" customHeight="1">
      <c r="A71" s="287" t="s">
        <v>380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 ht="24.75" customHeight="1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49.5" customHeight="1">
      <c r="A76" s="242" t="s">
        <v>451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50.25" customHeight="1">
      <c r="A77" s="242" t="s">
        <v>451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48" customHeight="1">
      <c r="A78" s="242" t="s">
        <v>451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46.5" customHeight="1">
      <c r="A79" s="242" t="s">
        <v>452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360</v>
      </c>
      <c r="K87" s="237" t="s">
        <v>361</v>
      </c>
      <c r="L87" s="237" t="s">
        <v>362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207</v>
      </c>
      <c r="Q96" s="240"/>
    </row>
    <row r="97" spans="1:18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360</v>
      </c>
      <c r="K97" s="237" t="s">
        <v>361</v>
      </c>
      <c r="L97" s="237" t="s">
        <v>362</v>
      </c>
      <c r="M97" s="237" t="s">
        <v>360</v>
      </c>
      <c r="N97" s="237" t="s">
        <v>361</v>
      </c>
      <c r="O97" s="237" t="s">
        <v>362</v>
      </c>
      <c r="P97" s="237" t="s">
        <v>171</v>
      </c>
      <c r="Q97" s="237" t="s">
        <v>172</v>
      </c>
    </row>
    <row r="98" spans="1:18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7.5">
      <c r="A100" s="113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478</v>
      </c>
      <c r="K100" s="10">
        <f t="shared" ref="K100:K105" si="3">J100</f>
        <v>478</v>
      </c>
      <c r="L100" s="10">
        <f t="shared" ref="L100:L105" si="4">J100</f>
        <v>478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48</v>
      </c>
    </row>
    <row r="101" spans="1:18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>
      <c r="A102" s="228" t="s">
        <v>191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>
        <v>54</v>
      </c>
      <c r="K102" s="10">
        <f t="shared" si="3"/>
        <v>54</v>
      </c>
      <c r="L102" s="10">
        <f t="shared" si="4"/>
        <v>54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5</v>
      </c>
      <c r="R102" s="3" t="s">
        <v>387</v>
      </c>
    </row>
    <row r="103" spans="1:18" ht="93.75" hidden="1">
      <c r="A103" s="113" t="s">
        <v>191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96.75" customHeight="1">
      <c r="A104" s="113" t="s">
        <v>392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3</v>
      </c>
      <c r="K104" s="10">
        <f t="shared" si="3"/>
        <v>3</v>
      </c>
      <c r="L104" s="10">
        <f t="shared" si="4"/>
        <v>3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  <c r="R104" s="3" t="s">
        <v>386</v>
      </c>
    </row>
    <row r="105" spans="1:18" ht="84.75" customHeight="1">
      <c r="A105" s="113" t="s">
        <v>238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>
        <v>4</v>
      </c>
      <c r="K105" s="10">
        <f t="shared" si="3"/>
        <v>4</v>
      </c>
      <c r="L105" s="10">
        <f t="shared" si="4"/>
        <v>4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385</v>
      </c>
    </row>
    <row r="106" spans="1:18" ht="37.5" hidden="1">
      <c r="A106" s="113" t="s">
        <v>393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389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539</v>
      </c>
      <c r="K108" s="10">
        <f>SUM(K100:K107)</f>
        <v>539</v>
      </c>
      <c r="L108" s="10">
        <f>SUM(L100:L107)</f>
        <v>539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54</v>
      </c>
    </row>
    <row r="109" spans="1:18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8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8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3.25" customHeight="1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106.5" customHeight="1">
      <c r="A117" s="287" t="s">
        <v>380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 ht="24.75" customHeight="1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49.5" customHeight="1">
      <c r="A122" s="242" t="s">
        <v>451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51.75" customHeight="1">
      <c r="A123" s="242" t="s">
        <v>451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47.25" customHeight="1">
      <c r="A124" s="242" t="s">
        <v>451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44.25" customHeight="1">
      <c r="A125" s="242" t="s">
        <v>452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360</v>
      </c>
      <c r="K132" s="237" t="s">
        <v>361</v>
      </c>
      <c r="L132" s="237" t="s">
        <v>362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207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360</v>
      </c>
      <c r="K142" s="237" t="s">
        <v>361</v>
      </c>
      <c r="L142" s="237" t="s">
        <v>362</v>
      </c>
      <c r="M142" s="237" t="s">
        <v>360</v>
      </c>
      <c r="N142" s="237" t="s">
        <v>361</v>
      </c>
      <c r="O142" s="237" t="s">
        <v>362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229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77</v>
      </c>
      <c r="K145" s="10">
        <f t="shared" ref="K145:K150" si="6">J145</f>
        <v>77</v>
      </c>
      <c r="L145" s="10">
        <f t="shared" ref="L145:L150" si="7">J145</f>
        <v>77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8</v>
      </c>
    </row>
    <row r="146" spans="1:18" ht="114" hidden="1" customHeight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93.75" hidden="1">
      <c r="A148" s="44" t="s">
        <v>192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93.75">
      <c r="A149" s="229" t="s">
        <v>241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0">
        <v>1</v>
      </c>
      <c r="K149" s="10">
        <f t="shared" si="6"/>
        <v>1</v>
      </c>
      <c r="L149" s="10">
        <f t="shared" si="7"/>
        <v>1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386</v>
      </c>
    </row>
    <row r="150" spans="1:18" ht="75" hidden="1">
      <c r="A150" s="229" t="s">
        <v>242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385</v>
      </c>
    </row>
    <row r="151" spans="1:18" ht="37.5" hidden="1">
      <c r="A151" s="229" t="s">
        <v>193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390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78</v>
      </c>
      <c r="K153" s="10">
        <f>SUM(K145:K152)</f>
        <v>78</v>
      </c>
      <c r="L153" s="10">
        <f>SUM(L145:L152)</f>
        <v>78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8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1180</v>
      </c>
      <c r="K154" s="10">
        <f>K62+K108+K153</f>
        <v>1180</v>
      </c>
      <c r="L154" s="10">
        <f>L62+L108+L153</f>
        <v>1180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118</v>
      </c>
    </row>
    <row r="155" spans="1:18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8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8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99" customHeight="1">
      <c r="A163" s="287" t="s">
        <v>380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 ht="24.75" customHeight="1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customHeight="1">
      <c r="A168" s="242" t="s">
        <v>451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customHeight="1">
      <c r="A169" s="242" t="s">
        <v>451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451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54" customHeight="1">
      <c r="A171" s="242" t="s">
        <v>452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194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360</v>
      </c>
      <c r="K178" s="237" t="s">
        <v>361</v>
      </c>
      <c r="L178" s="237" t="s">
        <v>362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t="18.75" hidden="1" customHeight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360</v>
      </c>
      <c r="K186" s="237" t="s">
        <v>361</v>
      </c>
      <c r="L186" s="237" t="s">
        <v>362</v>
      </c>
      <c r="M186" s="237" t="s">
        <v>360</v>
      </c>
      <c r="N186" s="237" t="s">
        <v>361</v>
      </c>
      <c r="O186" s="237" t="s">
        <v>362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56.25" hidden="1">
      <c r="A189" s="122" t="s">
        <v>239</v>
      </c>
      <c r="B189" s="45" t="s">
        <v>381</v>
      </c>
      <c r="C189" s="1" t="s">
        <v>29</v>
      </c>
      <c r="D189" s="1" t="s">
        <v>132</v>
      </c>
      <c r="E189" s="12" t="s">
        <v>98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 t="s">
        <v>382</v>
      </c>
      <c r="B190" s="10" t="s">
        <v>97</v>
      </c>
      <c r="C190" s="10" t="s">
        <v>383</v>
      </c>
      <c r="D190" s="1" t="s">
        <v>132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3" si="9">J190*0.05</f>
        <v>0</v>
      </c>
    </row>
    <row r="191" spans="1:17" ht="56.25" hidden="1">
      <c r="A191" s="28" t="s">
        <v>240</v>
      </c>
      <c r="B191" s="45" t="s">
        <v>381</v>
      </c>
      <c r="C191" s="1" t="s">
        <v>29</v>
      </c>
      <c r="D191" s="10" t="s">
        <v>133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10</v>
      </c>
      <c r="Q191" s="42">
        <f>J191*0.1</f>
        <v>0</v>
      </c>
    </row>
    <row r="192" spans="1:17" ht="75" hidden="1">
      <c r="A192" s="28" t="s">
        <v>384</v>
      </c>
      <c r="B192" s="224" t="s">
        <v>97</v>
      </c>
      <c r="C192" s="1" t="s">
        <v>383</v>
      </c>
      <c r="D192" s="224" t="s">
        <v>133</v>
      </c>
      <c r="E192" s="225" t="s">
        <v>98</v>
      </c>
      <c r="F192" s="224" t="s">
        <v>66</v>
      </c>
      <c r="G192" s="224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idden="1">
      <c r="A193" s="14"/>
      <c r="B193" s="12"/>
      <c r="C193" s="10"/>
      <c r="D193" s="10"/>
      <c r="E193" s="12"/>
      <c r="F193" s="12"/>
      <c r="G193" s="10"/>
      <c r="H193" s="10"/>
      <c r="I193" s="15"/>
      <c r="J193" s="10"/>
      <c r="K193" s="10"/>
      <c r="L193" s="10"/>
      <c r="M193" s="10"/>
      <c r="N193" s="10"/>
      <c r="O193" s="10"/>
      <c r="P193" s="6"/>
      <c r="Q193" s="42">
        <f t="shared" si="9"/>
        <v>0</v>
      </c>
    </row>
    <row r="194" spans="1:17" ht="23.25" hidden="1" customHeight="1">
      <c r="A194" s="14" t="s">
        <v>34</v>
      </c>
      <c r="B194" s="12"/>
      <c r="C194" s="10"/>
      <c r="D194" s="10"/>
      <c r="E194" s="12"/>
      <c r="F194" s="12"/>
      <c r="G194" s="10"/>
      <c r="H194" s="10"/>
      <c r="I194" s="15"/>
      <c r="J194" s="10">
        <f>SUM(J189:J193)</f>
        <v>0</v>
      </c>
      <c r="K194" s="10">
        <f>SUM(K189:K193)</f>
        <v>0</v>
      </c>
      <c r="L194" s="10">
        <f>SUM(L189:L193)</f>
        <v>0</v>
      </c>
      <c r="M194" s="10"/>
      <c r="N194" s="10"/>
      <c r="O194" s="10"/>
      <c r="P194" s="12">
        <v>10</v>
      </c>
      <c r="Q194" s="42">
        <f>J194*0.1</f>
        <v>0</v>
      </c>
    </row>
    <row r="195" spans="1:17" hidden="1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  <c r="N195" s="268"/>
      <c r="O195" s="268"/>
      <c r="P195" s="6"/>
    </row>
    <row r="196" spans="1:17" hidden="1">
      <c r="A196" s="265" t="s">
        <v>35</v>
      </c>
      <c r="B196" s="265"/>
      <c r="C196" s="265"/>
      <c r="D196" s="265"/>
      <c r="E196" s="265"/>
      <c r="F196" s="265"/>
      <c r="G196" s="265"/>
      <c r="H196" s="265"/>
      <c r="I196" s="265"/>
      <c r="J196" s="265"/>
      <c r="K196" s="265"/>
      <c r="L196" s="265"/>
      <c r="M196" s="265"/>
      <c r="N196" s="265"/>
      <c r="O196" s="265"/>
      <c r="P196" s="6"/>
    </row>
    <row r="197" spans="1:17" hidden="1">
      <c r="A197" s="237" t="s">
        <v>36</v>
      </c>
      <c r="B197" s="237"/>
      <c r="C197" s="237"/>
      <c r="D197" s="237"/>
      <c r="E197" s="237"/>
      <c r="F197" s="266"/>
      <c r="G197" s="266"/>
      <c r="H197" s="266"/>
      <c r="I197" s="266"/>
      <c r="J197" s="266"/>
      <c r="K197" s="266"/>
      <c r="L197" s="6"/>
      <c r="M197" s="6"/>
      <c r="N197" s="6"/>
      <c r="O197" s="6"/>
      <c r="P197" s="6"/>
    </row>
    <row r="198" spans="1:17" hidden="1">
      <c r="A198" s="10" t="s">
        <v>37</v>
      </c>
      <c r="B198" s="10" t="s">
        <v>38</v>
      </c>
      <c r="C198" s="10" t="s">
        <v>39</v>
      </c>
      <c r="D198" s="10" t="s">
        <v>40</v>
      </c>
      <c r="E198" s="237" t="s">
        <v>22</v>
      </c>
      <c r="F198" s="266"/>
      <c r="G198" s="266"/>
      <c r="H198" s="266"/>
      <c r="I198" s="266"/>
      <c r="J198" s="266"/>
      <c r="K198" s="266"/>
      <c r="L198" s="6"/>
      <c r="M198" s="6"/>
      <c r="N198" s="6"/>
      <c r="O198" s="6"/>
      <c r="P198" s="6"/>
    </row>
    <row r="199" spans="1:17" hidden="1">
      <c r="A199" s="10">
        <v>1</v>
      </c>
      <c r="B199" s="10">
        <v>2</v>
      </c>
      <c r="C199" s="10">
        <v>3</v>
      </c>
      <c r="D199" s="10">
        <v>4</v>
      </c>
      <c r="E199" s="237">
        <v>5</v>
      </c>
      <c r="F199" s="266"/>
      <c r="G199" s="266"/>
      <c r="H199" s="266"/>
      <c r="I199" s="266"/>
      <c r="J199" s="266"/>
      <c r="K199" s="266"/>
      <c r="L199" s="6"/>
      <c r="M199" s="6"/>
      <c r="N199" s="6"/>
      <c r="O199" s="6"/>
      <c r="P199" s="6"/>
    </row>
    <row r="200" spans="1:17" hidden="1">
      <c r="A200" s="10" t="s">
        <v>21</v>
      </c>
      <c r="B200" s="10" t="s">
        <v>21</v>
      </c>
      <c r="C200" s="10" t="s">
        <v>21</v>
      </c>
      <c r="D200" s="10" t="s">
        <v>21</v>
      </c>
      <c r="E200" s="237" t="s">
        <v>21</v>
      </c>
      <c r="F200" s="241"/>
      <c r="G200" s="241"/>
      <c r="H200" s="241"/>
      <c r="I200" s="241"/>
      <c r="J200" s="241"/>
      <c r="K200" s="241"/>
      <c r="L200" s="6"/>
      <c r="M200" s="6"/>
      <c r="N200" s="6"/>
      <c r="O200" s="6"/>
      <c r="P200" s="6"/>
    </row>
    <row r="201" spans="1:17" hidden="1">
      <c r="A201" s="265" t="s">
        <v>41</v>
      </c>
      <c r="B201" s="265"/>
      <c r="C201" s="265"/>
      <c r="D201" s="265"/>
      <c r="E201" s="265"/>
      <c r="F201" s="265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7" hidden="1">
      <c r="A202" s="286" t="s">
        <v>42</v>
      </c>
      <c r="B202" s="286"/>
      <c r="C202" s="286"/>
      <c r="D202" s="286"/>
      <c r="E202" s="286"/>
      <c r="F202" s="286"/>
      <c r="G202" s="286"/>
      <c r="H202" s="286"/>
      <c r="I202" s="286"/>
      <c r="J202" s="286"/>
      <c r="K202" s="286"/>
      <c r="L202" s="16"/>
      <c r="M202" s="16"/>
      <c r="N202" s="16"/>
      <c r="O202" s="16"/>
      <c r="P202" s="6"/>
    </row>
    <row r="203" spans="1:17" ht="40.5" hidden="1" customHeight="1">
      <c r="A203" s="287" t="s">
        <v>43</v>
      </c>
      <c r="B203" s="287"/>
      <c r="C203" s="287"/>
      <c r="D203" s="287"/>
      <c r="E203" s="287"/>
      <c r="F203" s="287"/>
      <c r="G203" s="287"/>
      <c r="H203" s="287"/>
      <c r="I203" s="287"/>
      <c r="J203" s="287"/>
      <c r="K203" s="287"/>
      <c r="L203" s="16"/>
      <c r="M203" s="16"/>
      <c r="N203" s="16"/>
      <c r="O203" s="16"/>
      <c r="P203" s="6"/>
    </row>
    <row r="204" spans="1:17" ht="16.5" hidden="1" customHeight="1">
      <c r="A204" s="288" t="s">
        <v>44</v>
      </c>
      <c r="B204" s="288"/>
      <c r="C204" s="288"/>
      <c r="D204" s="288"/>
      <c r="E204" s="288"/>
      <c r="F204" s="288"/>
      <c r="G204" s="288"/>
      <c r="H204" s="288"/>
      <c r="I204" s="288"/>
      <c r="J204" s="288"/>
      <c r="K204" s="288"/>
      <c r="L204" s="16"/>
      <c r="M204" s="16"/>
      <c r="N204" s="16"/>
      <c r="O204" s="16"/>
      <c r="P204" s="6"/>
    </row>
    <row r="205" spans="1:17" hidden="1">
      <c r="A205" s="265" t="s">
        <v>45</v>
      </c>
      <c r="B205" s="265"/>
      <c r="C205" s="265"/>
      <c r="D205" s="265"/>
      <c r="E205" s="265"/>
      <c r="F205" s="265"/>
      <c r="G205" s="265"/>
      <c r="H205" s="265"/>
      <c r="I205" s="265"/>
      <c r="J205" s="6"/>
      <c r="K205" s="6"/>
      <c r="L205" s="6"/>
      <c r="M205" s="6"/>
      <c r="N205" s="6"/>
      <c r="O205" s="6"/>
      <c r="P205" s="6"/>
    </row>
    <row r="206" spans="1:17" hidden="1">
      <c r="A206" s="10" t="s">
        <v>46</v>
      </c>
      <c r="B206" s="237" t="s">
        <v>47</v>
      </c>
      <c r="C206" s="266"/>
      <c r="D206" s="266"/>
      <c r="E206" s="241" t="s">
        <v>48</v>
      </c>
      <c r="F206" s="241"/>
      <c r="G206" s="241"/>
      <c r="H206" s="241"/>
      <c r="I206" s="241"/>
      <c r="J206" s="6"/>
      <c r="K206" s="6"/>
      <c r="L206" s="6"/>
      <c r="M206" s="6"/>
      <c r="N206" s="6"/>
      <c r="O206" s="6"/>
      <c r="P206" s="6"/>
    </row>
    <row r="207" spans="1:17" hidden="1">
      <c r="A207" s="10">
        <v>1</v>
      </c>
      <c r="B207" s="237">
        <v>2</v>
      </c>
      <c r="C207" s="266"/>
      <c r="D207" s="266"/>
      <c r="E207" s="241">
        <v>3</v>
      </c>
      <c r="F207" s="241"/>
      <c r="G207" s="241"/>
      <c r="H207" s="241"/>
      <c r="I207" s="241"/>
      <c r="J207" s="6"/>
      <c r="K207" s="6"/>
      <c r="L207" s="6"/>
      <c r="M207" s="6"/>
      <c r="N207" s="6"/>
      <c r="O207" s="6"/>
      <c r="P207" s="6"/>
    </row>
    <row r="208" spans="1:17" ht="45" hidden="1" customHeight="1">
      <c r="A208" s="237" t="s">
        <v>49</v>
      </c>
      <c r="B208" s="237" t="s">
        <v>50</v>
      </c>
      <c r="C208" s="266"/>
      <c r="D208" s="266"/>
      <c r="E208" s="237" t="s">
        <v>51</v>
      </c>
      <c r="F208" s="237"/>
      <c r="G208" s="237"/>
      <c r="H208" s="237"/>
      <c r="I208" s="237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37"/>
      <c r="B209" s="237" t="s">
        <v>52</v>
      </c>
      <c r="C209" s="241"/>
      <c r="D209" s="241"/>
      <c r="E209" s="237" t="s">
        <v>53</v>
      </c>
      <c r="F209" s="237"/>
      <c r="G209" s="237"/>
      <c r="H209" s="237"/>
      <c r="I209" s="237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276" t="s">
        <v>110</v>
      </c>
      <c r="B210" s="237" t="s">
        <v>54</v>
      </c>
      <c r="C210" s="266"/>
      <c r="D210" s="266"/>
      <c r="E210" s="241" t="s">
        <v>55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259"/>
      <c r="B211" s="237" t="s">
        <v>56</v>
      </c>
      <c r="C211" s="241"/>
      <c r="D211" s="241"/>
      <c r="E211" s="241" t="s">
        <v>51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idden="1">
      <c r="A212" s="9"/>
      <c r="B212" s="9"/>
      <c r="C212" s="9"/>
      <c r="D212" s="9"/>
      <c r="E212" s="9"/>
      <c r="F212" s="9"/>
      <c r="G212" s="9"/>
      <c r="H212" s="9"/>
      <c r="I212" s="9"/>
      <c r="J212" s="6"/>
      <c r="K212" s="6"/>
      <c r="L212" s="6"/>
      <c r="M212" s="6"/>
      <c r="N212" s="6"/>
      <c r="O212" s="6"/>
      <c r="P212" s="6"/>
    </row>
    <row r="213" spans="1:16" ht="40.5" hidden="1" customHeight="1">
      <c r="A213" s="277" t="s">
        <v>95</v>
      </c>
      <c r="B213" s="277"/>
      <c r="C213" s="277"/>
      <c r="D213" s="277"/>
      <c r="E213" s="277"/>
      <c r="F213" s="277"/>
      <c r="G213" s="277"/>
      <c r="H213" s="277"/>
      <c r="I213" s="277"/>
      <c r="J213" s="277"/>
      <c r="K213" s="277"/>
      <c r="L213" s="277"/>
      <c r="M213" s="260" t="s">
        <v>185</v>
      </c>
      <c r="N213" s="241" t="s">
        <v>195</v>
      </c>
      <c r="O213" s="6"/>
      <c r="P213" s="6"/>
    </row>
    <row r="214" spans="1:16" ht="18" hidden="1" customHeight="1">
      <c r="A214" s="265" t="s">
        <v>58</v>
      </c>
      <c r="B214" s="265"/>
      <c r="C214" s="265"/>
      <c r="D214" s="265"/>
      <c r="E214" s="265"/>
      <c r="F214" s="265"/>
      <c r="G214" s="265"/>
      <c r="H214" s="265"/>
      <c r="I214" s="265"/>
      <c r="J214" s="265"/>
      <c r="K214" s="265"/>
      <c r="L214" s="265"/>
      <c r="M214" s="261"/>
      <c r="N214" s="241"/>
      <c r="O214" s="6"/>
    </row>
    <row r="215" spans="1:16" hidden="1">
      <c r="A215" s="265" t="s">
        <v>8</v>
      </c>
      <c r="B215" s="265"/>
      <c r="C215" s="265"/>
      <c r="D215" s="265"/>
      <c r="E215" s="265"/>
      <c r="F215" s="265"/>
      <c r="G215" s="265"/>
      <c r="H215" s="265"/>
      <c r="I215" s="265"/>
      <c r="J215" s="265"/>
      <c r="K215" s="265"/>
      <c r="L215" s="265"/>
      <c r="M215" s="261"/>
      <c r="N215" s="241"/>
      <c r="O215" s="6"/>
    </row>
    <row r="216" spans="1:16" hidden="1">
      <c r="A216" s="265" t="s">
        <v>9</v>
      </c>
      <c r="B216" s="265"/>
      <c r="C216" s="265"/>
      <c r="D216" s="265"/>
      <c r="E216" s="265"/>
      <c r="F216" s="265"/>
      <c r="G216" s="265"/>
      <c r="H216" s="265"/>
      <c r="I216" s="265"/>
      <c r="J216" s="265"/>
      <c r="K216" s="265"/>
      <c r="L216" s="265"/>
      <c r="M216" s="6"/>
      <c r="N216" s="9"/>
      <c r="O216" s="6"/>
    </row>
    <row r="217" spans="1:16" hidden="1">
      <c r="A217" s="265" t="s">
        <v>233</v>
      </c>
      <c r="B217" s="265"/>
      <c r="C217" s="265"/>
      <c r="D217" s="265"/>
      <c r="E217" s="265"/>
      <c r="F217" s="265"/>
      <c r="G217" s="265"/>
      <c r="H217" s="265"/>
      <c r="I217" s="265"/>
      <c r="J217" s="265"/>
      <c r="K217" s="6"/>
      <c r="L217" s="6"/>
      <c r="M217" s="6"/>
      <c r="N217" s="9"/>
      <c r="O217" s="6"/>
    </row>
    <row r="218" spans="1:16" ht="47.25" hidden="1" customHeight="1">
      <c r="A218" s="237" t="s">
        <v>10</v>
      </c>
      <c r="B218" s="237" t="s">
        <v>11</v>
      </c>
      <c r="C218" s="237"/>
      <c r="D218" s="237"/>
      <c r="E218" s="237" t="s">
        <v>12</v>
      </c>
      <c r="F218" s="237"/>
      <c r="G218" s="237" t="s">
        <v>13</v>
      </c>
      <c r="H218" s="237"/>
      <c r="I218" s="237"/>
      <c r="J218" s="237" t="s">
        <v>14</v>
      </c>
      <c r="K218" s="237"/>
      <c r="L218" s="237"/>
      <c r="M218" s="238" t="s">
        <v>170</v>
      </c>
      <c r="N218" s="240"/>
      <c r="O218" s="6"/>
      <c r="P218" s="6"/>
    </row>
    <row r="219" spans="1:16" ht="59.25" hidden="1" customHeight="1">
      <c r="A219" s="248"/>
      <c r="B219" s="237"/>
      <c r="C219" s="237"/>
      <c r="D219" s="237"/>
      <c r="E219" s="237"/>
      <c r="F219" s="237"/>
      <c r="G219" s="237" t="s">
        <v>15</v>
      </c>
      <c r="H219" s="237" t="s">
        <v>16</v>
      </c>
      <c r="I219" s="237"/>
      <c r="J219" s="237" t="s">
        <v>216</v>
      </c>
      <c r="K219" s="237" t="s">
        <v>217</v>
      </c>
      <c r="L219" s="237" t="s">
        <v>218</v>
      </c>
      <c r="M219" s="241" t="s">
        <v>171</v>
      </c>
      <c r="N219" s="237" t="s">
        <v>172</v>
      </c>
      <c r="O219" s="6"/>
      <c r="P219" s="6"/>
    </row>
    <row r="220" spans="1:16" ht="56.25" hidden="1" customHeight="1">
      <c r="A220" s="248"/>
      <c r="B220" s="10" t="s">
        <v>18</v>
      </c>
      <c r="C220" s="10" t="s">
        <v>19</v>
      </c>
      <c r="D220" s="10" t="s">
        <v>21</v>
      </c>
      <c r="E220" s="10" t="s">
        <v>59</v>
      </c>
      <c r="F220" s="10" t="s">
        <v>21</v>
      </c>
      <c r="G220" s="248"/>
      <c r="H220" s="10" t="s">
        <v>22</v>
      </c>
      <c r="I220" s="10" t="s">
        <v>23</v>
      </c>
      <c r="J220" s="237"/>
      <c r="K220" s="237"/>
      <c r="L220" s="248"/>
      <c r="M220" s="241"/>
      <c r="N220" s="237"/>
      <c r="O220" s="6"/>
      <c r="P220" s="6"/>
    </row>
    <row r="221" spans="1:16" hidden="1">
      <c r="A221" s="10">
        <v>1</v>
      </c>
      <c r="B221" s="10">
        <v>2</v>
      </c>
      <c r="C221" s="10">
        <v>3</v>
      </c>
      <c r="D221" s="10">
        <v>4</v>
      </c>
      <c r="E221" s="10">
        <v>5</v>
      </c>
      <c r="F221" s="10">
        <v>6</v>
      </c>
      <c r="G221" s="10">
        <v>7</v>
      </c>
      <c r="H221" s="10">
        <v>8</v>
      </c>
      <c r="I221" s="10">
        <v>9</v>
      </c>
      <c r="J221" s="10">
        <v>10</v>
      </c>
      <c r="K221" s="10">
        <v>11</v>
      </c>
      <c r="L221" s="10">
        <v>12</v>
      </c>
      <c r="M221" s="12">
        <v>13</v>
      </c>
      <c r="N221" s="12">
        <v>14</v>
      </c>
      <c r="O221" s="6"/>
      <c r="P221" s="6"/>
    </row>
    <row r="222" spans="1:16" ht="100.5" hidden="1" customHeight="1">
      <c r="A222" s="292" t="s">
        <v>125</v>
      </c>
      <c r="B222" s="294" t="s">
        <v>125</v>
      </c>
      <c r="C222" s="294" t="s">
        <v>125</v>
      </c>
      <c r="D222" s="258" t="s">
        <v>21</v>
      </c>
      <c r="E222" s="294" t="s">
        <v>125</v>
      </c>
      <c r="F222" s="258" t="s">
        <v>21</v>
      </c>
      <c r="G222" s="11" t="s">
        <v>112</v>
      </c>
      <c r="H222" s="10" t="s">
        <v>113</v>
      </c>
      <c r="I222" s="10">
        <v>744</v>
      </c>
      <c r="J222" s="10">
        <v>95</v>
      </c>
      <c r="K222" s="12" t="s">
        <v>21</v>
      </c>
      <c r="L222" s="12" t="s">
        <v>21</v>
      </c>
      <c r="M222" s="12">
        <v>5</v>
      </c>
      <c r="N222" s="42">
        <f>J222*0.05</f>
        <v>5</v>
      </c>
      <c r="O222" s="6"/>
      <c r="P222" s="6"/>
    </row>
    <row r="223" spans="1:16" ht="126" hidden="1">
      <c r="A223" s="293"/>
      <c r="B223" s="295"/>
      <c r="C223" s="295"/>
      <c r="D223" s="259"/>
      <c r="E223" s="295"/>
      <c r="F223" s="259"/>
      <c r="G223" s="11" t="s">
        <v>123</v>
      </c>
      <c r="H223" s="10" t="s">
        <v>113</v>
      </c>
      <c r="I223" s="10">
        <v>744</v>
      </c>
      <c r="J223" s="10">
        <v>100</v>
      </c>
      <c r="K223" s="12" t="s">
        <v>21</v>
      </c>
      <c r="L223" s="12" t="s">
        <v>21</v>
      </c>
      <c r="M223" s="12">
        <v>5</v>
      </c>
      <c r="N223" s="42">
        <f>J223*0.05</f>
        <v>5</v>
      </c>
      <c r="O223" s="6"/>
      <c r="P223" s="6"/>
    </row>
    <row r="224" spans="1:16" hidden="1">
      <c r="A224" s="272"/>
      <c r="B224" s="272"/>
      <c r="C224" s="272"/>
      <c r="D224" s="272"/>
      <c r="E224" s="272"/>
      <c r="F224" s="272"/>
      <c r="G224" s="272"/>
      <c r="H224" s="272"/>
      <c r="I224" s="272"/>
      <c r="J224" s="272"/>
      <c r="K224" s="272"/>
      <c r="L224" s="272"/>
      <c r="M224" s="272"/>
      <c r="N224" s="272"/>
      <c r="O224" s="272"/>
      <c r="P224" s="6"/>
    </row>
    <row r="225" spans="1:17" hidden="1">
      <c r="A225" s="265" t="s">
        <v>190</v>
      </c>
      <c r="B225" s="265"/>
      <c r="C225" s="265"/>
      <c r="D225" s="265"/>
      <c r="E225" s="265"/>
      <c r="F225" s="265"/>
      <c r="G225" s="265"/>
      <c r="H225" s="265"/>
      <c r="I225" s="265"/>
      <c r="J225" s="265"/>
      <c r="K225" s="6"/>
      <c r="L225" s="6"/>
      <c r="M225" s="6"/>
      <c r="N225" s="6"/>
      <c r="O225" s="6"/>
      <c r="P225" s="6"/>
    </row>
    <row r="226" spans="1:17" ht="45" hidden="1" customHeight="1">
      <c r="A226" s="237" t="s">
        <v>10</v>
      </c>
      <c r="B226" s="237" t="s">
        <v>11</v>
      </c>
      <c r="C226" s="237"/>
      <c r="D226" s="237"/>
      <c r="E226" s="237" t="s">
        <v>12</v>
      </c>
      <c r="F226" s="237"/>
      <c r="G226" s="237" t="s">
        <v>24</v>
      </c>
      <c r="H226" s="237"/>
      <c r="I226" s="237"/>
      <c r="J226" s="237" t="s">
        <v>25</v>
      </c>
      <c r="K226" s="237"/>
      <c r="L226" s="237"/>
      <c r="M226" s="237" t="s">
        <v>26</v>
      </c>
      <c r="N226" s="237"/>
      <c r="O226" s="237"/>
      <c r="P226" s="238" t="s">
        <v>170</v>
      </c>
      <c r="Q226" s="240"/>
    </row>
    <row r="227" spans="1:17" ht="63" hidden="1" customHeight="1">
      <c r="A227" s="248"/>
      <c r="B227" s="237"/>
      <c r="C227" s="237"/>
      <c r="D227" s="237"/>
      <c r="E227" s="237"/>
      <c r="F227" s="237"/>
      <c r="G227" s="237" t="s">
        <v>60</v>
      </c>
      <c r="H227" s="237" t="s">
        <v>16</v>
      </c>
      <c r="I227" s="237"/>
      <c r="J227" s="237" t="s">
        <v>216</v>
      </c>
      <c r="K227" s="237" t="s">
        <v>217</v>
      </c>
      <c r="L227" s="237" t="s">
        <v>218</v>
      </c>
      <c r="M227" s="237" t="s">
        <v>216</v>
      </c>
      <c r="N227" s="237" t="s">
        <v>217</v>
      </c>
      <c r="O227" s="237" t="s">
        <v>218</v>
      </c>
      <c r="P227" s="237" t="s">
        <v>171</v>
      </c>
      <c r="Q227" s="237" t="s">
        <v>172</v>
      </c>
    </row>
    <row r="228" spans="1:17" ht="52.5" hidden="1" customHeight="1">
      <c r="A228" s="248"/>
      <c r="B228" s="10" t="s">
        <v>18</v>
      </c>
      <c r="C228" s="10" t="s">
        <v>19</v>
      </c>
      <c r="D228" s="10" t="s">
        <v>21</v>
      </c>
      <c r="E228" s="10" t="s">
        <v>59</v>
      </c>
      <c r="F228" s="10" t="s">
        <v>21</v>
      </c>
      <c r="G228" s="248"/>
      <c r="H228" s="10" t="s">
        <v>28</v>
      </c>
      <c r="I228" s="10" t="s">
        <v>23</v>
      </c>
      <c r="J228" s="237"/>
      <c r="K228" s="237"/>
      <c r="L228" s="248"/>
      <c r="M228" s="237"/>
      <c r="N228" s="237"/>
      <c r="O228" s="248"/>
      <c r="P228" s="237"/>
      <c r="Q228" s="237"/>
    </row>
    <row r="229" spans="1:17" hidden="1">
      <c r="A229" s="224" t="s">
        <v>196</v>
      </c>
      <c r="B229" s="10">
        <v>2</v>
      </c>
      <c r="C229" s="10">
        <v>3</v>
      </c>
      <c r="D229" s="10">
        <v>4</v>
      </c>
      <c r="E229" s="10">
        <v>5</v>
      </c>
      <c r="F229" s="10">
        <v>6</v>
      </c>
      <c r="G229" s="10">
        <v>7</v>
      </c>
      <c r="H229" s="10">
        <v>8</v>
      </c>
      <c r="I229" s="10">
        <v>9</v>
      </c>
      <c r="J229" s="10">
        <v>10</v>
      </c>
      <c r="K229" s="10">
        <v>11</v>
      </c>
      <c r="L229" s="10">
        <v>12</v>
      </c>
      <c r="M229" s="10">
        <v>13</v>
      </c>
      <c r="N229" s="10">
        <v>14</v>
      </c>
      <c r="O229" s="10">
        <v>15</v>
      </c>
      <c r="P229" s="35">
        <v>16</v>
      </c>
      <c r="Q229" s="35">
        <v>17</v>
      </c>
    </row>
    <row r="230" spans="1:17" ht="56.25" hidden="1">
      <c r="A230" s="224" t="s">
        <v>197</v>
      </c>
      <c r="B230" s="1" t="s">
        <v>134</v>
      </c>
      <c r="C230" s="1" t="s">
        <v>132</v>
      </c>
      <c r="D230" s="12" t="s">
        <v>21</v>
      </c>
      <c r="E230" s="10" t="s">
        <v>66</v>
      </c>
      <c r="F230" s="12" t="s">
        <v>21</v>
      </c>
      <c r="G230" s="10" t="s">
        <v>63</v>
      </c>
      <c r="H230" s="10" t="s">
        <v>32</v>
      </c>
      <c r="I230" s="2" t="s">
        <v>126</v>
      </c>
      <c r="J230" s="10"/>
      <c r="K230" s="10"/>
      <c r="L230" s="10"/>
      <c r="M230" s="18" t="s">
        <v>21</v>
      </c>
      <c r="N230" s="18" t="s">
        <v>21</v>
      </c>
      <c r="O230" s="18" t="s">
        <v>21</v>
      </c>
      <c r="P230" s="12">
        <v>5</v>
      </c>
      <c r="Q230" s="42">
        <f>J230*0.1</f>
        <v>0</v>
      </c>
    </row>
    <row r="231" spans="1:17" ht="75" hidden="1">
      <c r="A231" s="224" t="s">
        <v>198</v>
      </c>
      <c r="B231" s="1" t="s">
        <v>65</v>
      </c>
      <c r="C231" s="1" t="s">
        <v>132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126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/>
      <c r="Q231" s="42">
        <f t="shared" ref="Q231:Q249" si="10">J231*0.1</f>
        <v>0</v>
      </c>
    </row>
    <row r="232" spans="1:17" ht="37.5" hidden="1">
      <c r="A232" s="224" t="s">
        <v>199</v>
      </c>
      <c r="B232" s="1" t="s">
        <v>64</v>
      </c>
      <c r="C232" s="1" t="s">
        <v>132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126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>
        <v>10</v>
      </c>
      <c r="Q232" s="42">
        <f t="shared" si="10"/>
        <v>0</v>
      </c>
    </row>
    <row r="233" spans="1:17" ht="93.75" hidden="1">
      <c r="A233" s="224" t="s">
        <v>200</v>
      </c>
      <c r="B233" s="1" t="s">
        <v>135</v>
      </c>
      <c r="C233" s="1" t="s">
        <v>132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126</v>
      </c>
      <c r="J233" s="10"/>
      <c r="K233" s="10"/>
      <c r="L233" s="10"/>
      <c r="M233" s="20" t="s">
        <v>136</v>
      </c>
      <c r="N233" s="20" t="s">
        <v>136</v>
      </c>
      <c r="O233" s="20" t="s">
        <v>136</v>
      </c>
      <c r="P233" s="12">
        <v>10</v>
      </c>
      <c r="Q233" s="42">
        <f t="shared" si="10"/>
        <v>0</v>
      </c>
    </row>
    <row r="234" spans="1:17" ht="75" hidden="1">
      <c r="A234" s="224" t="s">
        <v>200</v>
      </c>
      <c r="B234" s="1" t="s">
        <v>61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20" t="s">
        <v>137</v>
      </c>
      <c r="N234" s="20" t="s">
        <v>137</v>
      </c>
      <c r="O234" s="20" t="s">
        <v>137</v>
      </c>
      <c r="P234" s="12">
        <v>10</v>
      </c>
      <c r="Q234" s="42">
        <f t="shared" si="10"/>
        <v>0</v>
      </c>
    </row>
    <row r="235" spans="1:17" ht="56.25" hidden="1">
      <c r="A235" s="224"/>
      <c r="B235" s="1" t="s">
        <v>134</v>
      </c>
      <c r="C235" s="1" t="s">
        <v>132</v>
      </c>
      <c r="D235" s="12" t="s">
        <v>21</v>
      </c>
      <c r="E235" s="10" t="s">
        <v>62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10</v>
      </c>
      <c r="Q235" s="42">
        <f t="shared" si="10"/>
        <v>0</v>
      </c>
    </row>
    <row r="236" spans="1:17" ht="75" hidden="1">
      <c r="A236" s="224"/>
      <c r="B236" s="1" t="s">
        <v>65</v>
      </c>
      <c r="C236" s="1" t="s">
        <v>132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si="10"/>
        <v>0</v>
      </c>
    </row>
    <row r="237" spans="1:17" ht="56.25" hidden="1">
      <c r="A237" s="224"/>
      <c r="B237" s="1" t="s">
        <v>64</v>
      </c>
      <c r="C237" s="1" t="s">
        <v>132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5</v>
      </c>
      <c r="Q237" s="42">
        <f t="shared" si="10"/>
        <v>0</v>
      </c>
    </row>
    <row r="238" spans="1:17" ht="93.75" hidden="1">
      <c r="A238" s="224"/>
      <c r="B238" s="1" t="s">
        <v>135</v>
      </c>
      <c r="C238" s="1" t="s">
        <v>132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138</v>
      </c>
      <c r="N238" s="20" t="s">
        <v>138</v>
      </c>
      <c r="O238" s="20" t="s">
        <v>138</v>
      </c>
      <c r="P238" s="12">
        <v>6</v>
      </c>
      <c r="Q238" s="42">
        <f t="shared" si="10"/>
        <v>0</v>
      </c>
    </row>
    <row r="239" spans="1:17" ht="75" hidden="1">
      <c r="A239" s="224" t="s">
        <v>201</v>
      </c>
      <c r="B239" s="1" t="s">
        <v>61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20" t="s">
        <v>139</v>
      </c>
      <c r="N239" s="20" t="s">
        <v>139</v>
      </c>
      <c r="O239" s="20" t="s">
        <v>139</v>
      </c>
      <c r="P239" s="12">
        <v>7</v>
      </c>
      <c r="Q239" s="42">
        <f t="shared" si="10"/>
        <v>0</v>
      </c>
    </row>
    <row r="240" spans="1:17" ht="56.25" hidden="1">
      <c r="A240" s="224" t="s">
        <v>202</v>
      </c>
      <c r="B240" s="1" t="s">
        <v>134</v>
      </c>
      <c r="C240" s="1" t="s">
        <v>133</v>
      </c>
      <c r="D240" s="12" t="s">
        <v>21</v>
      </c>
      <c r="E240" s="10" t="s">
        <v>66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20" t="s">
        <v>21</v>
      </c>
      <c r="N240" s="20" t="s">
        <v>21</v>
      </c>
      <c r="O240" s="20" t="s">
        <v>21</v>
      </c>
      <c r="P240" s="12">
        <v>8</v>
      </c>
      <c r="Q240" s="42">
        <f t="shared" si="10"/>
        <v>0</v>
      </c>
    </row>
    <row r="241" spans="1:17" ht="75" hidden="1">
      <c r="A241" s="224" t="s">
        <v>203</v>
      </c>
      <c r="B241" s="1" t="s">
        <v>65</v>
      </c>
      <c r="C241" s="1" t="s">
        <v>133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9</v>
      </c>
      <c r="Q241" s="42">
        <f t="shared" si="10"/>
        <v>0</v>
      </c>
    </row>
    <row r="242" spans="1:17" ht="37.5" hidden="1">
      <c r="A242" s="224" t="s">
        <v>204</v>
      </c>
      <c r="B242" s="1" t="s">
        <v>64</v>
      </c>
      <c r="C242" s="1" t="s">
        <v>133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10</v>
      </c>
      <c r="Q242" s="42">
        <f t="shared" si="10"/>
        <v>0</v>
      </c>
    </row>
    <row r="243" spans="1:17" ht="93.75" hidden="1">
      <c r="A243" s="224" t="s">
        <v>205</v>
      </c>
      <c r="B243" s="1" t="s">
        <v>135</v>
      </c>
      <c r="C243" s="1" t="s">
        <v>133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136</v>
      </c>
      <c r="N243" s="20" t="s">
        <v>136</v>
      </c>
      <c r="O243" s="20" t="s">
        <v>136</v>
      </c>
      <c r="P243" s="12">
        <v>10</v>
      </c>
      <c r="Q243" s="42">
        <f t="shared" si="10"/>
        <v>0</v>
      </c>
    </row>
    <row r="244" spans="1:17" ht="75" hidden="1">
      <c r="A244" s="224" t="s">
        <v>205</v>
      </c>
      <c r="B244" s="1" t="s">
        <v>61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137</v>
      </c>
      <c r="N244" s="20" t="s">
        <v>137</v>
      </c>
      <c r="O244" s="20" t="s">
        <v>137</v>
      </c>
      <c r="P244" s="12">
        <v>10</v>
      </c>
      <c r="Q244" s="42">
        <f t="shared" si="10"/>
        <v>0</v>
      </c>
    </row>
    <row r="245" spans="1:17" ht="56.25" hidden="1">
      <c r="A245" s="224"/>
      <c r="B245" s="1" t="s">
        <v>134</v>
      </c>
      <c r="C245" s="1" t="s">
        <v>133</v>
      </c>
      <c r="D245" s="12" t="s">
        <v>21</v>
      </c>
      <c r="E245" s="10" t="s">
        <v>62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13</v>
      </c>
      <c r="Q245" s="42">
        <f t="shared" si="10"/>
        <v>0</v>
      </c>
    </row>
    <row r="246" spans="1:17" ht="75" hidden="1">
      <c r="A246" s="224"/>
      <c r="B246" s="1" t="s">
        <v>65</v>
      </c>
      <c r="C246" s="1" t="s">
        <v>133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14</v>
      </c>
      <c r="Q246" s="42">
        <f t="shared" si="10"/>
        <v>0</v>
      </c>
    </row>
    <row r="247" spans="1:17" ht="56.25" hidden="1">
      <c r="A247" s="224"/>
      <c r="B247" s="1" t="s">
        <v>64</v>
      </c>
      <c r="C247" s="1" t="s">
        <v>133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15</v>
      </c>
      <c r="Q247" s="42">
        <f t="shared" si="10"/>
        <v>0</v>
      </c>
    </row>
    <row r="248" spans="1:17" ht="93.75" hidden="1">
      <c r="A248" s="224"/>
      <c r="B248" s="1" t="s">
        <v>135</v>
      </c>
      <c r="C248" s="1" t="s">
        <v>133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138</v>
      </c>
      <c r="N248" s="20" t="s">
        <v>138</v>
      </c>
      <c r="O248" s="20" t="s">
        <v>138</v>
      </c>
      <c r="P248" s="12">
        <v>16</v>
      </c>
      <c r="Q248" s="42">
        <f t="shared" si="10"/>
        <v>0</v>
      </c>
    </row>
    <row r="249" spans="1:17" ht="75" hidden="1">
      <c r="A249" s="28"/>
      <c r="B249" s="1" t="s">
        <v>61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139</v>
      </c>
      <c r="N249" s="20" t="s">
        <v>139</v>
      </c>
      <c r="O249" s="20" t="s">
        <v>139</v>
      </c>
      <c r="P249" s="12">
        <v>17</v>
      </c>
      <c r="Q249" s="42">
        <f t="shared" si="10"/>
        <v>0</v>
      </c>
    </row>
    <row r="250" spans="1:17" hidden="1">
      <c r="A250" s="14"/>
      <c r="B250" s="10"/>
      <c r="C250" s="10"/>
      <c r="D250" s="12"/>
      <c r="E250" s="10"/>
      <c r="F250" s="12"/>
      <c r="G250" s="10"/>
      <c r="H250" s="10"/>
      <c r="I250" s="15"/>
      <c r="J250" s="10"/>
      <c r="K250" s="10"/>
      <c r="L250" s="10"/>
      <c r="M250" s="10"/>
      <c r="N250" s="10"/>
      <c r="O250" s="10"/>
      <c r="P250" s="12">
        <v>18</v>
      </c>
      <c r="Q250" s="42">
        <f>J250*0.05</f>
        <v>0</v>
      </c>
    </row>
    <row r="251" spans="1:17" ht="21.75" hidden="1" customHeight="1">
      <c r="A251" s="14" t="s">
        <v>34</v>
      </c>
      <c r="B251" s="10"/>
      <c r="C251" s="10"/>
      <c r="D251" s="12"/>
      <c r="E251" s="10"/>
      <c r="F251" s="12"/>
      <c r="G251" s="10"/>
      <c r="H251" s="10"/>
      <c r="I251" s="15"/>
      <c r="J251" s="10">
        <f>SUM(J230:J250)</f>
        <v>0</v>
      </c>
      <c r="K251" s="10">
        <f>SUM(K230:K250)</f>
        <v>0</v>
      </c>
      <c r="L251" s="10">
        <f>SUM(L230:L250)</f>
        <v>0</v>
      </c>
      <c r="M251" s="10"/>
      <c r="N251" s="10"/>
      <c r="O251" s="10"/>
      <c r="P251" s="12">
        <v>5</v>
      </c>
      <c r="Q251" s="42">
        <f>J251*0.05</f>
        <v>0</v>
      </c>
    </row>
    <row r="252" spans="1:17" hidden="1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  <c r="N252" s="268"/>
      <c r="O252" s="268"/>
      <c r="P252" s="6"/>
    </row>
    <row r="253" spans="1:17" hidden="1">
      <c r="A253" s="6" t="s">
        <v>35</v>
      </c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7" hidden="1">
      <c r="A254" s="237" t="s">
        <v>36</v>
      </c>
      <c r="B254" s="237"/>
      <c r="C254" s="237"/>
      <c r="D254" s="237"/>
      <c r="E254" s="237"/>
      <c r="F254" s="266"/>
      <c r="G254" s="266"/>
      <c r="H254" s="266"/>
      <c r="I254" s="266"/>
      <c r="J254" s="266"/>
      <c r="K254" s="266"/>
      <c r="L254" s="6"/>
      <c r="M254" s="6"/>
      <c r="N254" s="6"/>
      <c r="O254" s="6"/>
      <c r="P254" s="6"/>
    </row>
    <row r="255" spans="1:17" hidden="1">
      <c r="A255" s="10" t="s">
        <v>37</v>
      </c>
      <c r="B255" s="10" t="s">
        <v>38</v>
      </c>
      <c r="C255" s="10" t="s">
        <v>39</v>
      </c>
      <c r="D255" s="10" t="s">
        <v>40</v>
      </c>
      <c r="E255" s="237" t="s">
        <v>22</v>
      </c>
      <c r="F255" s="266"/>
      <c r="G255" s="266"/>
      <c r="H255" s="266"/>
      <c r="I255" s="266"/>
      <c r="J255" s="266"/>
      <c r="K255" s="266"/>
      <c r="L255" s="6"/>
      <c r="M255" s="6"/>
      <c r="N255" s="6"/>
      <c r="O255" s="6"/>
      <c r="P255" s="6"/>
    </row>
    <row r="256" spans="1:17" hidden="1">
      <c r="A256" s="10">
        <v>1</v>
      </c>
      <c r="B256" s="10">
        <v>2</v>
      </c>
      <c r="C256" s="10">
        <v>3</v>
      </c>
      <c r="D256" s="10">
        <v>4</v>
      </c>
      <c r="E256" s="237">
        <v>5</v>
      </c>
      <c r="F256" s="266"/>
      <c r="G256" s="266"/>
      <c r="H256" s="266"/>
      <c r="I256" s="266"/>
      <c r="J256" s="266"/>
      <c r="K256" s="266"/>
      <c r="L256" s="6"/>
      <c r="M256" s="6"/>
      <c r="N256" s="6"/>
      <c r="O256" s="6"/>
      <c r="P256" s="6"/>
    </row>
    <row r="257" spans="1:16" ht="75.75" hidden="1" customHeight="1">
      <c r="A257" s="10" t="s">
        <v>67</v>
      </c>
      <c r="B257" s="10" t="s">
        <v>68</v>
      </c>
      <c r="C257" s="19">
        <v>42443</v>
      </c>
      <c r="D257" s="10">
        <v>529</v>
      </c>
      <c r="E257" s="237" t="s">
        <v>140</v>
      </c>
      <c r="F257" s="241"/>
      <c r="G257" s="241"/>
      <c r="H257" s="241"/>
      <c r="I257" s="241"/>
      <c r="J257" s="241"/>
      <c r="K257" s="241"/>
      <c r="L257" s="6"/>
      <c r="M257" s="6"/>
      <c r="N257" s="6"/>
      <c r="O257" s="6"/>
    </row>
    <row r="258" spans="1:16" ht="75.75" hidden="1" customHeight="1">
      <c r="A258" s="10" t="s">
        <v>67</v>
      </c>
      <c r="B258" s="10" t="s">
        <v>68</v>
      </c>
      <c r="C258" s="19">
        <v>42450</v>
      </c>
      <c r="D258" s="10">
        <v>601</v>
      </c>
      <c r="E258" s="289" t="s">
        <v>141</v>
      </c>
      <c r="F258" s="290"/>
      <c r="G258" s="290"/>
      <c r="H258" s="290"/>
      <c r="I258" s="290"/>
      <c r="J258" s="290"/>
      <c r="K258" s="291"/>
      <c r="L258" s="6"/>
      <c r="M258" s="6"/>
      <c r="N258" s="6"/>
      <c r="O258" s="6"/>
    </row>
    <row r="259" spans="1:16" hidden="1">
      <c r="A259" s="265" t="s">
        <v>41</v>
      </c>
      <c r="B259" s="265"/>
      <c r="C259" s="265"/>
      <c r="D259" s="265"/>
      <c r="E259" s="265"/>
      <c r="F259" s="265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hidden="1">
      <c r="A260" s="286" t="s">
        <v>42</v>
      </c>
      <c r="B260" s="286"/>
      <c r="C260" s="286"/>
      <c r="D260" s="286"/>
      <c r="E260" s="286"/>
      <c r="F260" s="286"/>
      <c r="G260" s="286"/>
      <c r="H260" s="286"/>
      <c r="I260" s="286"/>
      <c r="J260" s="286"/>
      <c r="K260" s="286"/>
      <c r="L260" s="16"/>
      <c r="M260" s="16"/>
      <c r="N260" s="16"/>
      <c r="O260" s="16"/>
      <c r="P260" s="6"/>
    </row>
    <row r="261" spans="1:16" ht="40.5" hidden="1" customHeight="1">
      <c r="A261" s="287" t="s">
        <v>43</v>
      </c>
      <c r="B261" s="287"/>
      <c r="C261" s="287"/>
      <c r="D261" s="287"/>
      <c r="E261" s="287"/>
      <c r="F261" s="287"/>
      <c r="G261" s="287"/>
      <c r="H261" s="287"/>
      <c r="I261" s="287"/>
      <c r="J261" s="287"/>
      <c r="K261" s="287"/>
      <c r="L261" s="16"/>
      <c r="M261" s="16"/>
      <c r="N261" s="16"/>
      <c r="O261" s="16"/>
      <c r="P261" s="6"/>
    </row>
    <row r="262" spans="1:16" ht="17.25" hidden="1" customHeight="1">
      <c r="A262" s="288" t="s">
        <v>44</v>
      </c>
      <c r="B262" s="288"/>
      <c r="C262" s="288"/>
      <c r="D262" s="288"/>
      <c r="E262" s="288"/>
      <c r="F262" s="288"/>
      <c r="G262" s="288"/>
      <c r="H262" s="288"/>
      <c r="I262" s="288"/>
      <c r="J262" s="288"/>
      <c r="K262" s="288"/>
      <c r="L262" s="16"/>
      <c r="M262" s="16"/>
      <c r="N262" s="16"/>
      <c r="O262" s="16"/>
      <c r="P262" s="6"/>
    </row>
    <row r="263" spans="1:16" hidden="1">
      <c r="A263" s="265" t="s">
        <v>45</v>
      </c>
      <c r="B263" s="265"/>
      <c r="C263" s="265"/>
      <c r="D263" s="265"/>
      <c r="E263" s="265"/>
      <c r="F263" s="265"/>
      <c r="G263" s="265"/>
      <c r="H263" s="265"/>
      <c r="I263" s="265"/>
      <c r="J263" s="6"/>
      <c r="K263" s="6"/>
      <c r="L263" s="6"/>
      <c r="M263" s="6"/>
      <c r="N263" s="6"/>
      <c r="O263" s="6"/>
      <c r="P263" s="6"/>
    </row>
    <row r="264" spans="1:16" hidden="1">
      <c r="A264" s="10" t="s">
        <v>46</v>
      </c>
      <c r="B264" s="237" t="s">
        <v>47</v>
      </c>
      <c r="C264" s="266"/>
      <c r="D264" s="266"/>
      <c r="E264" s="241" t="s">
        <v>48</v>
      </c>
      <c r="F264" s="241"/>
      <c r="G264" s="241"/>
      <c r="H264" s="241"/>
      <c r="I264" s="241"/>
      <c r="J264" s="6"/>
      <c r="K264" s="6"/>
      <c r="L264" s="6"/>
      <c r="M264" s="6"/>
      <c r="N264" s="6"/>
      <c r="O264" s="6"/>
      <c r="P264" s="6"/>
    </row>
    <row r="265" spans="1:16" hidden="1">
      <c r="A265" s="10">
        <v>1</v>
      </c>
      <c r="B265" s="237">
        <v>2</v>
      </c>
      <c r="C265" s="266"/>
      <c r="D265" s="266"/>
      <c r="E265" s="241">
        <v>3</v>
      </c>
      <c r="F265" s="241"/>
      <c r="G265" s="241"/>
      <c r="H265" s="241"/>
      <c r="I265" s="241"/>
      <c r="J265" s="6"/>
      <c r="K265" s="6"/>
      <c r="L265" s="6"/>
      <c r="M265" s="6"/>
      <c r="N265" s="6"/>
      <c r="O265" s="6"/>
      <c r="P265" s="6"/>
    </row>
    <row r="266" spans="1:16" ht="45" hidden="1" customHeight="1">
      <c r="A266" s="258" t="s">
        <v>49</v>
      </c>
      <c r="B266" s="237" t="s">
        <v>50</v>
      </c>
      <c r="C266" s="266"/>
      <c r="D266" s="266"/>
      <c r="E266" s="237" t="s">
        <v>51</v>
      </c>
      <c r="F266" s="237"/>
      <c r="G266" s="237"/>
      <c r="H266" s="237"/>
      <c r="I266" s="237"/>
      <c r="J266" s="6"/>
      <c r="K266" s="6"/>
      <c r="L266" s="6"/>
      <c r="M266" s="6"/>
      <c r="N266" s="6"/>
      <c r="O266" s="6"/>
      <c r="P266" s="6"/>
    </row>
    <row r="267" spans="1:16" ht="45" hidden="1" customHeight="1">
      <c r="A267" s="276"/>
      <c r="B267" s="237" t="s">
        <v>52</v>
      </c>
      <c r="C267" s="241"/>
      <c r="D267" s="241"/>
      <c r="E267" s="237" t="s">
        <v>53</v>
      </c>
      <c r="F267" s="237"/>
      <c r="G267" s="237"/>
      <c r="H267" s="237"/>
      <c r="I267" s="237"/>
      <c r="J267" s="6"/>
      <c r="K267" s="6"/>
      <c r="L267" s="6"/>
      <c r="M267" s="6"/>
      <c r="N267" s="6"/>
      <c r="O267" s="6"/>
      <c r="P267" s="6"/>
    </row>
    <row r="268" spans="1:16" ht="45" hidden="1" customHeight="1">
      <c r="A268" s="276" t="s">
        <v>110</v>
      </c>
      <c r="B268" s="237" t="s">
        <v>54</v>
      </c>
      <c r="C268" s="266"/>
      <c r="D268" s="266"/>
      <c r="E268" s="241" t="s">
        <v>173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t="45" hidden="1" customHeight="1">
      <c r="A269" s="259"/>
      <c r="B269" s="237" t="s">
        <v>56</v>
      </c>
      <c r="C269" s="241"/>
      <c r="D269" s="241"/>
      <c r="E269" s="241" t="s">
        <v>51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20.25" customHeight="1">
      <c r="A270" s="27"/>
      <c r="B270" s="27"/>
      <c r="C270" s="9"/>
      <c r="D270" s="9"/>
      <c r="E270" s="9"/>
      <c r="F270" s="9"/>
      <c r="G270" s="9"/>
      <c r="H270" s="9"/>
      <c r="I270" s="9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"/>
      <c r="B271" s="27"/>
      <c r="C271" s="191"/>
      <c r="D271" s="191"/>
      <c r="E271" s="191"/>
      <c r="F271" s="191"/>
      <c r="G271" s="191"/>
      <c r="H271" s="191"/>
      <c r="I271" s="191"/>
      <c r="J271" s="189"/>
      <c r="K271" s="189"/>
      <c r="L271" s="189"/>
      <c r="M271" s="189"/>
      <c r="N271" s="189"/>
      <c r="O271" s="189"/>
      <c r="P271" s="189"/>
    </row>
    <row r="272" spans="1:16" ht="40.5" customHeight="1">
      <c r="A272" s="280" t="s">
        <v>94</v>
      </c>
      <c r="B272" s="280"/>
      <c r="C272" s="280"/>
      <c r="D272" s="280"/>
      <c r="E272" s="280"/>
      <c r="F272" s="280"/>
      <c r="G272" s="280"/>
      <c r="H272" s="280"/>
      <c r="I272" s="280"/>
      <c r="J272" s="280"/>
      <c r="K272" s="280"/>
      <c r="L272" s="280"/>
      <c r="M272" s="6"/>
      <c r="N272" s="6"/>
      <c r="O272" s="6"/>
      <c r="P272" s="6"/>
    </row>
    <row r="273" spans="1:18" s="39" customFormat="1" ht="28.5" customHeight="1">
      <c r="A273" s="279" t="s">
        <v>231</v>
      </c>
      <c r="B273" s="279"/>
      <c r="C273" s="279"/>
      <c r="D273" s="279"/>
      <c r="E273" s="279"/>
      <c r="F273" s="279"/>
      <c r="G273" s="279"/>
      <c r="H273" s="279"/>
      <c r="I273" s="279"/>
      <c r="J273" s="279"/>
      <c r="K273" s="279"/>
      <c r="L273" s="279"/>
      <c r="M273" s="260" t="s">
        <v>185</v>
      </c>
      <c r="N273" s="282" t="s">
        <v>254</v>
      </c>
      <c r="O273" s="102"/>
      <c r="P273" s="102"/>
      <c r="Q273" s="102"/>
      <c r="R273" s="102"/>
    </row>
    <row r="274" spans="1:18" s="39" customFormat="1" ht="32.25" customHeight="1">
      <c r="A274" s="102" t="s">
        <v>8</v>
      </c>
      <c r="B274" s="102"/>
      <c r="C274" s="102"/>
      <c r="D274" s="102"/>
      <c r="E274" s="102"/>
      <c r="F274" s="102"/>
      <c r="G274" s="102"/>
      <c r="H274" s="102"/>
      <c r="I274" s="102"/>
      <c r="J274" s="111"/>
      <c r="K274" s="102"/>
      <c r="L274" s="102"/>
      <c r="M274" s="261"/>
      <c r="N274" s="282"/>
      <c r="O274" s="102"/>
      <c r="P274" s="102"/>
      <c r="Q274" s="102"/>
      <c r="R274" s="102"/>
    </row>
    <row r="275" spans="1:18" s="39" customFormat="1">
      <c r="A275" s="279" t="s">
        <v>9</v>
      </c>
      <c r="B275" s="279"/>
      <c r="C275" s="279"/>
      <c r="D275" s="279"/>
      <c r="E275" s="279"/>
      <c r="F275" s="279"/>
      <c r="G275" s="279"/>
      <c r="H275" s="279"/>
      <c r="I275" s="279"/>
      <c r="J275" s="279"/>
      <c r="K275" s="279"/>
      <c r="L275" s="279"/>
      <c r="M275" s="261"/>
      <c r="N275" s="282"/>
      <c r="O275" s="102"/>
      <c r="P275" s="102"/>
      <c r="Q275" s="102"/>
      <c r="R275" s="102"/>
    </row>
    <row r="276" spans="1:18" s="39" customFormat="1" ht="25.5" customHeight="1">
      <c r="A276" s="281" t="s">
        <v>232</v>
      </c>
      <c r="B276" s="281"/>
      <c r="C276" s="281"/>
      <c r="D276" s="281"/>
      <c r="E276" s="281"/>
      <c r="F276" s="281"/>
      <c r="G276" s="281"/>
      <c r="H276" s="281"/>
      <c r="I276" s="281"/>
      <c r="J276" s="281"/>
      <c r="K276" s="102"/>
      <c r="L276" s="102"/>
      <c r="M276" s="102"/>
      <c r="N276" s="51"/>
      <c r="O276" s="102"/>
      <c r="P276" s="102"/>
      <c r="Q276" s="102"/>
      <c r="R276" s="102"/>
    </row>
    <row r="277" spans="1:18" s="39" customFormat="1" hidden="1">
      <c r="A277" s="279" t="s">
        <v>120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102"/>
      <c r="L277" s="102"/>
      <c r="M277" s="102"/>
      <c r="N277" s="102"/>
      <c r="O277" s="102"/>
      <c r="P277" s="102"/>
      <c r="Q277" s="102"/>
      <c r="R277" s="102"/>
    </row>
    <row r="278" spans="1:18" s="39" customFormat="1" ht="84" customHeight="1">
      <c r="A278" s="269" t="s">
        <v>10</v>
      </c>
      <c r="B278" s="269" t="s">
        <v>11</v>
      </c>
      <c r="C278" s="269"/>
      <c r="D278" s="269"/>
      <c r="E278" s="269" t="s">
        <v>12</v>
      </c>
      <c r="F278" s="269"/>
      <c r="G278" s="269" t="s">
        <v>13</v>
      </c>
      <c r="H278" s="269"/>
      <c r="I278" s="269"/>
      <c r="J278" s="269" t="s">
        <v>14</v>
      </c>
      <c r="K278" s="269"/>
      <c r="L278" s="269"/>
      <c r="M278" s="238" t="s">
        <v>170</v>
      </c>
      <c r="N278" s="240"/>
      <c r="O278" s="102"/>
      <c r="P278" s="102"/>
      <c r="Q278" s="102"/>
      <c r="R278" s="102"/>
    </row>
    <row r="279" spans="1:18" s="39" customFormat="1" ht="18.75" customHeight="1">
      <c r="A279" s="270"/>
      <c r="B279" s="269"/>
      <c r="C279" s="269"/>
      <c r="D279" s="269"/>
      <c r="E279" s="269"/>
      <c r="F279" s="269"/>
      <c r="G279" s="269" t="s">
        <v>15</v>
      </c>
      <c r="H279" s="269" t="s">
        <v>16</v>
      </c>
      <c r="I279" s="269"/>
      <c r="J279" s="237" t="s">
        <v>360</v>
      </c>
      <c r="K279" s="237" t="s">
        <v>361</v>
      </c>
      <c r="L279" s="237" t="s">
        <v>362</v>
      </c>
      <c r="M279" s="241" t="s">
        <v>171</v>
      </c>
      <c r="N279" s="237" t="s">
        <v>172</v>
      </c>
      <c r="O279" s="102"/>
      <c r="P279" s="102"/>
      <c r="Q279" s="102"/>
      <c r="R279" s="102"/>
    </row>
    <row r="280" spans="1:18" s="39" customFormat="1" ht="75">
      <c r="A280" s="270"/>
      <c r="B280" s="99" t="s">
        <v>17</v>
      </c>
      <c r="C280" s="99" t="s">
        <v>18</v>
      </c>
      <c r="D280" s="99" t="s">
        <v>243</v>
      </c>
      <c r="E280" s="99" t="s">
        <v>20</v>
      </c>
      <c r="F280" s="99" t="s">
        <v>21</v>
      </c>
      <c r="G280" s="270"/>
      <c r="H280" s="99" t="s">
        <v>22</v>
      </c>
      <c r="I280" s="99" t="s">
        <v>23</v>
      </c>
      <c r="J280" s="237"/>
      <c r="K280" s="237"/>
      <c r="L280" s="248"/>
      <c r="M280" s="241"/>
      <c r="N280" s="237"/>
      <c r="O280" s="102"/>
      <c r="P280" s="102"/>
      <c r="Q280" s="102"/>
      <c r="R280" s="102"/>
    </row>
    <row r="281" spans="1:18" s="39" customFormat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1">
        <v>7</v>
      </c>
      <c r="H281" s="1">
        <v>8</v>
      </c>
      <c r="I281" s="1">
        <v>9</v>
      </c>
      <c r="J281" s="1">
        <v>10</v>
      </c>
      <c r="K281" s="1">
        <v>11</v>
      </c>
      <c r="L281" s="1">
        <v>12</v>
      </c>
      <c r="M281" s="12">
        <v>13</v>
      </c>
      <c r="N281" s="12">
        <v>14</v>
      </c>
      <c r="O281" s="102"/>
      <c r="P281" s="102"/>
      <c r="Q281" s="102"/>
      <c r="R281" s="102"/>
    </row>
    <row r="282" spans="1:18" s="39" customFormat="1" ht="75" hidden="1">
      <c r="A282" s="300" t="s">
        <v>125</v>
      </c>
      <c r="B282" s="283" t="s">
        <v>125</v>
      </c>
      <c r="C282" s="283" t="s">
        <v>125</v>
      </c>
      <c r="D282" s="283" t="s">
        <v>125</v>
      </c>
      <c r="E282" s="283" t="s">
        <v>125</v>
      </c>
      <c r="F282" s="283" t="s">
        <v>21</v>
      </c>
      <c r="G282" s="101" t="s">
        <v>244</v>
      </c>
      <c r="H282" s="1" t="s">
        <v>113</v>
      </c>
      <c r="I282" s="1">
        <v>744</v>
      </c>
      <c r="J282" s="237">
        <v>95</v>
      </c>
      <c r="K282" s="237">
        <v>95</v>
      </c>
      <c r="L282" s="237">
        <v>95</v>
      </c>
      <c r="M282" s="12">
        <v>5</v>
      </c>
      <c r="N282" s="12">
        <f>J282*0.05</f>
        <v>4.75</v>
      </c>
      <c r="O282" s="102"/>
      <c r="P282" s="102"/>
      <c r="Q282" s="102"/>
      <c r="R282" s="102"/>
    </row>
    <row r="283" spans="1:18" s="39" customFormat="1" ht="78.75">
      <c r="A283" s="301"/>
      <c r="B283" s="284"/>
      <c r="C283" s="284"/>
      <c r="D283" s="284"/>
      <c r="E283" s="284"/>
      <c r="F283" s="284"/>
      <c r="G283" s="54" t="s">
        <v>114</v>
      </c>
      <c r="H283" s="1" t="s">
        <v>113</v>
      </c>
      <c r="I283" s="1">
        <v>744</v>
      </c>
      <c r="J283" s="237"/>
      <c r="K283" s="237"/>
      <c r="L283" s="248"/>
      <c r="M283" s="12">
        <v>10</v>
      </c>
      <c r="N283" s="12">
        <v>10</v>
      </c>
      <c r="O283" s="102"/>
      <c r="P283" s="102"/>
      <c r="Q283" s="102"/>
      <c r="R283" s="102"/>
    </row>
    <row r="284" spans="1:18" s="39" customFormat="1" ht="126">
      <c r="A284" s="302"/>
      <c r="B284" s="285"/>
      <c r="C284" s="285"/>
      <c r="D284" s="285"/>
      <c r="E284" s="285"/>
      <c r="F284" s="285"/>
      <c r="G284" s="54" t="s">
        <v>123</v>
      </c>
      <c r="H284" s="1" t="s">
        <v>113</v>
      </c>
      <c r="I284" s="1">
        <v>744</v>
      </c>
      <c r="J284" s="1">
        <v>100</v>
      </c>
      <c r="K284" s="1">
        <v>100</v>
      </c>
      <c r="L284" s="1">
        <v>100</v>
      </c>
      <c r="M284" s="12">
        <v>10</v>
      </c>
      <c r="N284" s="12">
        <v>10</v>
      </c>
      <c r="O284" s="102"/>
      <c r="P284" s="102"/>
      <c r="Q284" s="102"/>
      <c r="R284" s="102"/>
    </row>
    <row r="285" spans="1:18" s="39" customFormat="1" hidden="1">
      <c r="A285" s="102"/>
      <c r="B285" s="102"/>
      <c r="C285" s="102"/>
      <c r="D285" s="102"/>
      <c r="E285" s="102"/>
      <c r="F285" s="102"/>
      <c r="G285" s="102"/>
      <c r="H285" s="102"/>
      <c r="I285" s="102"/>
      <c r="J285" s="111"/>
      <c r="K285" s="102"/>
      <c r="L285" s="102"/>
      <c r="M285" s="102"/>
      <c r="N285" s="102"/>
      <c r="O285" s="102"/>
      <c r="P285" s="102"/>
      <c r="Q285" s="102"/>
      <c r="R285" s="102"/>
    </row>
    <row r="286" spans="1:18" s="39" customFormat="1">
      <c r="A286" s="102"/>
      <c r="B286" s="102"/>
      <c r="C286" s="102"/>
      <c r="D286" s="102"/>
      <c r="E286" s="102"/>
      <c r="F286" s="102"/>
      <c r="G286" s="102"/>
      <c r="H286" s="102"/>
      <c r="I286" s="102"/>
      <c r="J286" s="111"/>
      <c r="K286" s="102"/>
      <c r="L286" s="102"/>
      <c r="M286" s="102"/>
      <c r="N286" s="102"/>
      <c r="O286" s="102"/>
      <c r="P286" s="102"/>
      <c r="Q286" s="102"/>
      <c r="R286" s="102"/>
    </row>
    <row r="287" spans="1:18" s="39" customFormat="1">
      <c r="A287" s="279" t="s">
        <v>120</v>
      </c>
      <c r="B287" s="279"/>
      <c r="C287" s="279"/>
      <c r="D287" s="279"/>
      <c r="E287" s="279"/>
      <c r="F287" s="279"/>
      <c r="G287" s="279"/>
      <c r="H287" s="279"/>
      <c r="I287" s="279"/>
      <c r="J287" s="279"/>
      <c r="K287" s="102"/>
      <c r="L287" s="102"/>
      <c r="M287" s="102"/>
      <c r="N287" s="102"/>
      <c r="O287" s="102"/>
      <c r="P287" s="102"/>
      <c r="Q287" s="102"/>
      <c r="R287" s="102"/>
    </row>
    <row r="288" spans="1:18" s="39" customFormat="1">
      <c r="A288" s="102"/>
      <c r="B288" s="102"/>
      <c r="C288" s="102"/>
      <c r="D288" s="102"/>
      <c r="E288" s="102"/>
      <c r="F288" s="102"/>
      <c r="G288" s="102"/>
      <c r="H288" s="102"/>
      <c r="I288" s="102"/>
      <c r="J288" s="111"/>
      <c r="K288" s="102"/>
      <c r="L288" s="102"/>
      <c r="M288" s="102"/>
      <c r="N288" s="102"/>
      <c r="O288" s="102"/>
      <c r="P288" s="102"/>
      <c r="Q288" s="102"/>
      <c r="R288" s="102"/>
    </row>
    <row r="289" spans="1:18" s="39" customFormat="1">
      <c r="A289" s="269" t="s">
        <v>10</v>
      </c>
      <c r="B289" s="269" t="s">
        <v>11</v>
      </c>
      <c r="C289" s="269"/>
      <c r="D289" s="269"/>
      <c r="E289" s="269" t="s">
        <v>12</v>
      </c>
      <c r="F289" s="269"/>
      <c r="G289" s="269" t="s">
        <v>24</v>
      </c>
      <c r="H289" s="269"/>
      <c r="I289" s="269"/>
      <c r="J289" s="269" t="s">
        <v>25</v>
      </c>
      <c r="K289" s="269"/>
      <c r="L289" s="269"/>
      <c r="M289" s="269" t="s">
        <v>26</v>
      </c>
      <c r="N289" s="269"/>
      <c r="O289" s="269"/>
      <c r="P289" s="238" t="s">
        <v>207</v>
      </c>
      <c r="Q289" s="240"/>
      <c r="R289" s="102"/>
    </row>
    <row r="290" spans="1:18" s="39" customFormat="1" ht="18.75" customHeight="1">
      <c r="A290" s="270"/>
      <c r="B290" s="269"/>
      <c r="C290" s="269"/>
      <c r="D290" s="269"/>
      <c r="E290" s="269"/>
      <c r="F290" s="269"/>
      <c r="G290" s="269" t="s">
        <v>60</v>
      </c>
      <c r="H290" s="269" t="s">
        <v>16</v>
      </c>
      <c r="I290" s="269"/>
      <c r="J290" s="237" t="s">
        <v>360</v>
      </c>
      <c r="K290" s="237" t="s">
        <v>361</v>
      </c>
      <c r="L290" s="237" t="s">
        <v>362</v>
      </c>
      <c r="M290" s="237" t="s">
        <v>360</v>
      </c>
      <c r="N290" s="237" t="s">
        <v>361</v>
      </c>
      <c r="O290" s="237" t="s">
        <v>362</v>
      </c>
      <c r="P290" s="258" t="s">
        <v>171</v>
      </c>
      <c r="Q290" s="237" t="s">
        <v>172</v>
      </c>
      <c r="R290" s="102"/>
    </row>
    <row r="291" spans="1:18" s="39" customFormat="1" ht="75">
      <c r="A291" s="270"/>
      <c r="B291" s="150" t="s">
        <v>17</v>
      </c>
      <c r="C291" s="150" t="s">
        <v>18</v>
      </c>
      <c r="D291" s="150" t="s">
        <v>220</v>
      </c>
      <c r="E291" s="150" t="s">
        <v>20</v>
      </c>
      <c r="F291" s="150" t="s">
        <v>21</v>
      </c>
      <c r="G291" s="270"/>
      <c r="H291" s="150" t="s">
        <v>28</v>
      </c>
      <c r="I291" s="150" t="s">
        <v>23</v>
      </c>
      <c r="J291" s="237"/>
      <c r="K291" s="237"/>
      <c r="L291" s="248"/>
      <c r="M291" s="237"/>
      <c r="N291" s="237"/>
      <c r="O291" s="248"/>
      <c r="P291" s="259"/>
      <c r="Q291" s="237"/>
      <c r="R291" s="152"/>
    </row>
    <row r="292" spans="1:18" s="39" customFormat="1">
      <c r="A292" s="150">
        <v>1</v>
      </c>
      <c r="B292" s="150">
        <v>2</v>
      </c>
      <c r="C292" s="150">
        <v>3</v>
      </c>
      <c r="D292" s="150">
        <v>4</v>
      </c>
      <c r="E292" s="150">
        <v>5</v>
      </c>
      <c r="F292" s="150">
        <v>6</v>
      </c>
      <c r="G292" s="150">
        <v>7</v>
      </c>
      <c r="H292" s="150">
        <v>8</v>
      </c>
      <c r="I292" s="150">
        <v>9</v>
      </c>
      <c r="J292" s="150">
        <v>10</v>
      </c>
      <c r="K292" s="150">
        <v>11</v>
      </c>
      <c r="L292" s="150">
        <v>12</v>
      </c>
      <c r="M292" s="150">
        <v>13</v>
      </c>
      <c r="N292" s="150">
        <v>14</v>
      </c>
      <c r="O292" s="150">
        <v>15</v>
      </c>
      <c r="P292" s="35">
        <v>16</v>
      </c>
      <c r="Q292" s="35">
        <v>17</v>
      </c>
      <c r="R292" s="152"/>
    </row>
    <row r="293" spans="1:18" s="39" customFormat="1" ht="56.25" hidden="1">
      <c r="A293" s="117" t="s">
        <v>248</v>
      </c>
      <c r="B293" s="1" t="s">
        <v>29</v>
      </c>
      <c r="C293" s="1" t="s">
        <v>29</v>
      </c>
      <c r="D293" s="1" t="s">
        <v>221</v>
      </c>
      <c r="E293" s="1" t="s">
        <v>98</v>
      </c>
      <c r="F293" s="1" t="s">
        <v>21</v>
      </c>
      <c r="G293" s="1" t="s">
        <v>222</v>
      </c>
      <c r="H293" s="1" t="s">
        <v>223</v>
      </c>
      <c r="I293" s="2" t="s">
        <v>224</v>
      </c>
      <c r="J293" s="13"/>
      <c r="K293" s="13"/>
      <c r="L293" s="13"/>
      <c r="M293" s="13"/>
      <c r="N293" s="13"/>
      <c r="O293" s="13"/>
      <c r="P293" s="12">
        <v>10</v>
      </c>
      <c r="Q293" s="42">
        <f>J293*0.1</f>
        <v>0</v>
      </c>
      <c r="R293" s="152"/>
    </row>
    <row r="294" spans="1:18" s="39" customFormat="1" ht="56.25" hidden="1">
      <c r="A294" s="117" t="s">
        <v>249</v>
      </c>
      <c r="B294" s="1" t="s">
        <v>29</v>
      </c>
      <c r="C294" s="1" t="s">
        <v>29</v>
      </c>
      <c r="D294" s="1" t="s">
        <v>225</v>
      </c>
      <c r="E294" s="1" t="s">
        <v>98</v>
      </c>
      <c r="F294" s="1" t="s">
        <v>21</v>
      </c>
      <c r="G294" s="1" t="s">
        <v>222</v>
      </c>
      <c r="H294" s="1" t="s">
        <v>223</v>
      </c>
      <c r="I294" s="2" t="s">
        <v>224</v>
      </c>
      <c r="J294" s="13"/>
      <c r="K294" s="13"/>
      <c r="L294" s="13"/>
      <c r="M294" s="13"/>
      <c r="N294" s="13"/>
      <c r="O294" s="13"/>
      <c r="P294" s="12">
        <v>10</v>
      </c>
      <c r="Q294" s="42">
        <f t="shared" ref="Q294:Q300" si="11">J294*0.1</f>
        <v>0</v>
      </c>
      <c r="R294" s="102"/>
    </row>
    <row r="295" spans="1:18" s="39" customFormat="1" ht="56.25">
      <c r="A295" s="117" t="s">
        <v>250</v>
      </c>
      <c r="B295" s="1" t="s">
        <v>29</v>
      </c>
      <c r="C295" s="1" t="s">
        <v>29</v>
      </c>
      <c r="D295" s="1" t="s">
        <v>226</v>
      </c>
      <c r="E295" s="1" t="s">
        <v>98</v>
      </c>
      <c r="F295" s="1" t="s">
        <v>21</v>
      </c>
      <c r="G295" s="1" t="s">
        <v>222</v>
      </c>
      <c r="H295" s="1" t="s">
        <v>223</v>
      </c>
      <c r="I295" s="2" t="s">
        <v>224</v>
      </c>
      <c r="J295" s="47">
        <v>7875</v>
      </c>
      <c r="K295" s="47">
        <f>J295</f>
        <v>7875</v>
      </c>
      <c r="L295" s="47">
        <f>J295</f>
        <v>7875</v>
      </c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1"/>
        <v>788</v>
      </c>
      <c r="R295" s="102"/>
    </row>
    <row r="296" spans="1:18" s="39" customFormat="1" ht="56.25">
      <c r="A296" s="117" t="s">
        <v>251</v>
      </c>
      <c r="B296" s="1" t="s">
        <v>29</v>
      </c>
      <c r="C296" s="1" t="s">
        <v>29</v>
      </c>
      <c r="D296" s="1" t="s">
        <v>227</v>
      </c>
      <c r="E296" s="1" t="s">
        <v>98</v>
      </c>
      <c r="F296" s="1" t="s">
        <v>21</v>
      </c>
      <c r="G296" s="1" t="s">
        <v>222</v>
      </c>
      <c r="H296" s="1" t="s">
        <v>223</v>
      </c>
      <c r="I296" s="2" t="s">
        <v>224</v>
      </c>
      <c r="J296" s="47">
        <v>4725</v>
      </c>
      <c r="K296" s="47">
        <f>J296</f>
        <v>4725</v>
      </c>
      <c r="L296" s="47">
        <f>J296</f>
        <v>4725</v>
      </c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1"/>
        <v>473</v>
      </c>
      <c r="R296" s="102"/>
    </row>
    <row r="297" spans="1:18" s="39" customFormat="1" ht="56.25" hidden="1">
      <c r="A297" s="117" t="s">
        <v>252</v>
      </c>
      <c r="B297" s="1" t="s">
        <v>29</v>
      </c>
      <c r="C297" s="1" t="s">
        <v>29</v>
      </c>
      <c r="D297" s="1" t="s">
        <v>228</v>
      </c>
      <c r="E297" s="1" t="s">
        <v>98</v>
      </c>
      <c r="F297" s="1" t="s">
        <v>21</v>
      </c>
      <c r="G297" s="1" t="s">
        <v>222</v>
      </c>
      <c r="H297" s="1" t="s">
        <v>223</v>
      </c>
      <c r="I297" s="2" t="s">
        <v>224</v>
      </c>
      <c r="J297" s="47"/>
      <c r="K297" s="47"/>
      <c r="L297" s="47"/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1"/>
        <v>0</v>
      </c>
      <c r="R297" s="102"/>
    </row>
    <row r="298" spans="1:18" s="39" customFormat="1" ht="56.25" hidden="1">
      <c r="A298" s="117" t="s">
        <v>253</v>
      </c>
      <c r="B298" s="1" t="s">
        <v>29</v>
      </c>
      <c r="C298" s="1" t="s">
        <v>29</v>
      </c>
      <c r="D298" s="1" t="s">
        <v>229</v>
      </c>
      <c r="E298" s="1" t="s">
        <v>98</v>
      </c>
      <c r="F298" s="1" t="s">
        <v>21</v>
      </c>
      <c r="G298" s="1" t="s">
        <v>222</v>
      </c>
      <c r="H298" s="1" t="s">
        <v>223</v>
      </c>
      <c r="I298" s="2" t="s">
        <v>224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0</v>
      </c>
      <c r="R298" s="102"/>
    </row>
    <row r="299" spans="1:18" s="39" customFormat="1" hidden="1">
      <c r="A299" s="49"/>
      <c r="B299" s="1"/>
      <c r="C299" s="1"/>
      <c r="D299" s="1"/>
      <c r="E299" s="1"/>
      <c r="F299" s="10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1"/>
        <v>0</v>
      </c>
      <c r="R299" s="102"/>
    </row>
    <row r="300" spans="1:18" s="39" customFormat="1">
      <c r="A300" s="49" t="s">
        <v>34</v>
      </c>
      <c r="B300" s="108"/>
      <c r="C300" s="1"/>
      <c r="D300" s="1"/>
      <c r="E300" s="108"/>
      <c r="F300" s="108"/>
      <c r="G300" s="1"/>
      <c r="H300" s="1"/>
      <c r="I300" s="2"/>
      <c r="J300" s="50">
        <f>SUM(J295:J299)</f>
        <v>12600</v>
      </c>
      <c r="K300" s="50">
        <f t="shared" ref="K300:L300" si="12">SUM(K295:K299)</f>
        <v>12600</v>
      </c>
      <c r="L300" s="50">
        <f t="shared" si="12"/>
        <v>12600</v>
      </c>
      <c r="M300" s="1"/>
      <c r="N300" s="1"/>
      <c r="O300" s="1"/>
      <c r="P300" s="12">
        <v>10</v>
      </c>
      <c r="Q300" s="42">
        <f t="shared" si="11"/>
        <v>1260</v>
      </c>
    </row>
    <row r="301" spans="1:18">
      <c r="A301" s="9"/>
      <c r="B301" s="9"/>
      <c r="C301" s="9"/>
      <c r="D301" s="9"/>
      <c r="E301" s="9"/>
      <c r="F301" s="9"/>
      <c r="G301" s="9"/>
      <c r="H301" s="9"/>
      <c r="I301" s="9"/>
      <c r="J301" s="6"/>
      <c r="K301" s="6"/>
      <c r="L301" s="6"/>
      <c r="M301" s="6"/>
      <c r="N301" s="6"/>
      <c r="O301" s="6"/>
      <c r="P301" s="6"/>
    </row>
    <row r="302" spans="1:18">
      <c r="A302" s="265" t="s">
        <v>35</v>
      </c>
      <c r="B302" s="265"/>
      <c r="C302" s="265"/>
      <c r="D302" s="265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  <c r="P302" s="6"/>
    </row>
    <row r="303" spans="1:18">
      <c r="A303" s="237" t="s">
        <v>36</v>
      </c>
      <c r="B303" s="237"/>
      <c r="C303" s="237"/>
      <c r="D303" s="237"/>
      <c r="E303" s="237"/>
      <c r="F303" s="266"/>
      <c r="G303" s="266"/>
      <c r="H303" s="266"/>
      <c r="I303" s="266"/>
      <c r="J303" s="266"/>
      <c r="K303" s="266"/>
      <c r="L303" s="6"/>
      <c r="M303" s="6"/>
      <c r="N303" s="6"/>
      <c r="O303" s="6"/>
      <c r="P303" s="6"/>
    </row>
    <row r="304" spans="1:18">
      <c r="A304" s="10" t="s">
        <v>37</v>
      </c>
      <c r="B304" s="10" t="s">
        <v>38</v>
      </c>
      <c r="C304" s="10" t="s">
        <v>39</v>
      </c>
      <c r="D304" s="10" t="s">
        <v>40</v>
      </c>
      <c r="E304" s="237" t="s">
        <v>22</v>
      </c>
      <c r="F304" s="266"/>
      <c r="G304" s="266"/>
      <c r="H304" s="266"/>
      <c r="I304" s="266"/>
      <c r="J304" s="266"/>
      <c r="K304" s="266"/>
      <c r="L304" s="6"/>
      <c r="M304" s="6"/>
      <c r="N304" s="6"/>
      <c r="O304" s="6"/>
      <c r="P304" s="6"/>
    </row>
    <row r="305" spans="1:23">
      <c r="A305" s="10">
        <v>1</v>
      </c>
      <c r="B305" s="10">
        <v>2</v>
      </c>
      <c r="C305" s="10">
        <v>3</v>
      </c>
      <c r="D305" s="10">
        <v>4</v>
      </c>
      <c r="E305" s="237">
        <v>5</v>
      </c>
      <c r="F305" s="266"/>
      <c r="G305" s="266"/>
      <c r="H305" s="266"/>
      <c r="I305" s="266"/>
      <c r="J305" s="266"/>
      <c r="K305" s="266"/>
      <c r="L305" s="6"/>
      <c r="M305" s="6"/>
      <c r="N305" s="6"/>
      <c r="O305" s="6"/>
      <c r="P305" s="6"/>
    </row>
    <row r="306" spans="1:23">
      <c r="A306" s="10" t="s">
        <v>21</v>
      </c>
      <c r="B306" s="10" t="s">
        <v>21</v>
      </c>
      <c r="C306" s="10" t="s">
        <v>21</v>
      </c>
      <c r="D306" s="10" t="s">
        <v>21</v>
      </c>
      <c r="E306" s="237" t="s">
        <v>21</v>
      </c>
      <c r="F306" s="241"/>
      <c r="G306" s="241"/>
      <c r="H306" s="241"/>
      <c r="I306" s="241"/>
      <c r="J306" s="241"/>
      <c r="K306" s="241"/>
      <c r="L306" s="6"/>
      <c r="M306" s="6"/>
      <c r="N306" s="6"/>
      <c r="O306" s="6"/>
      <c r="P306" s="6"/>
    </row>
    <row r="307" spans="1:23">
      <c r="A307" s="265" t="s">
        <v>41</v>
      </c>
      <c r="B307" s="265"/>
      <c r="C307" s="265"/>
      <c r="D307" s="265"/>
      <c r="E307" s="265"/>
      <c r="F307" s="265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23">
      <c r="A308" s="286" t="s">
        <v>42</v>
      </c>
      <c r="B308" s="286"/>
      <c r="C308" s="286"/>
      <c r="D308" s="286"/>
      <c r="E308" s="286"/>
      <c r="F308" s="286"/>
      <c r="G308" s="286"/>
      <c r="H308" s="286"/>
      <c r="I308" s="286"/>
      <c r="J308" s="286"/>
      <c r="K308" s="286"/>
      <c r="L308" s="16"/>
      <c r="M308" s="16"/>
      <c r="N308" s="16"/>
      <c r="O308" s="16"/>
      <c r="P308" s="6"/>
    </row>
    <row r="309" spans="1:23" ht="84.75" customHeight="1">
      <c r="A309" s="287" t="s">
        <v>246</v>
      </c>
      <c r="B309" s="287"/>
      <c r="C309" s="287"/>
      <c r="D309" s="287"/>
      <c r="E309" s="287"/>
      <c r="F309" s="287"/>
      <c r="G309" s="287"/>
      <c r="H309" s="287"/>
      <c r="I309" s="287"/>
      <c r="J309" s="287"/>
      <c r="K309" s="287"/>
      <c r="L309" s="16"/>
      <c r="M309" s="16"/>
      <c r="N309" s="16"/>
      <c r="O309" s="16"/>
      <c r="P309" s="6"/>
    </row>
    <row r="310" spans="1:23" ht="16.5" customHeight="1">
      <c r="A310" s="288" t="s">
        <v>44</v>
      </c>
      <c r="B310" s="288"/>
      <c r="C310" s="288"/>
      <c r="D310" s="288"/>
      <c r="E310" s="288"/>
      <c r="F310" s="288"/>
      <c r="G310" s="288"/>
      <c r="H310" s="288"/>
      <c r="I310" s="288"/>
      <c r="J310" s="288"/>
      <c r="K310" s="288"/>
      <c r="L310" s="16"/>
      <c r="M310" s="16"/>
      <c r="N310" s="16"/>
      <c r="O310" s="16"/>
      <c r="P310" s="6"/>
    </row>
    <row r="311" spans="1:23">
      <c r="A311" s="265" t="s">
        <v>45</v>
      </c>
      <c r="B311" s="265"/>
      <c r="C311" s="265"/>
      <c r="D311" s="265"/>
      <c r="E311" s="265"/>
      <c r="F311" s="265"/>
      <c r="G311" s="265"/>
      <c r="H311" s="265"/>
      <c r="I311" s="265"/>
      <c r="J311" s="6"/>
      <c r="K311" s="6"/>
      <c r="L311" s="6"/>
      <c r="M311" s="6"/>
      <c r="N311" s="6"/>
      <c r="O311" s="6"/>
      <c r="P311" s="6"/>
    </row>
    <row r="312" spans="1:23" ht="24.75" customHeight="1">
      <c r="A312" s="241" t="s">
        <v>46</v>
      </c>
      <c r="B312" s="241"/>
      <c r="C312" s="241"/>
      <c r="D312" s="241"/>
      <c r="E312" s="241" t="s">
        <v>47</v>
      </c>
      <c r="F312" s="241"/>
      <c r="G312" s="241"/>
      <c r="H312" s="241" t="s">
        <v>48</v>
      </c>
      <c r="I312" s="241"/>
      <c r="J312" s="241"/>
      <c r="K312" s="241"/>
      <c r="L312" s="241"/>
      <c r="M312" s="6"/>
      <c r="N312" s="6"/>
      <c r="O312" s="6"/>
      <c r="P312" s="6"/>
    </row>
    <row r="313" spans="1:23">
      <c r="A313" s="237">
        <v>1</v>
      </c>
      <c r="B313" s="237"/>
      <c r="C313" s="237"/>
      <c r="D313" s="237"/>
      <c r="E313" s="238">
        <v>2</v>
      </c>
      <c r="F313" s="239"/>
      <c r="G313" s="240"/>
      <c r="H313" s="241">
        <v>3</v>
      </c>
      <c r="I313" s="241"/>
      <c r="J313" s="241"/>
      <c r="K313" s="241"/>
      <c r="L313" s="241"/>
    </row>
    <row r="314" spans="1:23" ht="57.75" customHeight="1">
      <c r="A314" s="242" t="s">
        <v>451</v>
      </c>
      <c r="B314" s="243"/>
      <c r="C314" s="243"/>
      <c r="D314" s="244"/>
      <c r="E314" s="238" t="s">
        <v>50</v>
      </c>
      <c r="F314" s="239"/>
      <c r="G314" s="240"/>
      <c r="H314" s="238" t="s">
        <v>51</v>
      </c>
      <c r="I314" s="239"/>
      <c r="J314" s="239"/>
      <c r="K314" s="239"/>
      <c r="L314" s="240"/>
    </row>
    <row r="315" spans="1:23" ht="63.75" customHeight="1">
      <c r="A315" s="242" t="s">
        <v>451</v>
      </c>
      <c r="B315" s="243"/>
      <c r="C315" s="243"/>
      <c r="D315" s="244"/>
      <c r="E315" s="238" t="s">
        <v>52</v>
      </c>
      <c r="F315" s="239"/>
      <c r="G315" s="240"/>
      <c r="H315" s="238" t="s">
        <v>53</v>
      </c>
      <c r="I315" s="239"/>
      <c r="J315" s="239"/>
      <c r="K315" s="239"/>
      <c r="L315" s="240"/>
    </row>
    <row r="316" spans="1:23" ht="57.75" customHeight="1">
      <c r="A316" s="242" t="s">
        <v>451</v>
      </c>
      <c r="B316" s="243"/>
      <c r="C316" s="243"/>
      <c r="D316" s="244"/>
      <c r="E316" s="238" t="s">
        <v>56</v>
      </c>
      <c r="F316" s="239"/>
      <c r="G316" s="240"/>
      <c r="H316" s="238" t="s">
        <v>51</v>
      </c>
      <c r="I316" s="239"/>
      <c r="J316" s="239"/>
      <c r="K316" s="239"/>
      <c r="L316" s="240"/>
    </row>
    <row r="317" spans="1:23" ht="58.5" customHeight="1">
      <c r="A317" s="242" t="s">
        <v>452</v>
      </c>
      <c r="B317" s="243"/>
      <c r="C317" s="243"/>
      <c r="D317" s="244"/>
      <c r="E317" s="238" t="s">
        <v>54</v>
      </c>
      <c r="F317" s="239"/>
      <c r="G317" s="240"/>
      <c r="H317" s="262" t="s">
        <v>173</v>
      </c>
      <c r="I317" s="263"/>
      <c r="J317" s="263"/>
      <c r="K317" s="263"/>
      <c r="L317" s="264"/>
    </row>
    <row r="318" spans="1:23" s="48" customFormat="1">
      <c r="A318" s="365" t="s">
        <v>268</v>
      </c>
      <c r="B318" s="366"/>
      <c r="C318" s="366"/>
      <c r="D318" s="366"/>
      <c r="E318" s="366"/>
      <c r="F318" s="366"/>
      <c r="G318" s="366"/>
      <c r="H318" s="366"/>
      <c r="I318" s="366"/>
      <c r="J318" s="366"/>
      <c r="K318" s="366"/>
      <c r="L318" s="366"/>
      <c r="M318" s="366"/>
      <c r="N318" s="366"/>
      <c r="O318" s="366"/>
      <c r="P318" s="57"/>
      <c r="Q318" s="77"/>
      <c r="R318" s="68"/>
      <c r="S318" s="68"/>
      <c r="T318" s="68"/>
      <c r="U318" s="68"/>
      <c r="V318" s="68"/>
      <c r="W318" s="68"/>
    </row>
    <row r="319" spans="1:23" s="48" customFormat="1">
      <c r="A319" s="232" t="s">
        <v>459</v>
      </c>
      <c r="B319" s="78"/>
      <c r="C319" s="78"/>
      <c r="D319" s="78"/>
      <c r="E319" s="78"/>
      <c r="F319" s="78"/>
      <c r="G319" s="78"/>
      <c r="H319" s="78"/>
      <c r="I319" s="78"/>
      <c r="J319" s="5"/>
      <c r="K319" s="78"/>
      <c r="L319" s="78"/>
      <c r="M319" s="78"/>
      <c r="N319" s="78"/>
      <c r="O319" s="78"/>
      <c r="P319" s="57"/>
      <c r="Q319" s="77"/>
      <c r="R319" s="68"/>
      <c r="S319" s="68"/>
      <c r="T319" s="68"/>
      <c r="U319" s="68"/>
      <c r="V319" s="68"/>
      <c r="W319" s="68"/>
    </row>
    <row r="320" spans="1:23" ht="32.25" customHeight="1">
      <c r="A320" s="365" t="s">
        <v>271</v>
      </c>
      <c r="B320" s="365"/>
      <c r="C320" s="365"/>
      <c r="D320" s="365"/>
      <c r="E320" s="365"/>
      <c r="F320" s="365"/>
      <c r="G320" s="365"/>
      <c r="H320" s="365"/>
      <c r="I320" s="365"/>
      <c r="J320" s="365"/>
      <c r="K320" s="365"/>
      <c r="L320" s="365"/>
      <c r="M320" s="367" t="s">
        <v>185</v>
      </c>
      <c r="N320" s="369" t="s">
        <v>21</v>
      </c>
      <c r="O320" s="59"/>
      <c r="P320" s="59"/>
      <c r="Q320" s="58"/>
      <c r="R320" s="58"/>
      <c r="S320" s="58"/>
      <c r="T320" s="58"/>
      <c r="U320" s="58"/>
      <c r="V320" s="58"/>
      <c r="W320" s="58"/>
    </row>
    <row r="321" spans="1:31" ht="27.75" customHeight="1">
      <c r="A321" s="370" t="s">
        <v>272</v>
      </c>
      <c r="B321" s="370"/>
      <c r="C321" s="370"/>
      <c r="D321" s="370"/>
      <c r="E321" s="370"/>
      <c r="F321" s="370"/>
      <c r="G321" s="370"/>
      <c r="H321" s="370"/>
      <c r="I321" s="370"/>
      <c r="J321" s="370"/>
      <c r="K321" s="370"/>
      <c r="L321" s="370"/>
      <c r="M321" s="368"/>
      <c r="N321" s="369"/>
      <c r="O321" s="59"/>
      <c r="P321" s="59"/>
      <c r="Q321" s="58"/>
      <c r="R321" s="58"/>
      <c r="S321" s="58"/>
      <c r="T321" s="58"/>
      <c r="U321" s="58"/>
      <c r="V321" s="58"/>
      <c r="W321" s="58"/>
    </row>
    <row r="322" spans="1:31" ht="20.25" customHeight="1">
      <c r="A322" s="59" t="s">
        <v>273</v>
      </c>
      <c r="B322" s="59"/>
      <c r="C322" s="59"/>
      <c r="D322" s="59"/>
      <c r="E322" s="59"/>
      <c r="F322" s="59"/>
      <c r="G322" s="59"/>
      <c r="H322" s="59"/>
      <c r="I322" s="59"/>
      <c r="J322" s="6"/>
      <c r="K322" s="59"/>
      <c r="L322" s="59"/>
      <c r="M322" s="368"/>
      <c r="N322" s="369"/>
      <c r="O322" s="59"/>
      <c r="P322" s="59"/>
      <c r="Q322" s="58"/>
      <c r="R322" s="58"/>
      <c r="S322" s="58"/>
      <c r="T322" s="58"/>
      <c r="U322" s="58"/>
      <c r="V322" s="58"/>
      <c r="W322" s="58"/>
    </row>
    <row r="323" spans="1:31">
      <c r="A323" s="370" t="s">
        <v>269</v>
      </c>
      <c r="B323" s="370"/>
      <c r="C323" s="370"/>
      <c r="D323" s="370"/>
      <c r="E323" s="370"/>
      <c r="F323" s="370"/>
      <c r="G323" s="370"/>
      <c r="H323" s="370"/>
      <c r="I323" s="370"/>
      <c r="J323" s="370"/>
      <c r="K323" s="370"/>
      <c r="L323" s="370"/>
      <c r="M323" s="59"/>
      <c r="N323" s="57"/>
      <c r="O323" s="59"/>
      <c r="P323" s="59"/>
      <c r="Q323" s="58"/>
      <c r="R323" s="58"/>
      <c r="S323" s="58"/>
      <c r="T323" s="58"/>
      <c r="U323" s="58"/>
      <c r="V323" s="58"/>
      <c r="W323" s="58"/>
    </row>
    <row r="324" spans="1:31">
      <c r="A324" s="337" t="s">
        <v>270</v>
      </c>
      <c r="B324" s="337"/>
      <c r="C324" s="337"/>
      <c r="D324" s="337"/>
      <c r="E324" s="337"/>
      <c r="F324" s="337"/>
      <c r="G324" s="337"/>
      <c r="H324" s="337"/>
      <c r="I324" s="337"/>
      <c r="J324" s="337"/>
      <c r="K324" s="59"/>
      <c r="L324" s="59"/>
      <c r="M324" s="59"/>
      <c r="N324" s="57"/>
      <c r="O324" s="59"/>
      <c r="P324" s="59"/>
      <c r="Q324" s="58"/>
      <c r="R324" s="58"/>
      <c r="S324" s="58"/>
      <c r="T324" s="58"/>
      <c r="U324" s="58"/>
      <c r="V324" s="58"/>
      <c r="W324" s="58"/>
    </row>
    <row r="325" spans="1:31" s="48" customFormat="1" ht="96" customHeight="1">
      <c r="A325" s="236" t="s">
        <v>262</v>
      </c>
      <c r="B325" s="236" t="s">
        <v>256</v>
      </c>
      <c r="C325" s="236"/>
      <c r="D325" s="236"/>
      <c r="E325" s="236" t="s">
        <v>257</v>
      </c>
      <c r="F325" s="236"/>
      <c r="G325" s="236" t="s">
        <v>258</v>
      </c>
      <c r="H325" s="236"/>
      <c r="I325" s="236"/>
      <c r="J325" s="236" t="s">
        <v>259</v>
      </c>
      <c r="K325" s="236"/>
      <c r="L325" s="236"/>
      <c r="M325" s="236" t="s">
        <v>263</v>
      </c>
      <c r="N325" s="236"/>
      <c r="O325" s="57"/>
      <c r="P325" s="77"/>
      <c r="Q325" s="68"/>
      <c r="R325" s="68"/>
      <c r="S325" s="68"/>
      <c r="T325" s="68"/>
      <c r="U325" s="68"/>
      <c r="V325" s="68"/>
      <c r="W325" s="68"/>
    </row>
    <row r="326" spans="1:31" s="48" customFormat="1" ht="87.75" customHeight="1">
      <c r="A326" s="236"/>
      <c r="B326" s="245" t="s">
        <v>266</v>
      </c>
      <c r="C326" s="245" t="s">
        <v>266</v>
      </c>
      <c r="D326" s="245" t="s">
        <v>266</v>
      </c>
      <c r="E326" s="245" t="s">
        <v>266</v>
      </c>
      <c r="F326" s="245" t="s">
        <v>266</v>
      </c>
      <c r="G326" s="236" t="s">
        <v>264</v>
      </c>
      <c r="H326" s="236" t="s">
        <v>260</v>
      </c>
      <c r="I326" s="236"/>
      <c r="J326" s="237" t="s">
        <v>360</v>
      </c>
      <c r="K326" s="237" t="s">
        <v>361</v>
      </c>
      <c r="L326" s="237" t="s">
        <v>362</v>
      </c>
      <c r="M326" s="236" t="s">
        <v>171</v>
      </c>
      <c r="N326" s="236" t="s">
        <v>172</v>
      </c>
      <c r="O326" s="57"/>
      <c r="P326" s="77"/>
      <c r="Q326" s="68"/>
      <c r="R326" s="68"/>
      <c r="S326" s="68"/>
      <c r="T326" s="68"/>
      <c r="U326" s="68"/>
      <c r="V326" s="68"/>
      <c r="W326" s="68"/>
    </row>
    <row r="327" spans="1:31" s="48" customFormat="1" ht="58.5" customHeight="1">
      <c r="A327" s="236"/>
      <c r="B327" s="246"/>
      <c r="C327" s="246"/>
      <c r="D327" s="246"/>
      <c r="E327" s="246"/>
      <c r="F327" s="246"/>
      <c r="G327" s="236"/>
      <c r="H327" s="79" t="s">
        <v>22</v>
      </c>
      <c r="I327" s="85" t="s">
        <v>267</v>
      </c>
      <c r="J327" s="237"/>
      <c r="K327" s="237"/>
      <c r="L327" s="248"/>
      <c r="M327" s="236"/>
      <c r="N327" s="236"/>
      <c r="O327" s="57"/>
      <c r="P327" s="77"/>
      <c r="Q327" s="68"/>
      <c r="R327" s="68"/>
      <c r="S327" s="68"/>
      <c r="T327" s="68"/>
      <c r="U327" s="68"/>
      <c r="V327" s="68"/>
      <c r="W327" s="68"/>
    </row>
    <row r="328" spans="1:31" s="48" customFormat="1">
      <c r="A328" s="79">
        <v>1</v>
      </c>
      <c r="B328" s="79">
        <v>2</v>
      </c>
      <c r="C328" s="79">
        <v>3</v>
      </c>
      <c r="D328" s="79">
        <v>4</v>
      </c>
      <c r="E328" s="79">
        <v>5</v>
      </c>
      <c r="F328" s="79">
        <v>6</v>
      </c>
      <c r="G328" s="79">
        <v>7</v>
      </c>
      <c r="H328" s="79">
        <v>8</v>
      </c>
      <c r="I328" s="79">
        <v>9</v>
      </c>
      <c r="J328" s="124">
        <v>10</v>
      </c>
      <c r="K328" s="79">
        <v>11</v>
      </c>
      <c r="L328" s="79">
        <v>12</v>
      </c>
      <c r="M328" s="79">
        <v>13</v>
      </c>
      <c r="N328" s="79">
        <v>14</v>
      </c>
      <c r="O328" s="57"/>
      <c r="P328" s="77"/>
      <c r="Q328" s="68"/>
      <c r="R328" s="68"/>
      <c r="S328" s="68"/>
      <c r="T328" s="68"/>
      <c r="U328" s="68"/>
      <c r="V328" s="68"/>
      <c r="W328" s="68"/>
    </row>
    <row r="329" spans="1:31" s="48" customFormat="1">
      <c r="A329" s="236" t="s">
        <v>21</v>
      </c>
      <c r="B329" s="236" t="s">
        <v>21</v>
      </c>
      <c r="C329" s="236" t="s">
        <v>21</v>
      </c>
      <c r="D329" s="236" t="s">
        <v>21</v>
      </c>
      <c r="E329" s="236" t="s">
        <v>21</v>
      </c>
      <c r="F329" s="236" t="s">
        <v>21</v>
      </c>
      <c r="G329" s="79" t="s">
        <v>21</v>
      </c>
      <c r="H329" s="79" t="s">
        <v>21</v>
      </c>
      <c r="I329" s="79" t="s">
        <v>21</v>
      </c>
      <c r="J329" s="124" t="s">
        <v>21</v>
      </c>
      <c r="K329" s="79" t="s">
        <v>21</v>
      </c>
      <c r="L329" s="79" t="s">
        <v>21</v>
      </c>
      <c r="M329" s="79" t="s">
        <v>21</v>
      </c>
      <c r="N329" s="79" t="s">
        <v>21</v>
      </c>
      <c r="O329" s="57"/>
      <c r="P329" s="77"/>
      <c r="Q329" s="68"/>
      <c r="R329" s="68"/>
      <c r="S329" s="68"/>
      <c r="T329" s="68"/>
      <c r="U329" s="68"/>
      <c r="V329" s="68"/>
      <c r="W329" s="68"/>
    </row>
    <row r="330" spans="1:31" s="48" customFormat="1">
      <c r="A330" s="236"/>
      <c r="B330" s="236"/>
      <c r="C330" s="236"/>
      <c r="D330" s="236"/>
      <c r="E330" s="236"/>
      <c r="F330" s="236"/>
      <c r="G330" s="79" t="s">
        <v>21</v>
      </c>
      <c r="H330" s="79" t="s">
        <v>21</v>
      </c>
      <c r="I330" s="79" t="s">
        <v>21</v>
      </c>
      <c r="J330" s="124" t="s">
        <v>21</v>
      </c>
      <c r="K330" s="79" t="s">
        <v>21</v>
      </c>
      <c r="L330" s="79" t="s">
        <v>21</v>
      </c>
      <c r="M330" s="79" t="s">
        <v>21</v>
      </c>
      <c r="N330" s="79" t="s">
        <v>21</v>
      </c>
      <c r="O330" s="57"/>
      <c r="P330" s="77"/>
      <c r="Q330" s="68"/>
      <c r="R330" s="68"/>
      <c r="S330" s="68"/>
      <c r="T330" s="68"/>
      <c r="U330" s="68"/>
      <c r="V330" s="68"/>
      <c r="W330" s="68"/>
    </row>
    <row r="331" spans="1:31" s="48" customFormat="1">
      <c r="A331" s="84"/>
      <c r="B331" s="84"/>
      <c r="C331" s="84"/>
      <c r="D331" s="84"/>
      <c r="E331" s="84"/>
      <c r="F331" s="84"/>
      <c r="G331" s="84"/>
      <c r="H331" s="84"/>
      <c r="I331" s="84"/>
      <c r="J331" s="134"/>
      <c r="K331" s="84"/>
      <c r="L331" s="84"/>
      <c r="M331" s="84"/>
      <c r="N331" s="84"/>
      <c r="O331" s="57"/>
      <c r="P331" s="77"/>
      <c r="Q331" s="68"/>
      <c r="R331" s="68"/>
      <c r="S331" s="68"/>
      <c r="T331" s="68"/>
      <c r="U331" s="68"/>
      <c r="V331" s="68"/>
      <c r="W331" s="68"/>
      <c r="X331" s="68"/>
      <c r="Y331" s="68"/>
      <c r="Z331" s="68"/>
      <c r="AA331" s="68"/>
      <c r="AB331" s="68"/>
      <c r="AC331" s="68"/>
      <c r="AD331" s="68"/>
      <c r="AE331" s="68"/>
    </row>
    <row r="332" spans="1:31" s="48" customFormat="1">
      <c r="A332" s="337" t="s">
        <v>278</v>
      </c>
      <c r="B332" s="337"/>
      <c r="C332" s="337"/>
      <c r="D332" s="337"/>
      <c r="E332" s="337"/>
      <c r="F332" s="337"/>
      <c r="G332" s="337"/>
      <c r="H332" s="337"/>
      <c r="I332" s="337"/>
      <c r="J332" s="337"/>
      <c r="K332" s="83"/>
      <c r="L332" s="83"/>
      <c r="M332" s="81"/>
      <c r="N332" s="81"/>
      <c r="O332" s="81"/>
      <c r="P332" s="57"/>
      <c r="Q332" s="77"/>
      <c r="R332" s="68"/>
      <c r="S332" s="68"/>
      <c r="T332" s="68"/>
      <c r="U332" s="68"/>
      <c r="V332" s="68"/>
      <c r="W332" s="68"/>
      <c r="X332" s="68"/>
      <c r="Y332" s="68"/>
      <c r="Z332" s="68"/>
      <c r="AA332" s="68"/>
      <c r="AB332" s="68"/>
      <c r="AC332" s="68"/>
      <c r="AD332" s="68"/>
      <c r="AE332" s="68"/>
    </row>
    <row r="333" spans="1:31" s="48" customFormat="1" ht="95.25" customHeight="1">
      <c r="A333" s="236" t="s">
        <v>262</v>
      </c>
      <c r="B333" s="236" t="s">
        <v>256</v>
      </c>
      <c r="C333" s="236"/>
      <c r="D333" s="236"/>
      <c r="E333" s="236" t="s">
        <v>257</v>
      </c>
      <c r="F333" s="236"/>
      <c r="G333" s="236" t="s">
        <v>261</v>
      </c>
      <c r="H333" s="236"/>
      <c r="I333" s="236"/>
      <c r="J333" s="329" t="s">
        <v>259</v>
      </c>
      <c r="K333" s="330"/>
      <c r="L333" s="331"/>
      <c r="M333" s="332" t="s">
        <v>274</v>
      </c>
      <c r="N333" s="333"/>
      <c r="O333" s="334"/>
      <c r="P333" s="273" t="s">
        <v>263</v>
      </c>
      <c r="Q333" s="273"/>
      <c r="R333" s="68"/>
      <c r="S333" s="68"/>
      <c r="T333" s="68"/>
      <c r="U333" s="68"/>
      <c r="V333" s="68"/>
      <c r="W333" s="68"/>
      <c r="X333" s="68"/>
      <c r="Y333" s="68"/>
      <c r="Z333" s="68"/>
      <c r="AA333" s="68"/>
      <c r="AB333" s="68"/>
      <c r="AC333" s="68"/>
      <c r="AD333" s="68"/>
      <c r="AE333" s="68"/>
    </row>
    <row r="334" spans="1:31" s="48" customFormat="1" ht="57.75" customHeight="1">
      <c r="A334" s="236"/>
      <c r="B334" s="245" t="s">
        <v>266</v>
      </c>
      <c r="C334" s="245" t="s">
        <v>266</v>
      </c>
      <c r="D334" s="245" t="s">
        <v>266</v>
      </c>
      <c r="E334" s="245" t="s">
        <v>266</v>
      </c>
      <c r="F334" s="245" t="s">
        <v>266</v>
      </c>
      <c r="G334" s="245" t="s">
        <v>264</v>
      </c>
      <c r="H334" s="273" t="s">
        <v>260</v>
      </c>
      <c r="I334" s="273"/>
      <c r="J334" s="237" t="s">
        <v>360</v>
      </c>
      <c r="K334" s="237" t="s">
        <v>361</v>
      </c>
      <c r="L334" s="237" t="s">
        <v>362</v>
      </c>
      <c r="M334" s="237" t="s">
        <v>360</v>
      </c>
      <c r="N334" s="237" t="s">
        <v>361</v>
      </c>
      <c r="O334" s="237" t="s">
        <v>362</v>
      </c>
      <c r="P334" s="236" t="s">
        <v>171</v>
      </c>
      <c r="Q334" s="236" t="s">
        <v>172</v>
      </c>
      <c r="R334" s="68"/>
      <c r="S334" s="68"/>
      <c r="T334" s="68"/>
      <c r="U334" s="68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</row>
    <row r="335" spans="1:31" s="48" customFormat="1" ht="75">
      <c r="A335" s="236"/>
      <c r="B335" s="246"/>
      <c r="C335" s="246"/>
      <c r="D335" s="246"/>
      <c r="E335" s="246"/>
      <c r="F335" s="246"/>
      <c r="G335" s="246"/>
      <c r="H335" s="90" t="s">
        <v>22</v>
      </c>
      <c r="I335" s="85" t="s">
        <v>267</v>
      </c>
      <c r="J335" s="237"/>
      <c r="K335" s="237"/>
      <c r="L335" s="248"/>
      <c r="M335" s="237"/>
      <c r="N335" s="237"/>
      <c r="O335" s="248"/>
      <c r="P335" s="236"/>
      <c r="Q335" s="236"/>
      <c r="R335" s="68"/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</row>
    <row r="336" spans="1:31" s="48" customFormat="1">
      <c r="A336" s="79">
        <v>1</v>
      </c>
      <c r="B336" s="79">
        <v>2</v>
      </c>
      <c r="C336" s="79">
        <v>3</v>
      </c>
      <c r="D336" s="88">
        <v>4</v>
      </c>
      <c r="E336" s="79">
        <v>5</v>
      </c>
      <c r="F336" s="79">
        <v>6</v>
      </c>
      <c r="G336" s="89">
        <v>7</v>
      </c>
      <c r="H336" s="79">
        <v>8</v>
      </c>
      <c r="I336" s="79">
        <v>9</v>
      </c>
      <c r="J336" s="124">
        <v>10</v>
      </c>
      <c r="K336" s="79">
        <v>11</v>
      </c>
      <c r="L336" s="79">
        <v>12</v>
      </c>
      <c r="M336" s="79">
        <v>13</v>
      </c>
      <c r="N336" s="79">
        <v>14</v>
      </c>
      <c r="O336" s="79">
        <v>15</v>
      </c>
      <c r="P336" s="79">
        <v>16</v>
      </c>
      <c r="Q336" s="79">
        <v>17</v>
      </c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</row>
    <row r="337" spans="1:31" s="48" customFormat="1">
      <c r="A337" s="254" t="s">
        <v>21</v>
      </c>
      <c r="B337" s="254" t="s">
        <v>21</v>
      </c>
      <c r="C337" s="254" t="s">
        <v>21</v>
      </c>
      <c r="D337" s="245" t="s">
        <v>21</v>
      </c>
      <c r="E337" s="245" t="s">
        <v>21</v>
      </c>
      <c r="F337" s="236" t="s">
        <v>21</v>
      </c>
      <c r="G337" s="79" t="s">
        <v>21</v>
      </c>
      <c r="H337" s="79" t="s">
        <v>21</v>
      </c>
      <c r="I337" s="79" t="s">
        <v>21</v>
      </c>
      <c r="J337" s="124" t="s">
        <v>21</v>
      </c>
      <c r="K337" s="79" t="s">
        <v>21</v>
      </c>
      <c r="L337" s="79" t="s">
        <v>21</v>
      </c>
      <c r="M337" s="79" t="s">
        <v>21</v>
      </c>
      <c r="N337" s="79" t="s">
        <v>21</v>
      </c>
      <c r="O337" s="79" t="s">
        <v>21</v>
      </c>
      <c r="P337" s="79" t="s">
        <v>21</v>
      </c>
      <c r="Q337" s="79" t="s">
        <v>21</v>
      </c>
      <c r="R337" s="68"/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</row>
    <row r="338" spans="1:31" s="48" customFormat="1">
      <c r="A338" s="254"/>
      <c r="B338" s="254"/>
      <c r="C338" s="254"/>
      <c r="D338" s="246"/>
      <c r="E338" s="246"/>
      <c r="F338" s="236"/>
      <c r="G338" s="79" t="s">
        <v>21</v>
      </c>
      <c r="H338" s="79" t="s">
        <v>21</v>
      </c>
      <c r="I338" s="79" t="s">
        <v>21</v>
      </c>
      <c r="J338" s="124" t="s">
        <v>21</v>
      </c>
      <c r="K338" s="79" t="s">
        <v>21</v>
      </c>
      <c r="L338" s="79" t="s">
        <v>21</v>
      </c>
      <c r="M338" s="79" t="s">
        <v>21</v>
      </c>
      <c r="N338" s="79" t="s">
        <v>21</v>
      </c>
      <c r="O338" s="79" t="s">
        <v>21</v>
      </c>
      <c r="P338" s="79" t="s">
        <v>21</v>
      </c>
      <c r="Q338" s="79" t="s">
        <v>21</v>
      </c>
      <c r="R338" s="3"/>
      <c r="S338" s="3"/>
      <c r="T338" s="3"/>
      <c r="U338" s="3"/>
      <c r="V338" s="3"/>
      <c r="W338" s="3"/>
      <c r="X338" s="68"/>
      <c r="Y338" s="68"/>
      <c r="Z338" s="68"/>
      <c r="AA338" s="68"/>
      <c r="AB338" s="68"/>
      <c r="AC338" s="68"/>
      <c r="AD338" s="68"/>
      <c r="AE338" s="68"/>
    </row>
    <row r="339" spans="1:31" s="48" customFormat="1">
      <c r="A339" s="84"/>
      <c r="B339" s="84"/>
      <c r="C339" s="84"/>
      <c r="D339" s="86"/>
      <c r="E339" s="84"/>
      <c r="F339" s="84"/>
      <c r="G339" s="87"/>
      <c r="H339" s="84"/>
      <c r="I339" s="84"/>
      <c r="J339" s="134"/>
      <c r="K339" s="84"/>
      <c r="L339" s="84"/>
      <c r="M339" s="84"/>
      <c r="N339" s="84"/>
      <c r="O339" s="84"/>
      <c r="P339" s="84"/>
      <c r="Q339" s="84"/>
      <c r="R339" s="3"/>
      <c r="S339" s="3"/>
      <c r="T339" s="3"/>
      <c r="U339" s="3"/>
      <c r="V339" s="3"/>
      <c r="W339" s="3"/>
      <c r="X339" s="68"/>
      <c r="Y339" s="68"/>
      <c r="Z339" s="68"/>
      <c r="AA339" s="68"/>
      <c r="AB339" s="68"/>
      <c r="AC339" s="68"/>
      <c r="AD339" s="68"/>
      <c r="AE339" s="68"/>
    </row>
    <row r="340" spans="1:31" s="48" customFormat="1">
      <c r="A340" s="80"/>
      <c r="B340" s="69"/>
      <c r="C340" s="81"/>
      <c r="D340" s="81"/>
      <c r="E340" s="69"/>
      <c r="F340" s="69"/>
      <c r="G340" s="81"/>
      <c r="H340" s="81"/>
      <c r="I340" s="82"/>
      <c r="J340" s="128"/>
      <c r="K340" s="83"/>
      <c r="L340" s="83"/>
      <c r="M340" s="81"/>
      <c r="N340" s="81"/>
      <c r="O340" s="81"/>
      <c r="P340" s="57"/>
      <c r="Q340" s="77"/>
      <c r="R340" s="3"/>
      <c r="S340" s="3"/>
      <c r="T340" s="3"/>
      <c r="U340" s="3"/>
      <c r="V340" s="3"/>
      <c r="W340" s="3"/>
      <c r="X340" s="68"/>
      <c r="Y340" s="68"/>
      <c r="Z340" s="68"/>
      <c r="AA340" s="68"/>
      <c r="AB340" s="68"/>
      <c r="AC340" s="68"/>
      <c r="AD340" s="68"/>
      <c r="AE340" s="68"/>
    </row>
    <row r="341" spans="1:31">
      <c r="A341" s="277" t="s">
        <v>255</v>
      </c>
      <c r="B341" s="278"/>
      <c r="C341" s="278"/>
      <c r="D341" s="278"/>
      <c r="E341" s="278"/>
      <c r="F341" s="278"/>
      <c r="G341" s="278"/>
      <c r="H341" s="278"/>
      <c r="I341" s="278"/>
      <c r="J341" s="278"/>
      <c r="K341" s="278"/>
      <c r="L341" s="278"/>
      <c r="M341" s="278"/>
      <c r="N341" s="278"/>
      <c r="O341" s="278"/>
      <c r="P341" s="6"/>
    </row>
    <row r="342" spans="1:31">
      <c r="A342" s="265" t="s">
        <v>70</v>
      </c>
      <c r="B342" s="265"/>
      <c r="C342" s="265"/>
      <c r="D342" s="265"/>
      <c r="E342" s="265"/>
      <c r="F342" s="265"/>
      <c r="G342" s="265"/>
      <c r="H342" s="265"/>
      <c r="I342" s="265"/>
      <c r="J342" s="265"/>
      <c r="K342" s="265"/>
      <c r="L342" s="265"/>
      <c r="M342" s="265"/>
      <c r="N342" s="265"/>
      <c r="O342" s="265"/>
      <c r="P342" s="6"/>
    </row>
    <row r="343" spans="1:31">
      <c r="A343" s="271" t="s">
        <v>71</v>
      </c>
      <c r="B343" s="271"/>
      <c r="C343" s="271"/>
      <c r="D343" s="271"/>
      <c r="E343" s="271"/>
      <c r="F343" s="271"/>
      <c r="G343" s="271"/>
      <c r="H343" s="271"/>
      <c r="I343" s="271"/>
      <c r="J343" s="271"/>
      <c r="K343" s="271"/>
      <c r="L343" s="271"/>
      <c r="M343" s="6"/>
      <c r="N343" s="6"/>
      <c r="O343" s="6"/>
      <c r="P343" s="6"/>
    </row>
    <row r="344" spans="1:31">
      <c r="A344" s="271" t="s">
        <v>72</v>
      </c>
      <c r="B344" s="271"/>
      <c r="C344" s="271"/>
      <c r="D344" s="271"/>
      <c r="E344" s="271"/>
      <c r="F344" s="271"/>
      <c r="G344" s="271"/>
      <c r="H344" s="271"/>
      <c r="I344" s="271"/>
      <c r="J344" s="271"/>
      <c r="K344" s="271"/>
      <c r="L344" s="271"/>
      <c r="M344" s="6"/>
      <c r="N344" s="6"/>
      <c r="O344" s="6"/>
      <c r="P344" s="6"/>
    </row>
    <row r="345" spans="1:31" ht="16.5" customHeight="1">
      <c r="A345" s="271" t="s">
        <v>73</v>
      </c>
      <c r="B345" s="271"/>
      <c r="C345" s="271"/>
      <c r="D345" s="271"/>
      <c r="E345" s="271"/>
      <c r="F345" s="271"/>
      <c r="G345" s="271"/>
      <c r="H345" s="271"/>
      <c r="I345" s="271"/>
      <c r="J345" s="271"/>
      <c r="K345" s="271"/>
      <c r="L345" s="271"/>
      <c r="M345" s="6"/>
      <c r="N345" s="6"/>
      <c r="O345" s="6"/>
      <c r="P345" s="6"/>
    </row>
    <row r="346" spans="1:31">
      <c r="A346" s="271" t="s">
        <v>74</v>
      </c>
      <c r="B346" s="271"/>
      <c r="C346" s="271"/>
      <c r="D346" s="271"/>
      <c r="E346" s="271"/>
      <c r="F346" s="271"/>
      <c r="G346" s="271"/>
      <c r="H346" s="271"/>
      <c r="I346" s="271"/>
      <c r="J346" s="271"/>
      <c r="K346" s="271"/>
      <c r="L346" s="271"/>
      <c r="M346" s="6"/>
      <c r="N346" s="6"/>
      <c r="O346" s="6"/>
      <c r="P346" s="6"/>
    </row>
    <row r="347" spans="1:31">
      <c r="A347" s="271" t="s">
        <v>75</v>
      </c>
      <c r="B347" s="271"/>
      <c r="C347" s="271"/>
      <c r="D347" s="271"/>
      <c r="E347" s="271"/>
      <c r="F347" s="271"/>
      <c r="G347" s="271"/>
      <c r="H347" s="271"/>
      <c r="I347" s="271"/>
      <c r="J347" s="271"/>
      <c r="K347" s="271"/>
      <c r="L347" s="271"/>
      <c r="M347" s="6"/>
      <c r="N347" s="6"/>
      <c r="O347" s="6"/>
      <c r="P347" s="6"/>
    </row>
    <row r="348" spans="1:31">
      <c r="A348" s="271" t="s">
        <v>76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>
      <c r="A349" s="271" t="s">
        <v>77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 ht="16.5" customHeight="1">
      <c r="A350" s="272" t="s">
        <v>78</v>
      </c>
      <c r="B350" s="272"/>
      <c r="C350" s="272"/>
      <c r="D350" s="272"/>
      <c r="E350" s="272"/>
      <c r="F350" s="272"/>
      <c r="G350" s="272"/>
      <c r="H350" s="272"/>
      <c r="I350" s="272"/>
      <c r="J350" s="272"/>
      <c r="K350" s="272"/>
      <c r="L350" s="272"/>
      <c r="M350" s="272"/>
      <c r="N350" s="272"/>
      <c r="O350" s="272"/>
      <c r="P350" s="6"/>
    </row>
    <row r="351" spans="1:31" ht="60.75" customHeight="1">
      <c r="A351" s="272" t="s">
        <v>127</v>
      </c>
      <c r="B351" s="272"/>
      <c r="C351" s="272"/>
      <c r="D351" s="272"/>
      <c r="E351" s="272"/>
      <c r="F351" s="272"/>
      <c r="G351" s="272"/>
      <c r="H351" s="272"/>
      <c r="I351" s="272"/>
      <c r="J351" s="272"/>
      <c r="K351" s="272"/>
      <c r="L351" s="272"/>
      <c r="M351" s="272"/>
      <c r="N351" s="272"/>
      <c r="O351" s="272"/>
    </row>
    <row r="352" spans="1:31" ht="60.75" customHeight="1">
      <c r="A352" s="272" t="s">
        <v>128</v>
      </c>
      <c r="B352" s="272"/>
      <c r="C352" s="272"/>
      <c r="D352" s="272"/>
      <c r="E352" s="272"/>
      <c r="F352" s="272"/>
      <c r="G352" s="272"/>
      <c r="H352" s="272"/>
      <c r="I352" s="272"/>
      <c r="J352" s="272"/>
      <c r="K352" s="272"/>
      <c r="L352" s="272"/>
      <c r="M352" s="272"/>
      <c r="N352" s="272"/>
      <c r="O352" s="272"/>
    </row>
    <row r="353" spans="1:16">
      <c r="A353" s="265" t="s">
        <v>79</v>
      </c>
      <c r="B353" s="265"/>
      <c r="C353" s="265"/>
      <c r="D353" s="265"/>
      <c r="E353" s="265"/>
      <c r="F353" s="265"/>
      <c r="G353" s="265"/>
      <c r="H353" s="265"/>
      <c r="I353" s="265"/>
      <c r="J353" s="265"/>
      <c r="K353" s="265"/>
      <c r="L353" s="265"/>
      <c r="M353" s="265"/>
      <c r="N353" s="265"/>
      <c r="O353" s="265"/>
      <c r="P353" s="6"/>
    </row>
    <row r="354" spans="1:16">
      <c r="A354" s="10" t="s">
        <v>80</v>
      </c>
      <c r="B354" s="237" t="s">
        <v>81</v>
      </c>
      <c r="C354" s="266"/>
      <c r="D354" s="266"/>
      <c r="E354" s="248" t="s">
        <v>82</v>
      </c>
      <c r="F354" s="266"/>
      <c r="G354" s="266"/>
      <c r="H354" s="266"/>
      <c r="I354" s="266"/>
      <c r="J354" s="266"/>
      <c r="K354" s="266"/>
      <c r="L354" s="266"/>
      <c r="M354" s="6"/>
      <c r="N354" s="6"/>
      <c r="O354" s="6"/>
      <c r="P354" s="6"/>
    </row>
    <row r="355" spans="1:16">
      <c r="A355" s="10">
        <v>1</v>
      </c>
      <c r="B355" s="237">
        <v>2</v>
      </c>
      <c r="C355" s="266"/>
      <c r="D355" s="266"/>
      <c r="E355" s="241">
        <v>3</v>
      </c>
      <c r="F355" s="241"/>
      <c r="G355" s="241"/>
      <c r="H355" s="241"/>
      <c r="I355" s="241"/>
      <c r="J355" s="241"/>
      <c r="K355" s="266"/>
      <c r="L355" s="266"/>
      <c r="M355" s="6"/>
      <c r="N355" s="6"/>
      <c r="O355" s="6"/>
      <c r="P355" s="6"/>
    </row>
    <row r="356" spans="1:16" ht="40.5" customHeight="1">
      <c r="A356" s="10" t="s">
        <v>83</v>
      </c>
      <c r="B356" s="237" t="s">
        <v>235</v>
      </c>
      <c r="C356" s="266"/>
      <c r="D356" s="266"/>
      <c r="E356" s="241" t="s">
        <v>84</v>
      </c>
      <c r="F356" s="241"/>
      <c r="G356" s="241"/>
      <c r="H356" s="241"/>
      <c r="I356" s="241"/>
      <c r="J356" s="241"/>
      <c r="K356" s="241"/>
      <c r="L356" s="241"/>
      <c r="M356" s="6"/>
      <c r="N356" s="6"/>
      <c r="O356" s="6"/>
      <c r="P356" s="6"/>
    </row>
    <row r="357" spans="1:16" ht="42.75" customHeight="1">
      <c r="A357" s="10" t="s">
        <v>85</v>
      </c>
      <c r="B357" s="237" t="s">
        <v>86</v>
      </c>
      <c r="C357" s="248"/>
      <c r="D357" s="248"/>
      <c r="E357" s="241" t="s">
        <v>84</v>
      </c>
      <c r="F357" s="241"/>
      <c r="G357" s="241"/>
      <c r="H357" s="241"/>
      <c r="I357" s="241"/>
      <c r="J357" s="241"/>
      <c r="K357" s="241"/>
      <c r="L357" s="241"/>
      <c r="M357" s="6"/>
      <c r="N357" s="6"/>
      <c r="O357" s="6"/>
      <c r="P357" s="6"/>
    </row>
    <row r="358" spans="1:16" ht="42" customHeight="1">
      <c r="A358" s="10" t="s">
        <v>87</v>
      </c>
      <c r="B358" s="237" t="s">
        <v>206</v>
      </c>
      <c r="C358" s="266"/>
      <c r="D358" s="266"/>
      <c r="E358" s="241" t="s">
        <v>84</v>
      </c>
      <c r="F358" s="241"/>
      <c r="G358" s="241"/>
      <c r="H358" s="241"/>
      <c r="I358" s="241"/>
      <c r="J358" s="241"/>
      <c r="K358" s="241"/>
      <c r="L358" s="241"/>
      <c r="M358" s="6"/>
      <c r="N358" s="6"/>
      <c r="O358" s="6"/>
      <c r="P358" s="6"/>
    </row>
    <row r="359" spans="1:16">
      <c r="A359" s="265">
        <f>-'2'!A21</f>
        <v>0</v>
      </c>
      <c r="B359" s="265"/>
      <c r="C359" s="265"/>
      <c r="D359" s="265"/>
      <c r="E359" s="265"/>
      <c r="F359" s="265"/>
      <c r="G359" s="265"/>
      <c r="H359" s="265"/>
      <c r="I359" s="265"/>
      <c r="J359" s="265"/>
      <c r="K359" s="265"/>
      <c r="L359" s="265"/>
      <c r="M359" s="265"/>
      <c r="N359" s="265"/>
      <c r="O359" s="265"/>
      <c r="P359" s="6"/>
    </row>
    <row r="360" spans="1:16">
      <c r="A360" s="265" t="s">
        <v>89</v>
      </c>
      <c r="B360" s="265"/>
      <c r="C360" s="265"/>
      <c r="D360" s="265"/>
      <c r="E360" s="265"/>
      <c r="F360" s="265"/>
      <c r="G360" s="265"/>
      <c r="H360" s="265"/>
      <c r="I360" s="265"/>
      <c r="J360" s="265"/>
      <c r="K360" s="265"/>
      <c r="L360" s="265"/>
      <c r="M360" s="265"/>
      <c r="N360" s="265"/>
      <c r="O360" s="265"/>
      <c r="P360" s="6"/>
    </row>
    <row r="361" spans="1:16">
      <c r="A361" s="265" t="s">
        <v>90</v>
      </c>
      <c r="B361" s="265"/>
      <c r="C361" s="265"/>
      <c r="D361" s="265"/>
      <c r="E361" s="265"/>
      <c r="F361" s="265"/>
      <c r="G361" s="265"/>
      <c r="H361" s="265"/>
      <c r="I361" s="265"/>
      <c r="J361" s="265"/>
      <c r="K361" s="265"/>
      <c r="L361" s="265"/>
      <c r="M361" s="265"/>
      <c r="N361" s="265"/>
      <c r="O361" s="265"/>
      <c r="P361" s="6"/>
    </row>
    <row r="362" spans="1:16">
      <c r="A362" s="265" t="s">
        <v>174</v>
      </c>
      <c r="B362" s="265"/>
      <c r="C362" s="265"/>
      <c r="D362" s="265"/>
      <c r="E362" s="265"/>
      <c r="F362" s="265"/>
      <c r="G362" s="265"/>
      <c r="H362" s="265"/>
      <c r="I362" s="265"/>
      <c r="J362" s="265"/>
      <c r="K362" s="265"/>
      <c r="L362" s="265"/>
      <c r="M362" s="265"/>
      <c r="N362" s="265"/>
      <c r="O362" s="265"/>
    </row>
    <row r="363" spans="1:16" ht="21" customHeight="1">
      <c r="A363" s="268" t="s">
        <v>91</v>
      </c>
      <c r="B363" s="268"/>
      <c r="C363" s="268"/>
      <c r="D363" s="268"/>
      <c r="E363" s="268"/>
      <c r="F363" s="268"/>
      <c r="G363" s="268"/>
      <c r="H363" s="268"/>
      <c r="I363" s="268"/>
      <c r="J363" s="268"/>
      <c r="K363" s="268"/>
      <c r="L363" s="268"/>
      <c r="M363" s="268"/>
      <c r="N363" s="268"/>
      <c r="O363" s="268"/>
      <c r="P363" s="6"/>
    </row>
    <row r="364" spans="1:16" ht="62.25" customHeight="1">
      <c r="A364" s="268" t="s">
        <v>92</v>
      </c>
      <c r="B364" s="268"/>
      <c r="C364" s="268"/>
      <c r="D364" s="268"/>
      <c r="E364" s="268"/>
      <c r="F364" s="268"/>
      <c r="G364" s="268"/>
      <c r="H364" s="268"/>
      <c r="I364" s="268"/>
      <c r="J364" s="268"/>
      <c r="K364" s="268"/>
      <c r="L364" s="268"/>
      <c r="M364" s="268"/>
      <c r="N364" s="268"/>
      <c r="O364" s="268"/>
      <c r="P364" s="6"/>
    </row>
    <row r="365" spans="1:16">
      <c r="A365" s="247" t="s">
        <v>93</v>
      </c>
      <c r="B365" s="247"/>
      <c r="C365" s="247"/>
      <c r="D365" s="247"/>
      <c r="E365" s="247"/>
      <c r="F365" s="247"/>
      <c r="G365" s="247"/>
      <c r="H365" s="247"/>
      <c r="I365" s="247"/>
      <c r="J365" s="247"/>
      <c r="K365" s="247"/>
      <c r="L365" s="247"/>
      <c r="M365" s="247"/>
      <c r="N365" s="247"/>
      <c r="O365" s="247"/>
      <c r="P365" s="6"/>
    </row>
    <row r="366" spans="1:1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6" t="s">
        <v>319</v>
      </c>
      <c r="B368" s="6"/>
      <c r="C368" s="6"/>
      <c r="D368" s="6"/>
      <c r="E368" s="6"/>
      <c r="F368" s="6"/>
      <c r="G368" s="6"/>
      <c r="H368" s="6"/>
      <c r="I368" s="6"/>
      <c r="J368" s="6"/>
      <c r="K368" s="6" t="s">
        <v>320</v>
      </c>
      <c r="L368" s="6"/>
      <c r="M368" s="6"/>
      <c r="N368" s="6"/>
      <c r="O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</sheetData>
  <mergeCells count="570">
    <mergeCell ref="A35:L35"/>
    <mergeCell ref="M35:M37"/>
    <mergeCell ref="A69:F69"/>
    <mergeCell ref="A70:K70"/>
    <mergeCell ref="A71:K71"/>
    <mergeCell ref="A72:K72"/>
    <mergeCell ref="A73:I73"/>
    <mergeCell ref="A75:D75"/>
    <mergeCell ref="E75:G75"/>
    <mergeCell ref="K41:K42"/>
    <mergeCell ref="L41:L42"/>
    <mergeCell ref="A44:A47"/>
    <mergeCell ref="B44:B47"/>
    <mergeCell ref="C44:C47"/>
    <mergeCell ref="D44:D47"/>
    <mergeCell ref="E44:E47"/>
    <mergeCell ref="F44:F47"/>
    <mergeCell ref="A38:L38"/>
    <mergeCell ref="A39:J39"/>
    <mergeCell ref="H75:L75"/>
    <mergeCell ref="A63:O63"/>
    <mergeCell ref="A64:O64"/>
    <mergeCell ref="A65:K65"/>
    <mergeCell ref="E66:K66"/>
    <mergeCell ref="A5:O5"/>
    <mergeCell ref="A18:O18"/>
    <mergeCell ref="A19:O19"/>
    <mergeCell ref="A9:J9"/>
    <mergeCell ref="K9:M9"/>
    <mergeCell ref="N25:O25"/>
    <mergeCell ref="A26:J26"/>
    <mergeCell ref="K26:M26"/>
    <mergeCell ref="N26:O26"/>
    <mergeCell ref="L12:M12"/>
    <mergeCell ref="L13:M13"/>
    <mergeCell ref="L14:M14"/>
    <mergeCell ref="L15:M15"/>
    <mergeCell ref="N15:O15"/>
    <mergeCell ref="N12:O12"/>
    <mergeCell ref="A6:O6"/>
    <mergeCell ref="N7:O7"/>
    <mergeCell ref="A8:J8"/>
    <mergeCell ref="K8:M8"/>
    <mergeCell ref="N8:O8"/>
    <mergeCell ref="N10:O10"/>
    <mergeCell ref="N9:O9"/>
    <mergeCell ref="K25:M25"/>
    <mergeCell ref="K10:M10"/>
    <mergeCell ref="N13:O13"/>
    <mergeCell ref="N14:O14"/>
    <mergeCell ref="N28:O28"/>
    <mergeCell ref="K29:M29"/>
    <mergeCell ref="N29:O29"/>
    <mergeCell ref="K30:M30"/>
    <mergeCell ref="N30:O30"/>
    <mergeCell ref="A33:J33"/>
    <mergeCell ref="A34:O34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31:J31"/>
    <mergeCell ref="A32:J32"/>
    <mergeCell ref="K28:M28"/>
    <mergeCell ref="N35:N37"/>
    <mergeCell ref="A36:L36"/>
    <mergeCell ref="A28:J28"/>
    <mergeCell ref="G51:G52"/>
    <mergeCell ref="H51:I51"/>
    <mergeCell ref="A40:A42"/>
    <mergeCell ref="B40:D41"/>
    <mergeCell ref="E40:F41"/>
    <mergeCell ref="G40:I40"/>
    <mergeCell ref="J40:L40"/>
    <mergeCell ref="G41:G42"/>
    <mergeCell ref="H41:I41"/>
    <mergeCell ref="J41:J42"/>
    <mergeCell ref="J51:J52"/>
    <mergeCell ref="K51:K52"/>
    <mergeCell ref="L51:L52"/>
    <mergeCell ref="M40:N40"/>
    <mergeCell ref="M41:M42"/>
    <mergeCell ref="N41:N42"/>
    <mergeCell ref="A48:O48"/>
    <mergeCell ref="A49:J49"/>
    <mergeCell ref="A50:A52"/>
    <mergeCell ref="B50:D51"/>
    <mergeCell ref="E50:F51"/>
    <mergeCell ref="E74:G74"/>
    <mergeCell ref="H74:L74"/>
    <mergeCell ref="A81:L81"/>
    <mergeCell ref="E79:G79"/>
    <mergeCell ref="H79:L79"/>
    <mergeCell ref="A79:D79"/>
    <mergeCell ref="A76:D76"/>
    <mergeCell ref="E76:G76"/>
    <mergeCell ref="H76:L76"/>
    <mergeCell ref="A77:D77"/>
    <mergeCell ref="E77:G77"/>
    <mergeCell ref="H77:L77"/>
    <mergeCell ref="A78:D78"/>
    <mergeCell ref="E78:G78"/>
    <mergeCell ref="H78:L78"/>
    <mergeCell ref="E317:G317"/>
    <mergeCell ref="H317:L317"/>
    <mergeCell ref="L279:L280"/>
    <mergeCell ref="M279:M280"/>
    <mergeCell ref="B90:B93"/>
    <mergeCell ref="C90:C93"/>
    <mergeCell ref="D90:D93"/>
    <mergeCell ref="E90:E93"/>
    <mergeCell ref="F90:F93"/>
    <mergeCell ref="A94:O94"/>
    <mergeCell ref="A95:J95"/>
    <mergeCell ref="A96:A98"/>
    <mergeCell ref="B96:D97"/>
    <mergeCell ref="E96:F97"/>
    <mergeCell ref="G96:I96"/>
    <mergeCell ref="J96:L96"/>
    <mergeCell ref="M96:O96"/>
    <mergeCell ref="G97:G98"/>
    <mergeCell ref="A316:D316"/>
    <mergeCell ref="A90:A93"/>
    <mergeCell ref="N279:N280"/>
    <mergeCell ref="A308:K308"/>
    <mergeCell ref="A309:K309"/>
    <mergeCell ref="A310:K310"/>
    <mergeCell ref="A135:A138"/>
    <mergeCell ref="B135:B138"/>
    <mergeCell ref="C135:C138"/>
    <mergeCell ref="D135:D138"/>
    <mergeCell ref="A282:A284"/>
    <mergeCell ref="B282:B284"/>
    <mergeCell ref="C282:C284"/>
    <mergeCell ref="D282:D284"/>
    <mergeCell ref="A303:K303"/>
    <mergeCell ref="A287:J287"/>
    <mergeCell ref="A167:D167"/>
    <mergeCell ref="E167:G167"/>
    <mergeCell ref="H167:L167"/>
    <mergeCell ref="A168:D168"/>
    <mergeCell ref="K178:K179"/>
    <mergeCell ref="L178:L179"/>
    <mergeCell ref="A210:A211"/>
    <mergeCell ref="B210:D210"/>
    <mergeCell ref="E210:I210"/>
    <mergeCell ref="B211:D211"/>
    <mergeCell ref="E211:I211"/>
    <mergeCell ref="E208:I208"/>
    <mergeCell ref="F181:F182"/>
    <mergeCell ref="A183:O183"/>
    <mergeCell ref="A126:L126"/>
    <mergeCell ref="A127:L127"/>
    <mergeCell ref="A129:L129"/>
    <mergeCell ref="J279:J280"/>
    <mergeCell ref="K279:K280"/>
    <mergeCell ref="G289:I289"/>
    <mergeCell ref="J289:L289"/>
    <mergeCell ref="E316:G316"/>
    <mergeCell ref="H316:L316"/>
    <mergeCell ref="E135:E138"/>
    <mergeCell ref="F135:F138"/>
    <mergeCell ref="A139:O139"/>
    <mergeCell ref="A140:J140"/>
    <mergeCell ref="M141:O141"/>
    <mergeCell ref="G142:G143"/>
    <mergeCell ref="O142:O143"/>
    <mergeCell ref="E160:K160"/>
    <mergeCell ref="L142:L143"/>
    <mergeCell ref="M142:M143"/>
    <mergeCell ref="N142:N143"/>
    <mergeCell ref="H314:L314"/>
    <mergeCell ref="E304:K304"/>
    <mergeCell ref="E305:K305"/>
    <mergeCell ref="E306:K306"/>
    <mergeCell ref="A130:J130"/>
    <mergeCell ref="A131:A133"/>
    <mergeCell ref="B131:D132"/>
    <mergeCell ref="E131:F132"/>
    <mergeCell ref="G131:I131"/>
    <mergeCell ref="J131:L131"/>
    <mergeCell ref="G132:G133"/>
    <mergeCell ref="H132:I132"/>
    <mergeCell ref="J132:J133"/>
    <mergeCell ref="K132:K133"/>
    <mergeCell ref="L132:L133"/>
    <mergeCell ref="E199:K199"/>
    <mergeCell ref="H186:I186"/>
    <mergeCell ref="J186:J187"/>
    <mergeCell ref="K186:K187"/>
    <mergeCell ref="L186:L187"/>
    <mergeCell ref="N172:N174"/>
    <mergeCell ref="A173:L173"/>
    <mergeCell ref="A175:L175"/>
    <mergeCell ref="A176:J176"/>
    <mergeCell ref="A177:A179"/>
    <mergeCell ref="M172:M174"/>
    <mergeCell ref="M185:O185"/>
    <mergeCell ref="M186:M187"/>
    <mergeCell ref="N186:N187"/>
    <mergeCell ref="A184:J184"/>
    <mergeCell ref="A185:A187"/>
    <mergeCell ref="B185:D186"/>
    <mergeCell ref="E185:F186"/>
    <mergeCell ref="G185:I185"/>
    <mergeCell ref="A195:O195"/>
    <mergeCell ref="A196:O196"/>
    <mergeCell ref="A197:K197"/>
    <mergeCell ref="E198:K198"/>
    <mergeCell ref="E282:E284"/>
    <mergeCell ref="F282:F284"/>
    <mergeCell ref="B177:D178"/>
    <mergeCell ref="E177:F178"/>
    <mergeCell ref="G177:I177"/>
    <mergeCell ref="J177:L177"/>
    <mergeCell ref="A172:L172"/>
    <mergeCell ref="A181:A182"/>
    <mergeCell ref="B181:B182"/>
    <mergeCell ref="C181:C182"/>
    <mergeCell ref="D181:D182"/>
    <mergeCell ref="E181:E182"/>
    <mergeCell ref="J185:L185"/>
    <mergeCell ref="G186:G187"/>
    <mergeCell ref="G178:G179"/>
    <mergeCell ref="H178:I178"/>
    <mergeCell ref="J178:J179"/>
    <mergeCell ref="E200:K200"/>
    <mergeCell ref="A201:F201"/>
    <mergeCell ref="A214:L214"/>
    <mergeCell ref="A215:L215"/>
    <mergeCell ref="A216:L216"/>
    <mergeCell ref="A217:J217"/>
    <mergeCell ref="G218:I218"/>
    <mergeCell ref="B209:D209"/>
    <mergeCell ref="E209:I209"/>
    <mergeCell ref="A203:K203"/>
    <mergeCell ref="A204:K204"/>
    <mergeCell ref="A205:I205"/>
    <mergeCell ref="M213:M215"/>
    <mergeCell ref="N213:N215"/>
    <mergeCell ref="A202:K202"/>
    <mergeCell ref="B206:D206"/>
    <mergeCell ref="E206:I206"/>
    <mergeCell ref="B207:D207"/>
    <mergeCell ref="E207:I207"/>
    <mergeCell ref="A208:A209"/>
    <mergeCell ref="B208:D208"/>
    <mergeCell ref="G219:G220"/>
    <mergeCell ref="H219:I219"/>
    <mergeCell ref="J219:J220"/>
    <mergeCell ref="K219:K220"/>
    <mergeCell ref="L219:L220"/>
    <mergeCell ref="A213:L213"/>
    <mergeCell ref="A218:A220"/>
    <mergeCell ref="B218:D219"/>
    <mergeCell ref="E218:F219"/>
    <mergeCell ref="J218:L218"/>
    <mergeCell ref="A261:K261"/>
    <mergeCell ref="J227:J228"/>
    <mergeCell ref="K227:K228"/>
    <mergeCell ref="L227:L228"/>
    <mergeCell ref="A222:A223"/>
    <mergeCell ref="B222:B223"/>
    <mergeCell ref="C222:C223"/>
    <mergeCell ref="D222:D223"/>
    <mergeCell ref="A224:O224"/>
    <mergeCell ref="A225:J225"/>
    <mergeCell ref="A226:A228"/>
    <mergeCell ref="M227:M228"/>
    <mergeCell ref="N227:N228"/>
    <mergeCell ref="O227:O228"/>
    <mergeCell ref="B226:D227"/>
    <mergeCell ref="E226:F227"/>
    <mergeCell ref="G226:I226"/>
    <mergeCell ref="J226:L226"/>
    <mergeCell ref="M226:O226"/>
    <mergeCell ref="G227:G228"/>
    <mergeCell ref="H227:I227"/>
    <mergeCell ref="E222:E223"/>
    <mergeCell ref="F222:F223"/>
    <mergeCell ref="A341:O341"/>
    <mergeCell ref="A277:J277"/>
    <mergeCell ref="A289:A291"/>
    <mergeCell ref="B289:D290"/>
    <mergeCell ref="E289:F290"/>
    <mergeCell ref="G279:G280"/>
    <mergeCell ref="H279:I279"/>
    <mergeCell ref="A317:D317"/>
    <mergeCell ref="A311:I311"/>
    <mergeCell ref="A307:F307"/>
    <mergeCell ref="A312:D312"/>
    <mergeCell ref="E312:G312"/>
    <mergeCell ref="H312:L312"/>
    <mergeCell ref="A313:D313"/>
    <mergeCell ref="A278:A280"/>
    <mergeCell ref="B278:D279"/>
    <mergeCell ref="E278:F279"/>
    <mergeCell ref="G278:I278"/>
    <mergeCell ref="J278:L278"/>
    <mergeCell ref="M278:N278"/>
    <mergeCell ref="H315:L315"/>
    <mergeCell ref="A302:O302"/>
    <mergeCell ref="A315:D315"/>
    <mergeCell ref="E315:G315"/>
    <mergeCell ref="E313:G313"/>
    <mergeCell ref="H313:L313"/>
    <mergeCell ref="A314:D314"/>
    <mergeCell ref="E314:G314"/>
    <mergeCell ref="A352:O352"/>
    <mergeCell ref="A342:O342"/>
    <mergeCell ref="A343:L343"/>
    <mergeCell ref="A344:L344"/>
    <mergeCell ref="A345:L345"/>
    <mergeCell ref="A346:L346"/>
    <mergeCell ref="A347:L347"/>
    <mergeCell ref="A348:L348"/>
    <mergeCell ref="A349:L349"/>
    <mergeCell ref="A350:O350"/>
    <mergeCell ref="A351:O351"/>
    <mergeCell ref="G326:G327"/>
    <mergeCell ref="H326:I326"/>
    <mergeCell ref="J326:J327"/>
    <mergeCell ref="N326:N327"/>
    <mergeCell ref="A329:A330"/>
    <mergeCell ref="B329:B330"/>
    <mergeCell ref="C329:C330"/>
    <mergeCell ref="D329:D330"/>
    <mergeCell ref="E329:E330"/>
    <mergeCell ref="A363:O363"/>
    <mergeCell ref="A364:O364"/>
    <mergeCell ref="A353:O353"/>
    <mergeCell ref="B358:D358"/>
    <mergeCell ref="E358:L358"/>
    <mergeCell ref="A365:O365"/>
    <mergeCell ref="B357:D357"/>
    <mergeCell ref="E357:L357"/>
    <mergeCell ref="A359:O359"/>
    <mergeCell ref="A360:O360"/>
    <mergeCell ref="A361:O361"/>
    <mergeCell ref="B354:D354"/>
    <mergeCell ref="E354:L354"/>
    <mergeCell ref="B355:D355"/>
    <mergeCell ref="E355:L355"/>
    <mergeCell ref="B356:D356"/>
    <mergeCell ref="E356:L356"/>
    <mergeCell ref="A362:O362"/>
    <mergeCell ref="P50:Q50"/>
    <mergeCell ref="P51:P52"/>
    <mergeCell ref="Q51:Q52"/>
    <mergeCell ref="P96:Q96"/>
    <mergeCell ref="P97:P98"/>
    <mergeCell ref="Q97:Q98"/>
    <mergeCell ref="M81:M83"/>
    <mergeCell ref="N81:N83"/>
    <mergeCell ref="O97:O98"/>
    <mergeCell ref="M97:M98"/>
    <mergeCell ref="M51:M52"/>
    <mergeCell ref="N51:N52"/>
    <mergeCell ref="O51:O52"/>
    <mergeCell ref="P226:Q226"/>
    <mergeCell ref="P142:P143"/>
    <mergeCell ref="Q142:Q143"/>
    <mergeCell ref="M86:N86"/>
    <mergeCell ref="M87:M88"/>
    <mergeCell ref="P227:P228"/>
    <mergeCell ref="Q227:Q228"/>
    <mergeCell ref="M177:N177"/>
    <mergeCell ref="M178:M179"/>
    <mergeCell ref="N178:N179"/>
    <mergeCell ref="M218:N218"/>
    <mergeCell ref="M219:M220"/>
    <mergeCell ref="N219:N220"/>
    <mergeCell ref="P141:Q141"/>
    <mergeCell ref="N87:N88"/>
    <mergeCell ref="M131:N131"/>
    <mergeCell ref="M132:M133"/>
    <mergeCell ref="N132:N133"/>
    <mergeCell ref="M126:M128"/>
    <mergeCell ref="N126:N128"/>
    <mergeCell ref="N97:N98"/>
    <mergeCell ref="A119:I119"/>
    <mergeCell ref="E114:K114"/>
    <mergeCell ref="A115:F115"/>
    <mergeCell ref="A116:K116"/>
    <mergeCell ref="A117:K117"/>
    <mergeCell ref="A118:K118"/>
    <mergeCell ref="G50:I50"/>
    <mergeCell ref="J50:L50"/>
    <mergeCell ref="M50:O50"/>
    <mergeCell ref="A84:L84"/>
    <mergeCell ref="A85:J85"/>
    <mergeCell ref="A86:A88"/>
    <mergeCell ref="B86:D87"/>
    <mergeCell ref="E86:F87"/>
    <mergeCell ref="G86:I86"/>
    <mergeCell ref="J86:L86"/>
    <mergeCell ref="G87:G88"/>
    <mergeCell ref="H87:I87"/>
    <mergeCell ref="J87:J88"/>
    <mergeCell ref="K87:K88"/>
    <mergeCell ref="L87:L88"/>
    <mergeCell ref="E67:K67"/>
    <mergeCell ref="E68:K68"/>
    <mergeCell ref="A74:D74"/>
    <mergeCell ref="E112:K112"/>
    <mergeCell ref="E113:K113"/>
    <mergeCell ref="H97:I97"/>
    <mergeCell ref="J97:J98"/>
    <mergeCell ref="K97:K98"/>
    <mergeCell ref="L97:L98"/>
    <mergeCell ref="A109:O109"/>
    <mergeCell ref="A110:O110"/>
    <mergeCell ref="A82:L82"/>
    <mergeCell ref="A111:K111"/>
    <mergeCell ref="A123:D123"/>
    <mergeCell ref="E123:G123"/>
    <mergeCell ref="H123:L123"/>
    <mergeCell ref="A124:D124"/>
    <mergeCell ref="E124:G124"/>
    <mergeCell ref="H124:L124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H122:L122"/>
    <mergeCell ref="A166:D166"/>
    <mergeCell ref="E166:G166"/>
    <mergeCell ref="H166:L166"/>
    <mergeCell ref="A155:O155"/>
    <mergeCell ref="A156:O156"/>
    <mergeCell ref="A157:K157"/>
    <mergeCell ref="E158:K158"/>
    <mergeCell ref="A125:D125"/>
    <mergeCell ref="E125:G125"/>
    <mergeCell ref="H125:L125"/>
    <mergeCell ref="A161:F161"/>
    <mergeCell ref="A162:K162"/>
    <mergeCell ref="A163:K163"/>
    <mergeCell ref="A164:K164"/>
    <mergeCell ref="A165:I165"/>
    <mergeCell ref="E159:K159"/>
    <mergeCell ref="H142:I142"/>
    <mergeCell ref="J142:J143"/>
    <mergeCell ref="K142:K143"/>
    <mergeCell ref="A141:A143"/>
    <mergeCell ref="B141:D142"/>
    <mergeCell ref="E141:F142"/>
    <mergeCell ref="G141:I141"/>
    <mergeCell ref="J141:L141"/>
    <mergeCell ref="E168:G168"/>
    <mergeCell ref="H168:L168"/>
    <mergeCell ref="A169:D169"/>
    <mergeCell ref="E169:G169"/>
    <mergeCell ref="H169:L169"/>
    <mergeCell ref="E170:G170"/>
    <mergeCell ref="H170:L170"/>
    <mergeCell ref="A170:D170"/>
    <mergeCell ref="M289:O289"/>
    <mergeCell ref="E268:I268"/>
    <mergeCell ref="B269:D269"/>
    <mergeCell ref="O186:O187"/>
    <mergeCell ref="E269:I269"/>
    <mergeCell ref="M273:M275"/>
    <mergeCell ref="N273:N275"/>
    <mergeCell ref="A262:K262"/>
    <mergeCell ref="A252:O252"/>
    <mergeCell ref="A254:K254"/>
    <mergeCell ref="E255:K255"/>
    <mergeCell ref="E256:K256"/>
    <mergeCell ref="E257:K257"/>
    <mergeCell ref="E258:K258"/>
    <mergeCell ref="A259:F259"/>
    <mergeCell ref="A260:K260"/>
    <mergeCell ref="P289:Q289"/>
    <mergeCell ref="G290:G291"/>
    <mergeCell ref="H290:I290"/>
    <mergeCell ref="J290:J291"/>
    <mergeCell ref="K290:K291"/>
    <mergeCell ref="L290:L291"/>
    <mergeCell ref="M290:M291"/>
    <mergeCell ref="N290:N291"/>
    <mergeCell ref="O290:O291"/>
    <mergeCell ref="P290:P291"/>
    <mergeCell ref="Q290:Q291"/>
    <mergeCell ref="P185:Q185"/>
    <mergeCell ref="P186:P187"/>
    <mergeCell ref="Q186:Q187"/>
    <mergeCell ref="A337:A338"/>
    <mergeCell ref="B337:B338"/>
    <mergeCell ref="A318:O318"/>
    <mergeCell ref="A320:L320"/>
    <mergeCell ref="M320:M322"/>
    <mergeCell ref="N320:N322"/>
    <mergeCell ref="A321:L321"/>
    <mergeCell ref="A323:L323"/>
    <mergeCell ref="A324:J324"/>
    <mergeCell ref="A325:A327"/>
    <mergeCell ref="B325:D325"/>
    <mergeCell ref="E325:F325"/>
    <mergeCell ref="G325:I325"/>
    <mergeCell ref="J325:L325"/>
    <mergeCell ref="L326:L327"/>
    <mergeCell ref="M325:N325"/>
    <mergeCell ref="B326:B327"/>
    <mergeCell ref="C326:C327"/>
    <mergeCell ref="D326:D327"/>
    <mergeCell ref="E326:E327"/>
    <mergeCell ref="F326:F327"/>
    <mergeCell ref="F329:F330"/>
    <mergeCell ref="H334:I334"/>
    <mergeCell ref="A332:J332"/>
    <mergeCell ref="A333:A335"/>
    <mergeCell ref="B333:D333"/>
    <mergeCell ref="E333:F333"/>
    <mergeCell ref="G333:I333"/>
    <mergeCell ref="J333:L333"/>
    <mergeCell ref="C334:C335"/>
    <mergeCell ref="D334:D335"/>
    <mergeCell ref="E334:E335"/>
    <mergeCell ref="K326:K327"/>
    <mergeCell ref="M326:M327"/>
    <mergeCell ref="A171:D171"/>
    <mergeCell ref="E171:G171"/>
    <mergeCell ref="H171:L171"/>
    <mergeCell ref="J282:J283"/>
    <mergeCell ref="K282:K283"/>
    <mergeCell ref="L282:L283"/>
    <mergeCell ref="A272:L272"/>
    <mergeCell ref="A263:I263"/>
    <mergeCell ref="B264:D264"/>
    <mergeCell ref="E264:I264"/>
    <mergeCell ref="B265:D265"/>
    <mergeCell ref="E265:I265"/>
    <mergeCell ref="A266:A267"/>
    <mergeCell ref="B266:D266"/>
    <mergeCell ref="E266:I266"/>
    <mergeCell ref="B267:D267"/>
    <mergeCell ref="E267:I267"/>
    <mergeCell ref="A273:L273"/>
    <mergeCell ref="A275:L275"/>
    <mergeCell ref="A276:J276"/>
    <mergeCell ref="A268:A269"/>
    <mergeCell ref="B268:D268"/>
    <mergeCell ref="C337:C338"/>
    <mergeCell ref="D337:D338"/>
    <mergeCell ref="E337:E338"/>
    <mergeCell ref="M333:O333"/>
    <mergeCell ref="B334:B335"/>
    <mergeCell ref="M334:M335"/>
    <mergeCell ref="N334:N335"/>
    <mergeCell ref="P334:P335"/>
    <mergeCell ref="Q334:Q335"/>
    <mergeCell ref="P333:Q333"/>
    <mergeCell ref="K334:K335"/>
    <mergeCell ref="L334:L335"/>
    <mergeCell ref="O334:O335"/>
    <mergeCell ref="F334:F335"/>
    <mergeCell ref="G334:G335"/>
    <mergeCell ref="F337:F338"/>
    <mergeCell ref="J334:J335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/>
  <dimension ref="A3:AE483"/>
  <sheetViews>
    <sheetView view="pageBreakPreview" topLeftCell="A345" zoomScale="80" zoomScaleSheetLayoutView="80" workbookViewId="0">
      <selection activeCell="G335" sqref="G335:G336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9.7109375" style="3" customWidth="1"/>
    <col min="8" max="8" width="7.85546875" style="3" customWidth="1"/>
    <col min="9" max="9" width="13.57031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354</v>
      </c>
    </row>
    <row r="4" spans="1:16">
      <c r="L4" s="3" t="s">
        <v>363</v>
      </c>
    </row>
    <row r="5" spans="1:16" ht="35.25" customHeight="1">
      <c r="A5" s="314" t="s">
        <v>356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359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357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358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364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45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45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51" customHeight="1">
      <c r="A24" s="313" t="s">
        <v>160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234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15.5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360</v>
      </c>
      <c r="K41" s="237" t="s">
        <v>361</v>
      </c>
      <c r="L41" s="237" t="s">
        <v>362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8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8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207</v>
      </c>
      <c r="Q50" s="240"/>
    </row>
    <row r="51" spans="1:18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360</v>
      </c>
      <c r="K51" s="237" t="s">
        <v>361</v>
      </c>
      <c r="L51" s="237" t="s">
        <v>362</v>
      </c>
      <c r="M51" s="237" t="s">
        <v>360</v>
      </c>
      <c r="N51" s="237" t="s">
        <v>361</v>
      </c>
      <c r="O51" s="237" t="s">
        <v>362</v>
      </c>
      <c r="P51" s="237" t="s">
        <v>171</v>
      </c>
      <c r="Q51" s="237" t="s">
        <v>172</v>
      </c>
    </row>
    <row r="52" spans="1:18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28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482</v>
      </c>
      <c r="K54" s="10">
        <f t="shared" ref="K54:K59" si="0">J54</f>
        <v>482</v>
      </c>
      <c r="L54" s="10">
        <f t="shared" ref="L54:L59" si="1">J54</f>
        <v>482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48</v>
      </c>
    </row>
    <row r="55" spans="1:18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 hidden="1">
      <c r="A56" s="43" t="s">
        <v>237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  <c r="R56" s="3" t="s">
        <v>387</v>
      </c>
    </row>
    <row r="57" spans="1:18" ht="105" hidden="1" customHeight="1">
      <c r="A57" s="113" t="s">
        <v>391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/>
      <c r="K57" s="10">
        <f t="shared" si="0"/>
        <v>0</v>
      </c>
      <c r="L57" s="10">
        <f t="shared" si="1"/>
        <v>0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388</v>
      </c>
    </row>
    <row r="58" spans="1:18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131.25" hidden="1" customHeight="1">
      <c r="A59" s="113" t="s">
        <v>219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385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482</v>
      </c>
      <c r="K62" s="10">
        <f>SUM(K54:K61)</f>
        <v>482</v>
      </c>
      <c r="L62" s="10">
        <f>SUM(L54:L61)</f>
        <v>482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48</v>
      </c>
    </row>
    <row r="63" spans="1:18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8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103.5" customHeight="1">
      <c r="A71" s="287" t="s">
        <v>380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 ht="24.75" customHeight="1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453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453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453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45" customHeight="1">
      <c r="A79" s="242" t="s">
        <v>454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360</v>
      </c>
      <c r="K87" s="237" t="s">
        <v>361</v>
      </c>
      <c r="L87" s="237" t="s">
        <v>362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207</v>
      </c>
      <c r="Q96" s="240"/>
    </row>
    <row r="97" spans="1:18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360</v>
      </c>
      <c r="K97" s="237" t="s">
        <v>361</v>
      </c>
      <c r="L97" s="237" t="s">
        <v>362</v>
      </c>
      <c r="M97" s="237" t="s">
        <v>360</v>
      </c>
      <c r="N97" s="237" t="s">
        <v>361</v>
      </c>
      <c r="O97" s="237" t="s">
        <v>362</v>
      </c>
      <c r="P97" s="237" t="s">
        <v>171</v>
      </c>
      <c r="Q97" s="237" t="s">
        <v>172</v>
      </c>
    </row>
    <row r="98" spans="1:18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7.5">
      <c r="A100" s="113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515</v>
      </c>
      <c r="K100" s="10">
        <f t="shared" ref="K100:K105" si="3">J100</f>
        <v>515</v>
      </c>
      <c r="L100" s="10">
        <f t="shared" ref="L100:L105" si="4">J100</f>
        <v>515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52</v>
      </c>
    </row>
    <row r="101" spans="1:18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 hidden="1">
      <c r="A102" s="228" t="s">
        <v>191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0" t="s">
        <v>21</v>
      </c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  <c r="R102" s="3" t="s">
        <v>387</v>
      </c>
    </row>
    <row r="103" spans="1:18" ht="93.75" hidden="1">
      <c r="A103" s="113" t="s">
        <v>191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96.75" hidden="1" customHeight="1">
      <c r="A104" s="113" t="s">
        <v>392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126</v>
      </c>
      <c r="J104" s="10"/>
      <c r="K104" s="10">
        <f t="shared" si="3"/>
        <v>0</v>
      </c>
      <c r="L104" s="10">
        <f t="shared" si="4"/>
        <v>0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  <c r="R104" s="3" t="s">
        <v>386</v>
      </c>
    </row>
    <row r="105" spans="1:18" ht="84.75" hidden="1" customHeight="1">
      <c r="A105" s="113" t="s">
        <v>238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2"/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385</v>
      </c>
    </row>
    <row r="106" spans="1:18" ht="37.5" hidden="1">
      <c r="A106" s="113" t="s">
        <v>393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2"/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389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2"/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515</v>
      </c>
      <c r="K108" s="10">
        <f>SUM(K100:K107)</f>
        <v>515</v>
      </c>
      <c r="L108" s="10">
        <f>SUM(L100:L107)</f>
        <v>515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52</v>
      </c>
    </row>
    <row r="109" spans="1:18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8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8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3.25" customHeight="1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106.5" customHeight="1">
      <c r="A117" s="287" t="s">
        <v>380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 ht="24.75" customHeight="1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46.5" customHeight="1">
      <c r="A122" s="242" t="s">
        <v>453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46.5" customHeight="1">
      <c r="A123" s="242" t="s">
        <v>453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453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45" customHeight="1">
      <c r="A125" s="242" t="s">
        <v>454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360</v>
      </c>
      <c r="K132" s="237" t="s">
        <v>361</v>
      </c>
      <c r="L132" s="237" t="s">
        <v>362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207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360</v>
      </c>
      <c r="K142" s="237" t="s">
        <v>361</v>
      </c>
      <c r="L142" s="237" t="s">
        <v>362</v>
      </c>
      <c r="M142" s="237" t="s">
        <v>360</v>
      </c>
      <c r="N142" s="237" t="s">
        <v>361</v>
      </c>
      <c r="O142" s="237" t="s">
        <v>362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229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137</v>
      </c>
      <c r="K145" s="10">
        <f t="shared" ref="K145:K150" si="6">J145</f>
        <v>137</v>
      </c>
      <c r="L145" s="10">
        <f t="shared" ref="L145:L150" si="7">J145</f>
        <v>137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14</v>
      </c>
    </row>
    <row r="146" spans="1:18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93.75" hidden="1">
      <c r="A148" s="44" t="s">
        <v>192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93.75" hidden="1">
      <c r="A149" s="229" t="s">
        <v>241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43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386</v>
      </c>
    </row>
    <row r="150" spans="1:18" ht="75" hidden="1">
      <c r="A150" s="229" t="s">
        <v>242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385</v>
      </c>
    </row>
    <row r="151" spans="1:18" ht="37.5" hidden="1">
      <c r="A151" s="229" t="s">
        <v>193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390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137</v>
      </c>
      <c r="K153" s="10">
        <f>SUM(K145:K152)</f>
        <v>137</v>
      </c>
      <c r="L153" s="10">
        <f>SUM(L145:L152)</f>
        <v>137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14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1134</v>
      </c>
      <c r="K154" s="10">
        <f>K62+K108+K153</f>
        <v>1134</v>
      </c>
      <c r="L154" s="10">
        <f>L62+L108+L153</f>
        <v>1134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113</v>
      </c>
    </row>
    <row r="155" spans="1:18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8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8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99" customHeight="1">
      <c r="A163" s="287" t="s">
        <v>380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 ht="24.75" customHeight="1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37.5" customHeight="1">
      <c r="A168" s="242" t="s">
        <v>453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39" customHeight="1">
      <c r="A169" s="242" t="s">
        <v>453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45" customHeight="1">
      <c r="A170" s="242" t="s">
        <v>453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45" customHeight="1">
      <c r="A171" s="242" t="s">
        <v>454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194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360</v>
      </c>
      <c r="K178" s="237" t="s">
        <v>361</v>
      </c>
      <c r="L178" s="237" t="s">
        <v>362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360</v>
      </c>
      <c r="K186" s="237" t="s">
        <v>361</v>
      </c>
      <c r="L186" s="237" t="s">
        <v>362</v>
      </c>
      <c r="M186" s="237" t="s">
        <v>360</v>
      </c>
      <c r="N186" s="237" t="s">
        <v>361</v>
      </c>
      <c r="O186" s="237" t="s">
        <v>362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56.25" hidden="1">
      <c r="A189" s="122" t="s">
        <v>239</v>
      </c>
      <c r="B189" s="45" t="s">
        <v>381</v>
      </c>
      <c r="C189" s="1" t="s">
        <v>29</v>
      </c>
      <c r="D189" s="1" t="s">
        <v>132</v>
      </c>
      <c r="E189" s="12" t="s">
        <v>98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 t="s">
        <v>382</v>
      </c>
      <c r="B190" s="10" t="s">
        <v>97</v>
      </c>
      <c r="C190" s="10" t="s">
        <v>383</v>
      </c>
      <c r="D190" s="1" t="s">
        <v>132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3" si="9">J190*0.05</f>
        <v>0</v>
      </c>
    </row>
    <row r="191" spans="1:17" ht="56.25" hidden="1">
      <c r="A191" s="28" t="s">
        <v>240</v>
      </c>
      <c r="B191" s="45" t="s">
        <v>381</v>
      </c>
      <c r="C191" s="1" t="s">
        <v>29</v>
      </c>
      <c r="D191" s="10" t="s">
        <v>133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10</v>
      </c>
      <c r="Q191" s="42">
        <f>J191*0.1</f>
        <v>0</v>
      </c>
    </row>
    <row r="192" spans="1:17" ht="75" hidden="1">
      <c r="A192" s="28" t="s">
        <v>384</v>
      </c>
      <c r="B192" s="224" t="s">
        <v>97</v>
      </c>
      <c r="C192" s="1" t="s">
        <v>383</v>
      </c>
      <c r="D192" s="224" t="s">
        <v>133</v>
      </c>
      <c r="E192" s="225" t="s">
        <v>98</v>
      </c>
      <c r="F192" s="224" t="s">
        <v>66</v>
      </c>
      <c r="G192" s="224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idden="1">
      <c r="A193" s="14"/>
      <c r="B193" s="12"/>
      <c r="C193" s="10"/>
      <c r="D193" s="10"/>
      <c r="E193" s="12"/>
      <c r="F193" s="12"/>
      <c r="G193" s="10"/>
      <c r="H193" s="10"/>
      <c r="I193" s="15"/>
      <c r="J193" s="10"/>
      <c r="K193" s="10"/>
      <c r="L193" s="10"/>
      <c r="M193" s="10"/>
      <c r="N193" s="10"/>
      <c r="O193" s="10"/>
      <c r="P193" s="6"/>
      <c r="Q193" s="42">
        <f t="shared" si="9"/>
        <v>0</v>
      </c>
    </row>
    <row r="194" spans="1:17" ht="23.25" hidden="1" customHeight="1">
      <c r="A194" s="14" t="s">
        <v>34</v>
      </c>
      <c r="B194" s="12"/>
      <c r="C194" s="10"/>
      <c r="D194" s="10"/>
      <c r="E194" s="12"/>
      <c r="F194" s="12"/>
      <c r="G194" s="10"/>
      <c r="H194" s="10"/>
      <c r="I194" s="15"/>
      <c r="J194" s="10">
        <f>SUM(J189:J193)</f>
        <v>0</v>
      </c>
      <c r="K194" s="10">
        <f>SUM(K189:K193)</f>
        <v>0</v>
      </c>
      <c r="L194" s="10">
        <f>SUM(L189:L193)</f>
        <v>0</v>
      </c>
      <c r="M194" s="10"/>
      <c r="N194" s="10"/>
      <c r="O194" s="10"/>
      <c r="P194" s="12">
        <v>10</v>
      </c>
      <c r="Q194" s="42">
        <f>J194*0.1</f>
        <v>0</v>
      </c>
    </row>
    <row r="195" spans="1:17" hidden="1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  <c r="N195" s="268"/>
      <c r="O195" s="268"/>
      <c r="P195" s="6"/>
    </row>
    <row r="196" spans="1:17" hidden="1">
      <c r="A196" s="265" t="s">
        <v>35</v>
      </c>
      <c r="B196" s="265"/>
      <c r="C196" s="265"/>
      <c r="D196" s="265"/>
      <c r="E196" s="265"/>
      <c r="F196" s="265"/>
      <c r="G196" s="265"/>
      <c r="H196" s="265"/>
      <c r="I196" s="265"/>
      <c r="J196" s="265"/>
      <c r="K196" s="265"/>
      <c r="L196" s="265"/>
      <c r="M196" s="265"/>
      <c r="N196" s="265"/>
      <c r="O196" s="265"/>
      <c r="P196" s="6"/>
    </row>
    <row r="197" spans="1:17" hidden="1">
      <c r="A197" s="237" t="s">
        <v>36</v>
      </c>
      <c r="B197" s="237"/>
      <c r="C197" s="237"/>
      <c r="D197" s="237"/>
      <c r="E197" s="237"/>
      <c r="F197" s="266"/>
      <c r="G197" s="266"/>
      <c r="H197" s="266"/>
      <c r="I197" s="266"/>
      <c r="J197" s="266"/>
      <c r="K197" s="266"/>
      <c r="L197" s="6"/>
      <c r="M197" s="6"/>
      <c r="N197" s="6"/>
      <c r="O197" s="6"/>
      <c r="P197" s="6"/>
    </row>
    <row r="198" spans="1:17" hidden="1">
      <c r="A198" s="10" t="s">
        <v>37</v>
      </c>
      <c r="B198" s="10" t="s">
        <v>38</v>
      </c>
      <c r="C198" s="10" t="s">
        <v>39</v>
      </c>
      <c r="D198" s="10" t="s">
        <v>40</v>
      </c>
      <c r="E198" s="237" t="s">
        <v>22</v>
      </c>
      <c r="F198" s="266"/>
      <c r="G198" s="266"/>
      <c r="H198" s="266"/>
      <c r="I198" s="266"/>
      <c r="J198" s="266"/>
      <c r="K198" s="266"/>
      <c r="L198" s="6"/>
      <c r="M198" s="6"/>
      <c r="N198" s="6"/>
      <c r="O198" s="6"/>
      <c r="P198" s="6"/>
    </row>
    <row r="199" spans="1:17" hidden="1">
      <c r="A199" s="10">
        <v>1</v>
      </c>
      <c r="B199" s="10">
        <v>2</v>
      </c>
      <c r="C199" s="10">
        <v>3</v>
      </c>
      <c r="D199" s="10">
        <v>4</v>
      </c>
      <c r="E199" s="237">
        <v>5</v>
      </c>
      <c r="F199" s="266"/>
      <c r="G199" s="266"/>
      <c r="H199" s="266"/>
      <c r="I199" s="266"/>
      <c r="J199" s="266"/>
      <c r="K199" s="266"/>
      <c r="L199" s="6"/>
      <c r="M199" s="6"/>
      <c r="N199" s="6"/>
      <c r="O199" s="6"/>
      <c r="P199" s="6"/>
    </row>
    <row r="200" spans="1:17" hidden="1">
      <c r="A200" s="10" t="s">
        <v>21</v>
      </c>
      <c r="B200" s="10" t="s">
        <v>21</v>
      </c>
      <c r="C200" s="10" t="s">
        <v>21</v>
      </c>
      <c r="D200" s="10" t="s">
        <v>21</v>
      </c>
      <c r="E200" s="237" t="s">
        <v>21</v>
      </c>
      <c r="F200" s="241"/>
      <c r="G200" s="241"/>
      <c r="H200" s="241"/>
      <c r="I200" s="241"/>
      <c r="J200" s="241"/>
      <c r="K200" s="241"/>
      <c r="L200" s="6"/>
      <c r="M200" s="6"/>
      <c r="N200" s="6"/>
      <c r="O200" s="6"/>
      <c r="P200" s="6"/>
    </row>
    <row r="201" spans="1:17" hidden="1">
      <c r="A201" s="265" t="s">
        <v>41</v>
      </c>
      <c r="B201" s="265"/>
      <c r="C201" s="265"/>
      <c r="D201" s="265"/>
      <c r="E201" s="265"/>
      <c r="F201" s="265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7" hidden="1">
      <c r="A202" s="286" t="s">
        <v>42</v>
      </c>
      <c r="B202" s="286"/>
      <c r="C202" s="286"/>
      <c r="D202" s="286"/>
      <c r="E202" s="286"/>
      <c r="F202" s="286"/>
      <c r="G202" s="286"/>
      <c r="H202" s="286"/>
      <c r="I202" s="286"/>
      <c r="J202" s="286"/>
      <c r="K202" s="286"/>
      <c r="L202" s="16"/>
      <c r="M202" s="16"/>
      <c r="N202" s="16"/>
      <c r="O202" s="16"/>
      <c r="P202" s="6"/>
    </row>
    <row r="203" spans="1:17" ht="40.5" hidden="1" customHeight="1">
      <c r="A203" s="287" t="s">
        <v>43</v>
      </c>
      <c r="B203" s="287"/>
      <c r="C203" s="287"/>
      <c r="D203" s="287"/>
      <c r="E203" s="287"/>
      <c r="F203" s="287"/>
      <c r="G203" s="287"/>
      <c r="H203" s="287"/>
      <c r="I203" s="287"/>
      <c r="J203" s="287"/>
      <c r="K203" s="287"/>
      <c r="L203" s="16"/>
      <c r="M203" s="16"/>
      <c r="N203" s="16"/>
      <c r="O203" s="16"/>
      <c r="P203" s="6"/>
    </row>
    <row r="204" spans="1:17" ht="16.5" hidden="1" customHeight="1">
      <c r="A204" s="288" t="s">
        <v>44</v>
      </c>
      <c r="B204" s="288"/>
      <c r="C204" s="288"/>
      <c r="D204" s="288"/>
      <c r="E204" s="288"/>
      <c r="F204" s="288"/>
      <c r="G204" s="288"/>
      <c r="H204" s="288"/>
      <c r="I204" s="288"/>
      <c r="J204" s="288"/>
      <c r="K204" s="288"/>
      <c r="L204" s="16"/>
      <c r="M204" s="16"/>
      <c r="N204" s="16"/>
      <c r="O204" s="16"/>
      <c r="P204" s="6"/>
    </row>
    <row r="205" spans="1:17" hidden="1">
      <c r="A205" s="265" t="s">
        <v>45</v>
      </c>
      <c r="B205" s="265"/>
      <c r="C205" s="265"/>
      <c r="D205" s="265"/>
      <c r="E205" s="265"/>
      <c r="F205" s="265"/>
      <c r="G205" s="265"/>
      <c r="H205" s="265"/>
      <c r="I205" s="265"/>
      <c r="J205" s="6"/>
      <c r="K205" s="6"/>
      <c r="L205" s="6"/>
      <c r="M205" s="6"/>
      <c r="N205" s="6"/>
      <c r="O205" s="6"/>
      <c r="P205" s="6"/>
    </row>
    <row r="206" spans="1:17" hidden="1">
      <c r="A206" s="10" t="s">
        <v>46</v>
      </c>
      <c r="B206" s="237" t="s">
        <v>47</v>
      </c>
      <c r="C206" s="266"/>
      <c r="D206" s="266"/>
      <c r="E206" s="241" t="s">
        <v>48</v>
      </c>
      <c r="F206" s="241"/>
      <c r="G206" s="241"/>
      <c r="H206" s="241"/>
      <c r="I206" s="241"/>
      <c r="J206" s="6"/>
      <c r="K206" s="6"/>
      <c r="L206" s="6"/>
      <c r="M206" s="6"/>
      <c r="N206" s="6"/>
      <c r="O206" s="6"/>
      <c r="P206" s="6"/>
    </row>
    <row r="207" spans="1:17" hidden="1">
      <c r="A207" s="10">
        <v>1</v>
      </c>
      <c r="B207" s="237">
        <v>2</v>
      </c>
      <c r="C207" s="266"/>
      <c r="D207" s="266"/>
      <c r="E207" s="241">
        <v>3</v>
      </c>
      <c r="F207" s="241"/>
      <c r="G207" s="241"/>
      <c r="H207" s="241"/>
      <c r="I207" s="241"/>
      <c r="J207" s="6"/>
      <c r="K207" s="6"/>
      <c r="L207" s="6"/>
      <c r="M207" s="6"/>
      <c r="N207" s="6"/>
      <c r="O207" s="6"/>
      <c r="P207" s="6"/>
    </row>
    <row r="208" spans="1:17" ht="45" hidden="1" customHeight="1">
      <c r="A208" s="237" t="s">
        <v>49</v>
      </c>
      <c r="B208" s="237" t="s">
        <v>50</v>
      </c>
      <c r="C208" s="266"/>
      <c r="D208" s="266"/>
      <c r="E208" s="237" t="s">
        <v>51</v>
      </c>
      <c r="F208" s="237"/>
      <c r="G208" s="237"/>
      <c r="H208" s="237"/>
      <c r="I208" s="237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37"/>
      <c r="B209" s="237" t="s">
        <v>52</v>
      </c>
      <c r="C209" s="241"/>
      <c r="D209" s="241"/>
      <c r="E209" s="237" t="s">
        <v>53</v>
      </c>
      <c r="F209" s="237"/>
      <c r="G209" s="237"/>
      <c r="H209" s="237"/>
      <c r="I209" s="237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276" t="s">
        <v>108</v>
      </c>
      <c r="B210" s="237" t="s">
        <v>54</v>
      </c>
      <c r="C210" s="266"/>
      <c r="D210" s="266"/>
      <c r="E210" s="241" t="s">
        <v>55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259"/>
      <c r="B211" s="237" t="s">
        <v>56</v>
      </c>
      <c r="C211" s="241"/>
      <c r="D211" s="241"/>
      <c r="E211" s="241" t="s">
        <v>51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idden="1">
      <c r="A212" s="9"/>
      <c r="B212" s="9"/>
      <c r="C212" s="9"/>
      <c r="D212" s="9"/>
      <c r="E212" s="9"/>
      <c r="F212" s="9"/>
      <c r="G212" s="9"/>
      <c r="H212" s="9"/>
      <c r="I212" s="9"/>
      <c r="J212" s="6"/>
      <c r="K212" s="6"/>
      <c r="L212" s="6"/>
      <c r="M212" s="6"/>
      <c r="N212" s="6"/>
      <c r="O212" s="6"/>
      <c r="P212" s="6"/>
    </row>
    <row r="213" spans="1:16" ht="40.5" hidden="1" customHeight="1">
      <c r="A213" s="277" t="s">
        <v>95</v>
      </c>
      <c r="B213" s="277"/>
      <c r="C213" s="277"/>
      <c r="D213" s="277"/>
      <c r="E213" s="277"/>
      <c r="F213" s="277"/>
      <c r="G213" s="277"/>
      <c r="H213" s="277"/>
      <c r="I213" s="277"/>
      <c r="J213" s="277"/>
      <c r="K213" s="277"/>
      <c r="L213" s="277"/>
      <c r="M213" s="260" t="s">
        <v>185</v>
      </c>
      <c r="N213" s="241" t="s">
        <v>195</v>
      </c>
      <c r="O213" s="6"/>
      <c r="P213" s="6"/>
    </row>
    <row r="214" spans="1:16" ht="18" hidden="1" customHeight="1">
      <c r="A214" s="265" t="s">
        <v>58</v>
      </c>
      <c r="B214" s="265"/>
      <c r="C214" s="265"/>
      <c r="D214" s="265"/>
      <c r="E214" s="265"/>
      <c r="F214" s="265"/>
      <c r="G214" s="265"/>
      <c r="H214" s="265"/>
      <c r="I214" s="265"/>
      <c r="J214" s="265"/>
      <c r="K214" s="265"/>
      <c r="L214" s="265"/>
      <c r="M214" s="261"/>
      <c r="N214" s="241"/>
      <c r="O214" s="6"/>
    </row>
    <row r="215" spans="1:16" hidden="1">
      <c r="A215" s="265" t="s">
        <v>8</v>
      </c>
      <c r="B215" s="265"/>
      <c r="C215" s="265"/>
      <c r="D215" s="265"/>
      <c r="E215" s="265"/>
      <c r="F215" s="265"/>
      <c r="G215" s="265"/>
      <c r="H215" s="265"/>
      <c r="I215" s="265"/>
      <c r="J215" s="265"/>
      <c r="K215" s="265"/>
      <c r="L215" s="265"/>
      <c r="M215" s="261"/>
      <c r="N215" s="241"/>
      <c r="O215" s="6"/>
    </row>
    <row r="216" spans="1:16" hidden="1">
      <c r="A216" s="265" t="s">
        <v>9</v>
      </c>
      <c r="B216" s="265"/>
      <c r="C216" s="265"/>
      <c r="D216" s="265"/>
      <c r="E216" s="265"/>
      <c r="F216" s="265"/>
      <c r="G216" s="265"/>
      <c r="H216" s="265"/>
      <c r="I216" s="265"/>
      <c r="J216" s="265"/>
      <c r="K216" s="265"/>
      <c r="L216" s="265"/>
      <c r="M216" s="6"/>
      <c r="N216" s="9"/>
      <c r="O216" s="6"/>
    </row>
    <row r="217" spans="1:16" hidden="1">
      <c r="A217" s="265" t="s">
        <v>233</v>
      </c>
      <c r="B217" s="265"/>
      <c r="C217" s="265"/>
      <c r="D217" s="265"/>
      <c r="E217" s="265"/>
      <c r="F217" s="265"/>
      <c r="G217" s="265"/>
      <c r="H217" s="265"/>
      <c r="I217" s="265"/>
      <c r="J217" s="265"/>
      <c r="K217" s="6"/>
      <c r="L217" s="6"/>
      <c r="M217" s="6"/>
      <c r="N217" s="9"/>
      <c r="O217" s="6"/>
    </row>
    <row r="218" spans="1:16" ht="47.25" hidden="1" customHeight="1">
      <c r="A218" s="237" t="s">
        <v>10</v>
      </c>
      <c r="B218" s="237" t="s">
        <v>11</v>
      </c>
      <c r="C218" s="237"/>
      <c r="D218" s="237"/>
      <c r="E218" s="237" t="s">
        <v>12</v>
      </c>
      <c r="F218" s="237"/>
      <c r="G218" s="237" t="s">
        <v>13</v>
      </c>
      <c r="H218" s="237"/>
      <c r="I218" s="237"/>
      <c r="J218" s="237" t="s">
        <v>14</v>
      </c>
      <c r="K218" s="237"/>
      <c r="L218" s="237"/>
      <c r="M218" s="238" t="s">
        <v>170</v>
      </c>
      <c r="N218" s="240"/>
      <c r="O218" s="6"/>
      <c r="P218" s="6"/>
    </row>
    <row r="219" spans="1:16" ht="59.25" hidden="1" customHeight="1">
      <c r="A219" s="248"/>
      <c r="B219" s="237"/>
      <c r="C219" s="237"/>
      <c r="D219" s="237"/>
      <c r="E219" s="237"/>
      <c r="F219" s="237"/>
      <c r="G219" s="237" t="s">
        <v>15</v>
      </c>
      <c r="H219" s="237" t="s">
        <v>16</v>
      </c>
      <c r="I219" s="237"/>
      <c r="J219" s="237" t="s">
        <v>216</v>
      </c>
      <c r="K219" s="237" t="s">
        <v>217</v>
      </c>
      <c r="L219" s="237" t="s">
        <v>218</v>
      </c>
      <c r="M219" s="241" t="s">
        <v>171</v>
      </c>
      <c r="N219" s="237" t="s">
        <v>172</v>
      </c>
      <c r="O219" s="6"/>
      <c r="P219" s="6"/>
    </row>
    <row r="220" spans="1:16" ht="56.25" hidden="1" customHeight="1">
      <c r="A220" s="248"/>
      <c r="B220" s="10" t="s">
        <v>18</v>
      </c>
      <c r="C220" s="10" t="s">
        <v>19</v>
      </c>
      <c r="D220" s="10" t="s">
        <v>21</v>
      </c>
      <c r="E220" s="10" t="s">
        <v>59</v>
      </c>
      <c r="F220" s="10" t="s">
        <v>21</v>
      </c>
      <c r="G220" s="248"/>
      <c r="H220" s="10" t="s">
        <v>22</v>
      </c>
      <c r="I220" s="10" t="s">
        <v>23</v>
      </c>
      <c r="J220" s="237"/>
      <c r="K220" s="237"/>
      <c r="L220" s="248"/>
      <c r="M220" s="241"/>
      <c r="N220" s="237"/>
      <c r="O220" s="6"/>
      <c r="P220" s="6"/>
    </row>
    <row r="221" spans="1:16" hidden="1">
      <c r="A221" s="10">
        <v>1</v>
      </c>
      <c r="B221" s="10">
        <v>2</v>
      </c>
      <c r="C221" s="10">
        <v>3</v>
      </c>
      <c r="D221" s="10">
        <v>4</v>
      </c>
      <c r="E221" s="10">
        <v>5</v>
      </c>
      <c r="F221" s="10">
        <v>6</v>
      </c>
      <c r="G221" s="10">
        <v>7</v>
      </c>
      <c r="H221" s="10">
        <v>8</v>
      </c>
      <c r="I221" s="10">
        <v>9</v>
      </c>
      <c r="J221" s="10">
        <v>10</v>
      </c>
      <c r="K221" s="10">
        <v>11</v>
      </c>
      <c r="L221" s="10">
        <v>12</v>
      </c>
      <c r="M221" s="12">
        <v>13</v>
      </c>
      <c r="N221" s="12">
        <v>14</v>
      </c>
      <c r="O221" s="6"/>
      <c r="P221" s="6"/>
    </row>
    <row r="222" spans="1:16" ht="63" hidden="1">
      <c r="A222" s="292" t="s">
        <v>125</v>
      </c>
      <c r="B222" s="294" t="s">
        <v>125</v>
      </c>
      <c r="C222" s="294" t="s">
        <v>125</v>
      </c>
      <c r="D222" s="258" t="s">
        <v>21</v>
      </c>
      <c r="E222" s="294" t="s">
        <v>125</v>
      </c>
      <c r="F222" s="258" t="s">
        <v>21</v>
      </c>
      <c r="G222" s="11" t="s">
        <v>112</v>
      </c>
      <c r="H222" s="10" t="s">
        <v>113</v>
      </c>
      <c r="I222" s="10">
        <v>744</v>
      </c>
      <c r="J222" s="10">
        <v>95</v>
      </c>
      <c r="K222" s="12" t="s">
        <v>21</v>
      </c>
      <c r="L222" s="12" t="s">
        <v>21</v>
      </c>
      <c r="M222" s="12">
        <v>5</v>
      </c>
      <c r="N222" s="42">
        <f>J222*0.05</f>
        <v>5</v>
      </c>
      <c r="O222" s="6"/>
      <c r="P222" s="6"/>
    </row>
    <row r="223" spans="1:16" ht="126" hidden="1">
      <c r="A223" s="293"/>
      <c r="B223" s="295"/>
      <c r="C223" s="295"/>
      <c r="D223" s="259"/>
      <c r="E223" s="295"/>
      <c r="F223" s="259"/>
      <c r="G223" s="11" t="s">
        <v>123</v>
      </c>
      <c r="H223" s="10" t="s">
        <v>113</v>
      </c>
      <c r="I223" s="10">
        <v>744</v>
      </c>
      <c r="J223" s="10">
        <v>100</v>
      </c>
      <c r="K223" s="12" t="s">
        <v>21</v>
      </c>
      <c r="L223" s="12" t="s">
        <v>21</v>
      </c>
      <c r="M223" s="12">
        <v>5</v>
      </c>
      <c r="N223" s="42">
        <f>J223*0.05</f>
        <v>5</v>
      </c>
      <c r="O223" s="6"/>
      <c r="P223" s="6"/>
    </row>
    <row r="224" spans="1:16" hidden="1">
      <c r="A224" s="272"/>
      <c r="B224" s="272"/>
      <c r="C224" s="272"/>
      <c r="D224" s="272"/>
      <c r="E224" s="272"/>
      <c r="F224" s="272"/>
      <c r="G224" s="272"/>
      <c r="H224" s="272"/>
      <c r="I224" s="272"/>
      <c r="J224" s="272"/>
      <c r="K224" s="272"/>
      <c r="L224" s="272"/>
      <c r="M224" s="272"/>
      <c r="N224" s="272"/>
      <c r="O224" s="272"/>
      <c r="P224" s="6"/>
    </row>
    <row r="225" spans="1:17" hidden="1">
      <c r="A225" s="265" t="s">
        <v>190</v>
      </c>
      <c r="B225" s="265"/>
      <c r="C225" s="265"/>
      <c r="D225" s="265"/>
      <c r="E225" s="265"/>
      <c r="F225" s="265"/>
      <c r="G225" s="265"/>
      <c r="H225" s="265"/>
      <c r="I225" s="265"/>
      <c r="J225" s="265"/>
      <c r="K225" s="6"/>
      <c r="L225" s="6"/>
      <c r="M225" s="6"/>
      <c r="N225" s="6"/>
      <c r="O225" s="6"/>
      <c r="P225" s="6"/>
    </row>
    <row r="226" spans="1:17" ht="45" hidden="1" customHeight="1">
      <c r="A226" s="237" t="s">
        <v>10</v>
      </c>
      <c r="B226" s="237" t="s">
        <v>11</v>
      </c>
      <c r="C226" s="237"/>
      <c r="D226" s="237"/>
      <c r="E226" s="237" t="s">
        <v>12</v>
      </c>
      <c r="F226" s="237"/>
      <c r="G226" s="237" t="s">
        <v>24</v>
      </c>
      <c r="H226" s="237"/>
      <c r="I226" s="237"/>
      <c r="J226" s="237" t="s">
        <v>25</v>
      </c>
      <c r="K226" s="237"/>
      <c r="L226" s="237"/>
      <c r="M226" s="237" t="s">
        <v>26</v>
      </c>
      <c r="N226" s="237"/>
      <c r="O226" s="237"/>
      <c r="P226" s="238" t="s">
        <v>170</v>
      </c>
      <c r="Q226" s="240"/>
    </row>
    <row r="227" spans="1:17" ht="63" hidden="1" customHeight="1">
      <c r="A227" s="248"/>
      <c r="B227" s="237"/>
      <c r="C227" s="237"/>
      <c r="D227" s="237"/>
      <c r="E227" s="237"/>
      <c r="F227" s="237"/>
      <c r="G227" s="237" t="s">
        <v>60</v>
      </c>
      <c r="H227" s="237" t="s">
        <v>16</v>
      </c>
      <c r="I227" s="237"/>
      <c r="J227" s="237" t="s">
        <v>216</v>
      </c>
      <c r="K227" s="237" t="s">
        <v>217</v>
      </c>
      <c r="L227" s="237" t="s">
        <v>218</v>
      </c>
      <c r="M227" s="237" t="s">
        <v>216</v>
      </c>
      <c r="N227" s="237" t="s">
        <v>217</v>
      </c>
      <c r="O227" s="237" t="s">
        <v>218</v>
      </c>
      <c r="P227" s="237" t="s">
        <v>171</v>
      </c>
      <c r="Q227" s="237" t="s">
        <v>172</v>
      </c>
    </row>
    <row r="228" spans="1:17" ht="52.5" hidden="1" customHeight="1">
      <c r="A228" s="248"/>
      <c r="B228" s="10" t="s">
        <v>18</v>
      </c>
      <c r="C228" s="10" t="s">
        <v>19</v>
      </c>
      <c r="D228" s="10" t="s">
        <v>21</v>
      </c>
      <c r="E228" s="10" t="s">
        <v>59</v>
      </c>
      <c r="F228" s="10" t="s">
        <v>21</v>
      </c>
      <c r="G228" s="248"/>
      <c r="H228" s="10" t="s">
        <v>28</v>
      </c>
      <c r="I228" s="10" t="s">
        <v>23</v>
      </c>
      <c r="J228" s="237"/>
      <c r="K228" s="237"/>
      <c r="L228" s="248"/>
      <c r="M228" s="237"/>
      <c r="N228" s="237"/>
      <c r="O228" s="248"/>
      <c r="P228" s="237"/>
      <c r="Q228" s="237"/>
    </row>
    <row r="229" spans="1:17" hidden="1">
      <c r="A229" s="224" t="s">
        <v>196</v>
      </c>
      <c r="B229" s="10">
        <v>2</v>
      </c>
      <c r="C229" s="10">
        <v>3</v>
      </c>
      <c r="D229" s="10">
        <v>4</v>
      </c>
      <c r="E229" s="10">
        <v>5</v>
      </c>
      <c r="F229" s="10">
        <v>6</v>
      </c>
      <c r="G229" s="10">
        <v>7</v>
      </c>
      <c r="H229" s="10">
        <v>8</v>
      </c>
      <c r="I229" s="10">
        <v>9</v>
      </c>
      <c r="J229" s="10">
        <v>10</v>
      </c>
      <c r="K229" s="10">
        <v>11</v>
      </c>
      <c r="L229" s="10">
        <v>12</v>
      </c>
      <c r="M229" s="10">
        <v>13</v>
      </c>
      <c r="N229" s="10">
        <v>14</v>
      </c>
      <c r="O229" s="10">
        <v>15</v>
      </c>
      <c r="P229" s="35">
        <v>16</v>
      </c>
      <c r="Q229" s="35">
        <v>17</v>
      </c>
    </row>
    <row r="230" spans="1:17" ht="56.25" hidden="1">
      <c r="A230" s="224" t="s">
        <v>197</v>
      </c>
      <c r="B230" s="1" t="s">
        <v>134</v>
      </c>
      <c r="C230" s="1" t="s">
        <v>132</v>
      </c>
      <c r="D230" s="12" t="s">
        <v>21</v>
      </c>
      <c r="E230" s="10" t="s">
        <v>66</v>
      </c>
      <c r="F230" s="12" t="s">
        <v>21</v>
      </c>
      <c r="G230" s="10" t="s">
        <v>63</v>
      </c>
      <c r="H230" s="10" t="s">
        <v>32</v>
      </c>
      <c r="I230" s="2" t="s">
        <v>126</v>
      </c>
      <c r="J230" s="10"/>
      <c r="K230" s="10"/>
      <c r="L230" s="10"/>
      <c r="M230" s="18" t="s">
        <v>21</v>
      </c>
      <c r="N230" s="18" t="s">
        <v>21</v>
      </c>
      <c r="O230" s="18" t="s">
        <v>21</v>
      </c>
      <c r="P230" s="12">
        <v>5</v>
      </c>
      <c r="Q230" s="42">
        <f>J230*0.1</f>
        <v>0</v>
      </c>
    </row>
    <row r="231" spans="1:17" ht="75" hidden="1">
      <c r="A231" s="224" t="s">
        <v>198</v>
      </c>
      <c r="B231" s="1" t="s">
        <v>65</v>
      </c>
      <c r="C231" s="1" t="s">
        <v>132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126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/>
      <c r="Q231" s="42">
        <f t="shared" ref="Q231:Q249" si="10">J231*0.1</f>
        <v>0</v>
      </c>
    </row>
    <row r="232" spans="1:17" ht="37.5" hidden="1">
      <c r="A232" s="224" t="s">
        <v>199</v>
      </c>
      <c r="B232" s="1" t="s">
        <v>64</v>
      </c>
      <c r="C232" s="1" t="s">
        <v>132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126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>
        <v>10</v>
      </c>
      <c r="Q232" s="42">
        <f t="shared" si="10"/>
        <v>0</v>
      </c>
    </row>
    <row r="233" spans="1:17" ht="93.75" hidden="1">
      <c r="A233" s="224" t="s">
        <v>200</v>
      </c>
      <c r="B233" s="1" t="s">
        <v>135</v>
      </c>
      <c r="C233" s="1" t="s">
        <v>132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126</v>
      </c>
      <c r="J233" s="10"/>
      <c r="K233" s="10"/>
      <c r="L233" s="10"/>
      <c r="M233" s="20" t="s">
        <v>136</v>
      </c>
      <c r="N233" s="20" t="s">
        <v>136</v>
      </c>
      <c r="O233" s="20" t="s">
        <v>136</v>
      </c>
      <c r="P233" s="12">
        <v>10</v>
      </c>
      <c r="Q233" s="42">
        <f t="shared" si="10"/>
        <v>0</v>
      </c>
    </row>
    <row r="234" spans="1:17" ht="75" hidden="1">
      <c r="A234" s="224" t="s">
        <v>200</v>
      </c>
      <c r="B234" s="1" t="s">
        <v>61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20" t="s">
        <v>137</v>
      </c>
      <c r="N234" s="20" t="s">
        <v>137</v>
      </c>
      <c r="O234" s="20" t="s">
        <v>137</v>
      </c>
      <c r="P234" s="12">
        <v>10</v>
      </c>
      <c r="Q234" s="42">
        <f t="shared" si="10"/>
        <v>0</v>
      </c>
    </row>
    <row r="235" spans="1:17" ht="56.25" hidden="1">
      <c r="A235" s="224"/>
      <c r="B235" s="1" t="s">
        <v>134</v>
      </c>
      <c r="C235" s="1" t="s">
        <v>132</v>
      </c>
      <c r="D235" s="12" t="s">
        <v>21</v>
      </c>
      <c r="E235" s="10" t="s">
        <v>62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10</v>
      </c>
      <c r="Q235" s="42">
        <f t="shared" si="10"/>
        <v>0</v>
      </c>
    </row>
    <row r="236" spans="1:17" ht="75" hidden="1">
      <c r="A236" s="224"/>
      <c r="B236" s="1" t="s">
        <v>65</v>
      </c>
      <c r="C236" s="1" t="s">
        <v>132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si="10"/>
        <v>0</v>
      </c>
    </row>
    <row r="237" spans="1:17" ht="56.25" hidden="1">
      <c r="A237" s="224"/>
      <c r="B237" s="1" t="s">
        <v>64</v>
      </c>
      <c r="C237" s="1" t="s">
        <v>132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5</v>
      </c>
      <c r="Q237" s="42">
        <f t="shared" si="10"/>
        <v>0</v>
      </c>
    </row>
    <row r="238" spans="1:17" ht="93.75" hidden="1">
      <c r="A238" s="224"/>
      <c r="B238" s="1" t="s">
        <v>135</v>
      </c>
      <c r="C238" s="1" t="s">
        <v>132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138</v>
      </c>
      <c r="N238" s="20" t="s">
        <v>138</v>
      </c>
      <c r="O238" s="20" t="s">
        <v>138</v>
      </c>
      <c r="P238" s="12">
        <v>6</v>
      </c>
      <c r="Q238" s="42">
        <f t="shared" si="10"/>
        <v>0</v>
      </c>
    </row>
    <row r="239" spans="1:17" ht="75" hidden="1">
      <c r="A239" s="224" t="s">
        <v>201</v>
      </c>
      <c r="B239" s="1" t="s">
        <v>61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20" t="s">
        <v>139</v>
      </c>
      <c r="N239" s="20" t="s">
        <v>139</v>
      </c>
      <c r="O239" s="20" t="s">
        <v>139</v>
      </c>
      <c r="P239" s="12">
        <v>7</v>
      </c>
      <c r="Q239" s="42">
        <f t="shared" si="10"/>
        <v>0</v>
      </c>
    </row>
    <row r="240" spans="1:17" ht="56.25" hidden="1">
      <c r="A240" s="224" t="s">
        <v>202</v>
      </c>
      <c r="B240" s="1" t="s">
        <v>134</v>
      </c>
      <c r="C240" s="1" t="s">
        <v>133</v>
      </c>
      <c r="D240" s="12" t="s">
        <v>21</v>
      </c>
      <c r="E240" s="10" t="s">
        <v>66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20" t="s">
        <v>21</v>
      </c>
      <c r="N240" s="20" t="s">
        <v>21</v>
      </c>
      <c r="O240" s="20" t="s">
        <v>21</v>
      </c>
      <c r="P240" s="12">
        <v>8</v>
      </c>
      <c r="Q240" s="42">
        <f t="shared" si="10"/>
        <v>0</v>
      </c>
    </row>
    <row r="241" spans="1:17" ht="75" hidden="1">
      <c r="A241" s="224" t="s">
        <v>203</v>
      </c>
      <c r="B241" s="1" t="s">
        <v>65</v>
      </c>
      <c r="C241" s="1" t="s">
        <v>133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9</v>
      </c>
      <c r="Q241" s="42">
        <f t="shared" si="10"/>
        <v>0</v>
      </c>
    </row>
    <row r="242" spans="1:17" ht="37.5" hidden="1">
      <c r="A242" s="224" t="s">
        <v>204</v>
      </c>
      <c r="B242" s="1" t="s">
        <v>64</v>
      </c>
      <c r="C242" s="1" t="s">
        <v>133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10</v>
      </c>
      <c r="Q242" s="42">
        <f t="shared" si="10"/>
        <v>0</v>
      </c>
    </row>
    <row r="243" spans="1:17" ht="93.75" hidden="1">
      <c r="A243" s="224" t="s">
        <v>205</v>
      </c>
      <c r="B243" s="1" t="s">
        <v>135</v>
      </c>
      <c r="C243" s="1" t="s">
        <v>133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136</v>
      </c>
      <c r="N243" s="20" t="s">
        <v>136</v>
      </c>
      <c r="O243" s="20" t="s">
        <v>136</v>
      </c>
      <c r="P243" s="12">
        <v>10</v>
      </c>
      <c r="Q243" s="42">
        <f t="shared" si="10"/>
        <v>0</v>
      </c>
    </row>
    <row r="244" spans="1:17" ht="75" hidden="1">
      <c r="A244" s="224" t="s">
        <v>205</v>
      </c>
      <c r="B244" s="1" t="s">
        <v>61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137</v>
      </c>
      <c r="N244" s="20" t="s">
        <v>137</v>
      </c>
      <c r="O244" s="20" t="s">
        <v>137</v>
      </c>
      <c r="P244" s="12">
        <v>10</v>
      </c>
      <c r="Q244" s="42">
        <f t="shared" si="10"/>
        <v>0</v>
      </c>
    </row>
    <row r="245" spans="1:17" ht="56.25" hidden="1">
      <c r="A245" s="224"/>
      <c r="B245" s="1" t="s">
        <v>134</v>
      </c>
      <c r="C245" s="1" t="s">
        <v>133</v>
      </c>
      <c r="D245" s="12" t="s">
        <v>21</v>
      </c>
      <c r="E245" s="10" t="s">
        <v>62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13</v>
      </c>
      <c r="Q245" s="42">
        <f t="shared" si="10"/>
        <v>0</v>
      </c>
    </row>
    <row r="246" spans="1:17" ht="75" hidden="1">
      <c r="A246" s="224"/>
      <c r="B246" s="1" t="s">
        <v>65</v>
      </c>
      <c r="C246" s="1" t="s">
        <v>133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14</v>
      </c>
      <c r="Q246" s="42">
        <f t="shared" si="10"/>
        <v>0</v>
      </c>
    </row>
    <row r="247" spans="1:17" ht="56.25" hidden="1">
      <c r="A247" s="224"/>
      <c r="B247" s="1" t="s">
        <v>64</v>
      </c>
      <c r="C247" s="1" t="s">
        <v>133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15</v>
      </c>
      <c r="Q247" s="42">
        <f t="shared" si="10"/>
        <v>0</v>
      </c>
    </row>
    <row r="248" spans="1:17" ht="93.75" hidden="1">
      <c r="A248" s="224"/>
      <c r="B248" s="1" t="s">
        <v>135</v>
      </c>
      <c r="C248" s="1" t="s">
        <v>133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138</v>
      </c>
      <c r="N248" s="20" t="s">
        <v>138</v>
      </c>
      <c r="O248" s="20" t="s">
        <v>138</v>
      </c>
      <c r="P248" s="12">
        <v>16</v>
      </c>
      <c r="Q248" s="42">
        <f t="shared" si="10"/>
        <v>0</v>
      </c>
    </row>
    <row r="249" spans="1:17" ht="75" hidden="1">
      <c r="A249" s="28"/>
      <c r="B249" s="1" t="s">
        <v>61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139</v>
      </c>
      <c r="N249" s="20" t="s">
        <v>139</v>
      </c>
      <c r="O249" s="20" t="s">
        <v>139</v>
      </c>
      <c r="P249" s="12">
        <v>17</v>
      </c>
      <c r="Q249" s="42">
        <f t="shared" si="10"/>
        <v>0</v>
      </c>
    </row>
    <row r="250" spans="1:17" hidden="1">
      <c r="A250" s="14"/>
      <c r="B250" s="10"/>
      <c r="C250" s="10"/>
      <c r="D250" s="12"/>
      <c r="E250" s="10"/>
      <c r="F250" s="12"/>
      <c r="G250" s="10"/>
      <c r="H250" s="10"/>
      <c r="I250" s="15"/>
      <c r="J250" s="10"/>
      <c r="K250" s="10"/>
      <c r="L250" s="10"/>
      <c r="M250" s="10"/>
      <c r="N250" s="10"/>
      <c r="O250" s="10"/>
      <c r="P250" s="12">
        <v>18</v>
      </c>
      <c r="Q250" s="42">
        <f>J250*0.05</f>
        <v>0</v>
      </c>
    </row>
    <row r="251" spans="1:17" ht="21.75" hidden="1" customHeight="1">
      <c r="A251" s="14" t="s">
        <v>34</v>
      </c>
      <c r="B251" s="10"/>
      <c r="C251" s="10"/>
      <c r="D251" s="12"/>
      <c r="E251" s="10"/>
      <c r="F251" s="12"/>
      <c r="G251" s="10"/>
      <c r="H251" s="10"/>
      <c r="I251" s="15"/>
      <c r="J251" s="10">
        <f>SUM(J230:J250)</f>
        <v>0</v>
      </c>
      <c r="K251" s="10">
        <f>SUM(K230:K250)</f>
        <v>0</v>
      </c>
      <c r="L251" s="10">
        <f>SUM(L230:L250)</f>
        <v>0</v>
      </c>
      <c r="M251" s="10"/>
      <c r="N251" s="10"/>
      <c r="O251" s="10"/>
      <c r="P251" s="12">
        <v>5</v>
      </c>
      <c r="Q251" s="42">
        <f>J251*0.05</f>
        <v>0</v>
      </c>
    </row>
    <row r="252" spans="1:17" hidden="1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  <c r="N252" s="268"/>
      <c r="O252" s="268"/>
      <c r="P252" s="6"/>
    </row>
    <row r="253" spans="1:17" hidden="1">
      <c r="A253" s="6" t="s">
        <v>35</v>
      </c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7" hidden="1">
      <c r="A254" s="237" t="s">
        <v>36</v>
      </c>
      <c r="B254" s="237"/>
      <c r="C254" s="237"/>
      <c r="D254" s="237"/>
      <c r="E254" s="237"/>
      <c r="F254" s="266"/>
      <c r="G254" s="266"/>
      <c r="H254" s="266"/>
      <c r="I254" s="266"/>
      <c r="J254" s="266"/>
      <c r="K254" s="266"/>
      <c r="L254" s="6"/>
      <c r="M254" s="6"/>
      <c r="N254" s="6"/>
      <c r="O254" s="6"/>
      <c r="P254" s="6"/>
    </row>
    <row r="255" spans="1:17" hidden="1">
      <c r="A255" s="10" t="s">
        <v>37</v>
      </c>
      <c r="B255" s="10" t="s">
        <v>38</v>
      </c>
      <c r="C255" s="10" t="s">
        <v>39</v>
      </c>
      <c r="D255" s="10" t="s">
        <v>40</v>
      </c>
      <c r="E255" s="237" t="s">
        <v>22</v>
      </c>
      <c r="F255" s="266"/>
      <c r="G255" s="266"/>
      <c r="H255" s="266"/>
      <c r="I255" s="266"/>
      <c r="J255" s="266"/>
      <c r="K255" s="266"/>
      <c r="L255" s="6"/>
      <c r="M255" s="6"/>
      <c r="N255" s="6"/>
      <c r="O255" s="6"/>
      <c r="P255" s="6"/>
    </row>
    <row r="256" spans="1:17" hidden="1">
      <c r="A256" s="10">
        <v>1</v>
      </c>
      <c r="B256" s="10">
        <v>2</v>
      </c>
      <c r="C256" s="10">
        <v>3</v>
      </c>
      <c r="D256" s="10">
        <v>4</v>
      </c>
      <c r="E256" s="237">
        <v>5</v>
      </c>
      <c r="F256" s="266"/>
      <c r="G256" s="266"/>
      <c r="H256" s="266"/>
      <c r="I256" s="266"/>
      <c r="J256" s="266"/>
      <c r="K256" s="266"/>
      <c r="L256" s="6"/>
      <c r="M256" s="6"/>
      <c r="N256" s="6"/>
      <c r="O256" s="6"/>
      <c r="P256" s="6"/>
    </row>
    <row r="257" spans="1:16" ht="75.75" hidden="1" customHeight="1">
      <c r="A257" s="10" t="s">
        <v>67</v>
      </c>
      <c r="B257" s="10" t="s">
        <v>68</v>
      </c>
      <c r="C257" s="19">
        <v>42443</v>
      </c>
      <c r="D257" s="10">
        <v>529</v>
      </c>
      <c r="E257" s="237" t="s">
        <v>140</v>
      </c>
      <c r="F257" s="241"/>
      <c r="G257" s="241"/>
      <c r="H257" s="241"/>
      <c r="I257" s="241"/>
      <c r="J257" s="241"/>
      <c r="K257" s="241"/>
      <c r="L257" s="6"/>
      <c r="M257" s="6"/>
      <c r="N257" s="6"/>
      <c r="O257" s="6"/>
    </row>
    <row r="258" spans="1:16" ht="75.75" hidden="1" customHeight="1">
      <c r="A258" s="10" t="s">
        <v>67</v>
      </c>
      <c r="B258" s="10" t="s">
        <v>68</v>
      </c>
      <c r="C258" s="19">
        <v>42450</v>
      </c>
      <c r="D258" s="10">
        <v>601</v>
      </c>
      <c r="E258" s="289" t="s">
        <v>141</v>
      </c>
      <c r="F258" s="290"/>
      <c r="G258" s="290"/>
      <c r="H258" s="290"/>
      <c r="I258" s="290"/>
      <c r="J258" s="290"/>
      <c r="K258" s="291"/>
      <c r="L258" s="6"/>
      <c r="M258" s="6"/>
      <c r="N258" s="6"/>
      <c r="O258" s="6"/>
    </row>
    <row r="259" spans="1:16" hidden="1">
      <c r="A259" s="265" t="s">
        <v>41</v>
      </c>
      <c r="B259" s="265"/>
      <c r="C259" s="265"/>
      <c r="D259" s="265"/>
      <c r="E259" s="265"/>
      <c r="F259" s="265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hidden="1">
      <c r="A260" s="286" t="s">
        <v>42</v>
      </c>
      <c r="B260" s="286"/>
      <c r="C260" s="286"/>
      <c r="D260" s="286"/>
      <c r="E260" s="286"/>
      <c r="F260" s="286"/>
      <c r="G260" s="286"/>
      <c r="H260" s="286"/>
      <c r="I260" s="286"/>
      <c r="J260" s="286"/>
      <c r="K260" s="286"/>
      <c r="L260" s="16"/>
      <c r="M260" s="16"/>
      <c r="N260" s="16"/>
      <c r="O260" s="16"/>
      <c r="P260" s="6"/>
    </row>
    <row r="261" spans="1:16" ht="40.5" hidden="1" customHeight="1">
      <c r="A261" s="287" t="s">
        <v>43</v>
      </c>
      <c r="B261" s="287"/>
      <c r="C261" s="287"/>
      <c r="D261" s="287"/>
      <c r="E261" s="287"/>
      <c r="F261" s="287"/>
      <c r="G261" s="287"/>
      <c r="H261" s="287"/>
      <c r="I261" s="287"/>
      <c r="J261" s="287"/>
      <c r="K261" s="287"/>
      <c r="L261" s="16"/>
      <c r="M261" s="16"/>
      <c r="N261" s="16"/>
      <c r="O261" s="16"/>
      <c r="P261" s="6"/>
    </row>
    <row r="262" spans="1:16" ht="17.25" hidden="1" customHeight="1">
      <c r="A262" s="288" t="s">
        <v>44</v>
      </c>
      <c r="B262" s="288"/>
      <c r="C262" s="288"/>
      <c r="D262" s="288"/>
      <c r="E262" s="288"/>
      <c r="F262" s="288"/>
      <c r="G262" s="288"/>
      <c r="H262" s="288"/>
      <c r="I262" s="288"/>
      <c r="J262" s="288"/>
      <c r="K262" s="288"/>
      <c r="L262" s="16"/>
      <c r="M262" s="16"/>
      <c r="N262" s="16"/>
      <c r="O262" s="16"/>
      <c r="P262" s="6"/>
    </row>
    <row r="263" spans="1:16" hidden="1">
      <c r="A263" s="265" t="s">
        <v>45</v>
      </c>
      <c r="B263" s="265"/>
      <c r="C263" s="265"/>
      <c r="D263" s="265"/>
      <c r="E263" s="265"/>
      <c r="F263" s="265"/>
      <c r="G263" s="265"/>
      <c r="H263" s="265"/>
      <c r="I263" s="265"/>
      <c r="J263" s="6"/>
      <c r="K263" s="6"/>
      <c r="L263" s="6"/>
      <c r="M263" s="6"/>
      <c r="N263" s="6"/>
      <c r="O263" s="6"/>
      <c r="P263" s="6"/>
    </row>
    <row r="264" spans="1:16" hidden="1">
      <c r="A264" s="10" t="s">
        <v>46</v>
      </c>
      <c r="B264" s="237" t="s">
        <v>47</v>
      </c>
      <c r="C264" s="266"/>
      <c r="D264" s="266"/>
      <c r="E264" s="241" t="s">
        <v>48</v>
      </c>
      <c r="F264" s="241"/>
      <c r="G264" s="241"/>
      <c r="H264" s="241"/>
      <c r="I264" s="241"/>
      <c r="J264" s="6"/>
      <c r="K264" s="6"/>
      <c r="L264" s="6"/>
      <c r="M264" s="6"/>
      <c r="N264" s="6"/>
      <c r="O264" s="6"/>
      <c r="P264" s="6"/>
    </row>
    <row r="265" spans="1:16" hidden="1">
      <c r="A265" s="10">
        <v>1</v>
      </c>
      <c r="B265" s="237">
        <v>2</v>
      </c>
      <c r="C265" s="266"/>
      <c r="D265" s="266"/>
      <c r="E265" s="241">
        <v>3</v>
      </c>
      <c r="F265" s="241"/>
      <c r="G265" s="241"/>
      <c r="H265" s="241"/>
      <c r="I265" s="241"/>
      <c r="J265" s="6"/>
      <c r="K265" s="6"/>
      <c r="L265" s="6"/>
      <c r="M265" s="6"/>
      <c r="N265" s="6"/>
      <c r="O265" s="6"/>
      <c r="P265" s="6"/>
    </row>
    <row r="266" spans="1:16" ht="45" hidden="1" customHeight="1">
      <c r="A266" s="258" t="s">
        <v>49</v>
      </c>
      <c r="B266" s="237" t="s">
        <v>50</v>
      </c>
      <c r="C266" s="266"/>
      <c r="D266" s="266"/>
      <c r="E266" s="237" t="s">
        <v>51</v>
      </c>
      <c r="F266" s="237"/>
      <c r="G266" s="237"/>
      <c r="H266" s="237"/>
      <c r="I266" s="237"/>
      <c r="J266" s="6"/>
      <c r="K266" s="6"/>
      <c r="L266" s="6"/>
      <c r="M266" s="6"/>
      <c r="N266" s="6"/>
      <c r="O266" s="6"/>
      <c r="P266" s="6"/>
    </row>
    <row r="267" spans="1:16" ht="45" hidden="1" customHeight="1">
      <c r="A267" s="276"/>
      <c r="B267" s="237" t="s">
        <v>52</v>
      </c>
      <c r="C267" s="241"/>
      <c r="D267" s="241"/>
      <c r="E267" s="237" t="s">
        <v>53</v>
      </c>
      <c r="F267" s="237"/>
      <c r="G267" s="237"/>
      <c r="H267" s="237"/>
      <c r="I267" s="237"/>
      <c r="J267" s="6"/>
      <c r="K267" s="6"/>
      <c r="L267" s="6"/>
      <c r="M267" s="6"/>
      <c r="N267" s="6"/>
      <c r="O267" s="6"/>
      <c r="P267" s="6"/>
    </row>
    <row r="268" spans="1:16" ht="45" hidden="1" customHeight="1">
      <c r="A268" s="276" t="s">
        <v>108</v>
      </c>
      <c r="B268" s="237" t="s">
        <v>54</v>
      </c>
      <c r="C268" s="266"/>
      <c r="D268" s="266"/>
      <c r="E268" s="241" t="s">
        <v>173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t="45" hidden="1" customHeight="1">
      <c r="A269" s="259"/>
      <c r="B269" s="237" t="s">
        <v>56</v>
      </c>
      <c r="C269" s="241"/>
      <c r="D269" s="241"/>
      <c r="E269" s="241" t="s">
        <v>51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7"/>
      <c r="B270" s="27"/>
      <c r="C270" s="9"/>
      <c r="D270" s="9"/>
      <c r="E270" s="9"/>
      <c r="F270" s="9"/>
      <c r="G270" s="9"/>
      <c r="H270" s="9"/>
      <c r="I270" s="9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"/>
      <c r="B271" s="27"/>
      <c r="C271" s="191"/>
      <c r="D271" s="191"/>
      <c r="E271" s="191"/>
      <c r="F271" s="191"/>
      <c r="G271" s="191"/>
      <c r="H271" s="191"/>
      <c r="I271" s="191"/>
      <c r="J271" s="189"/>
      <c r="K271" s="189"/>
      <c r="L271" s="189"/>
      <c r="M271" s="189"/>
      <c r="N271" s="189"/>
      <c r="O271" s="189"/>
      <c r="P271" s="189"/>
    </row>
    <row r="272" spans="1:16" ht="40.5" hidden="1" customHeight="1">
      <c r="A272" s="280" t="s">
        <v>94</v>
      </c>
      <c r="B272" s="280"/>
      <c r="C272" s="280"/>
      <c r="D272" s="280"/>
      <c r="E272" s="280"/>
      <c r="F272" s="280"/>
      <c r="G272" s="280"/>
      <c r="H272" s="280"/>
      <c r="I272" s="280"/>
      <c r="J272" s="280"/>
      <c r="K272" s="280"/>
      <c r="L272" s="280"/>
      <c r="M272" s="6"/>
      <c r="N272" s="6"/>
      <c r="O272" s="6"/>
      <c r="P272" s="6"/>
    </row>
    <row r="273" spans="1:18" s="39" customFormat="1" hidden="1">
      <c r="A273" s="279" t="s">
        <v>231</v>
      </c>
      <c r="B273" s="279"/>
      <c r="C273" s="279"/>
      <c r="D273" s="279"/>
      <c r="E273" s="279"/>
      <c r="F273" s="279"/>
      <c r="G273" s="279"/>
      <c r="H273" s="279"/>
      <c r="I273" s="279"/>
      <c r="J273" s="279"/>
      <c r="K273" s="279"/>
      <c r="L273" s="279"/>
      <c r="M273" s="260" t="s">
        <v>185</v>
      </c>
      <c r="N273" s="282" t="s">
        <v>254</v>
      </c>
      <c r="O273" s="102"/>
      <c r="P273" s="102"/>
      <c r="Q273" s="102"/>
      <c r="R273" s="102"/>
    </row>
    <row r="274" spans="1:18" s="39" customFormat="1" hidden="1">
      <c r="A274" s="102" t="s">
        <v>8</v>
      </c>
      <c r="B274" s="102"/>
      <c r="C274" s="102"/>
      <c r="D274" s="102"/>
      <c r="E274" s="102"/>
      <c r="F274" s="102"/>
      <c r="G274" s="102"/>
      <c r="H274" s="102"/>
      <c r="I274" s="102"/>
      <c r="J274" s="111"/>
      <c r="K274" s="102"/>
      <c r="L274" s="102"/>
      <c r="M274" s="261"/>
      <c r="N274" s="282"/>
      <c r="O274" s="102"/>
      <c r="P274" s="102"/>
      <c r="Q274" s="102"/>
      <c r="R274" s="102"/>
    </row>
    <row r="275" spans="1:18" s="39" customFormat="1" hidden="1">
      <c r="A275" s="279" t="s">
        <v>9</v>
      </c>
      <c r="B275" s="279"/>
      <c r="C275" s="279"/>
      <c r="D275" s="279"/>
      <c r="E275" s="279"/>
      <c r="F275" s="279"/>
      <c r="G275" s="279"/>
      <c r="H275" s="279"/>
      <c r="I275" s="279"/>
      <c r="J275" s="279"/>
      <c r="K275" s="279"/>
      <c r="L275" s="279"/>
      <c r="M275" s="261"/>
      <c r="N275" s="282"/>
      <c r="O275" s="102"/>
      <c r="P275" s="102"/>
      <c r="Q275" s="102"/>
      <c r="R275" s="102"/>
    </row>
    <row r="276" spans="1:18" s="39" customFormat="1" hidden="1">
      <c r="A276" s="281" t="s">
        <v>232</v>
      </c>
      <c r="B276" s="281"/>
      <c r="C276" s="281"/>
      <c r="D276" s="281"/>
      <c r="E276" s="281"/>
      <c r="F276" s="281"/>
      <c r="G276" s="281"/>
      <c r="H276" s="281"/>
      <c r="I276" s="281"/>
      <c r="J276" s="281"/>
      <c r="K276" s="102"/>
      <c r="L276" s="102"/>
      <c r="M276" s="102"/>
      <c r="N276" s="51"/>
      <c r="O276" s="102"/>
      <c r="P276" s="102"/>
      <c r="Q276" s="102"/>
      <c r="R276" s="102"/>
    </row>
    <row r="277" spans="1:18" s="39" customFormat="1" hidden="1">
      <c r="A277" s="279" t="s">
        <v>120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102"/>
      <c r="L277" s="102"/>
      <c r="M277" s="102"/>
      <c r="N277" s="102"/>
      <c r="O277" s="102"/>
      <c r="P277" s="102"/>
      <c r="Q277" s="102"/>
      <c r="R277" s="102"/>
    </row>
    <row r="278" spans="1:18" s="39" customFormat="1" hidden="1">
      <c r="A278" s="269" t="s">
        <v>10</v>
      </c>
      <c r="B278" s="269" t="s">
        <v>11</v>
      </c>
      <c r="C278" s="269"/>
      <c r="D278" s="269"/>
      <c r="E278" s="269" t="s">
        <v>12</v>
      </c>
      <c r="F278" s="269"/>
      <c r="G278" s="269" t="s">
        <v>13</v>
      </c>
      <c r="H278" s="269"/>
      <c r="I278" s="269"/>
      <c r="J278" s="269" t="s">
        <v>14</v>
      </c>
      <c r="K278" s="269"/>
      <c r="L278" s="269"/>
      <c r="M278" s="238" t="s">
        <v>170</v>
      </c>
      <c r="N278" s="240"/>
      <c r="O278" s="102"/>
      <c r="P278" s="102"/>
      <c r="Q278" s="102"/>
      <c r="R278" s="102"/>
    </row>
    <row r="279" spans="1:18" s="39" customFormat="1" ht="18.75" hidden="1" customHeight="1">
      <c r="A279" s="270"/>
      <c r="B279" s="269"/>
      <c r="C279" s="269"/>
      <c r="D279" s="269"/>
      <c r="E279" s="269"/>
      <c r="F279" s="269"/>
      <c r="G279" s="269" t="s">
        <v>15</v>
      </c>
      <c r="H279" s="269" t="s">
        <v>16</v>
      </c>
      <c r="I279" s="269"/>
      <c r="J279" s="237" t="s">
        <v>360</v>
      </c>
      <c r="K279" s="237" t="s">
        <v>361</v>
      </c>
      <c r="L279" s="237" t="s">
        <v>362</v>
      </c>
      <c r="M279" s="241" t="s">
        <v>171</v>
      </c>
      <c r="N279" s="237" t="s">
        <v>172</v>
      </c>
      <c r="O279" s="102"/>
      <c r="P279" s="102"/>
      <c r="Q279" s="102"/>
      <c r="R279" s="102"/>
    </row>
    <row r="280" spans="1:18" s="39" customFormat="1" ht="75" hidden="1" customHeight="1">
      <c r="A280" s="270"/>
      <c r="B280" s="99" t="s">
        <v>17</v>
      </c>
      <c r="C280" s="99" t="s">
        <v>18</v>
      </c>
      <c r="D280" s="99" t="s">
        <v>243</v>
      </c>
      <c r="E280" s="99" t="s">
        <v>20</v>
      </c>
      <c r="F280" s="99" t="s">
        <v>21</v>
      </c>
      <c r="G280" s="270"/>
      <c r="H280" s="99" t="s">
        <v>22</v>
      </c>
      <c r="I280" s="99" t="s">
        <v>23</v>
      </c>
      <c r="J280" s="237"/>
      <c r="K280" s="237"/>
      <c r="L280" s="248"/>
      <c r="M280" s="241"/>
      <c r="N280" s="237"/>
      <c r="O280" s="102"/>
      <c r="P280" s="102"/>
      <c r="Q280" s="102"/>
      <c r="R280" s="102"/>
    </row>
    <row r="281" spans="1:18" s="39" customFormat="1" ht="93.75" hidden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1">
        <v>7</v>
      </c>
      <c r="H281" s="1">
        <v>8</v>
      </c>
      <c r="I281" s="1">
        <v>9</v>
      </c>
      <c r="J281" s="112" t="s">
        <v>321</v>
      </c>
      <c r="K281" s="99" t="s">
        <v>327</v>
      </c>
      <c r="L281" s="99" t="s">
        <v>323</v>
      </c>
      <c r="M281" s="12">
        <v>13</v>
      </c>
      <c r="N281" s="12">
        <v>14</v>
      </c>
      <c r="O281" s="102"/>
      <c r="P281" s="102"/>
      <c r="Q281" s="102"/>
      <c r="R281" s="102"/>
    </row>
    <row r="282" spans="1:18" s="39" customFormat="1" ht="75" hidden="1">
      <c r="A282" s="300" t="s">
        <v>125</v>
      </c>
      <c r="B282" s="283" t="s">
        <v>125</v>
      </c>
      <c r="C282" s="283" t="s">
        <v>125</v>
      </c>
      <c r="D282" s="283" t="s">
        <v>125</v>
      </c>
      <c r="E282" s="283" t="s">
        <v>125</v>
      </c>
      <c r="F282" s="283" t="s">
        <v>21</v>
      </c>
      <c r="G282" s="101" t="s">
        <v>244</v>
      </c>
      <c r="H282" s="1" t="s">
        <v>113</v>
      </c>
      <c r="I282" s="1">
        <v>744</v>
      </c>
      <c r="J282" s="237" t="s">
        <v>321</v>
      </c>
      <c r="K282" s="237" t="s">
        <v>322</v>
      </c>
      <c r="L282" s="237" t="s">
        <v>323</v>
      </c>
      <c r="M282" s="12">
        <v>5</v>
      </c>
      <c r="N282" s="12" t="e">
        <f>J282*0.05</f>
        <v>#VALUE!</v>
      </c>
      <c r="O282" s="102"/>
      <c r="P282" s="102"/>
      <c r="Q282" s="102"/>
      <c r="R282" s="102"/>
    </row>
    <row r="283" spans="1:18" s="39" customFormat="1" ht="78.75" hidden="1">
      <c r="A283" s="301"/>
      <c r="B283" s="284"/>
      <c r="C283" s="284"/>
      <c r="D283" s="284"/>
      <c r="E283" s="284"/>
      <c r="F283" s="284"/>
      <c r="G283" s="54" t="s">
        <v>114</v>
      </c>
      <c r="H283" s="1" t="s">
        <v>113</v>
      </c>
      <c r="I283" s="1">
        <v>744</v>
      </c>
      <c r="J283" s="237"/>
      <c r="K283" s="237"/>
      <c r="L283" s="248"/>
      <c r="M283" s="12">
        <v>10</v>
      </c>
      <c r="N283" s="12">
        <v>10</v>
      </c>
      <c r="O283" s="102"/>
      <c r="P283" s="102"/>
      <c r="Q283" s="102"/>
      <c r="R283" s="102"/>
    </row>
    <row r="284" spans="1:18" s="39" customFormat="1" ht="126" hidden="1">
      <c r="A284" s="302"/>
      <c r="B284" s="285"/>
      <c r="C284" s="285"/>
      <c r="D284" s="285"/>
      <c r="E284" s="285"/>
      <c r="F284" s="285"/>
      <c r="G284" s="54" t="s">
        <v>123</v>
      </c>
      <c r="H284" s="1" t="s">
        <v>113</v>
      </c>
      <c r="I284" s="1">
        <v>744</v>
      </c>
      <c r="J284" s="1">
        <v>100</v>
      </c>
      <c r="K284" s="1">
        <v>100</v>
      </c>
      <c r="L284" s="1">
        <v>100</v>
      </c>
      <c r="M284" s="12">
        <v>10</v>
      </c>
      <c r="N284" s="12">
        <v>10</v>
      </c>
      <c r="O284" s="102"/>
      <c r="P284" s="102"/>
      <c r="Q284" s="102"/>
      <c r="R284" s="102"/>
    </row>
    <row r="285" spans="1:18" s="39" customFormat="1" hidden="1">
      <c r="A285" s="102"/>
      <c r="B285" s="102"/>
      <c r="C285" s="102"/>
      <c r="D285" s="102"/>
      <c r="E285" s="102"/>
      <c r="F285" s="102"/>
      <c r="G285" s="102"/>
      <c r="H285" s="102"/>
      <c r="I285" s="102"/>
      <c r="J285" s="111"/>
      <c r="K285" s="102"/>
      <c r="L285" s="102"/>
      <c r="M285" s="102"/>
      <c r="N285" s="102"/>
      <c r="O285" s="102"/>
      <c r="P285" s="102"/>
      <c r="Q285" s="102"/>
      <c r="R285" s="102"/>
    </row>
    <row r="286" spans="1:18" s="39" customFormat="1" hidden="1">
      <c r="A286" s="102"/>
      <c r="B286" s="102"/>
      <c r="C286" s="102"/>
      <c r="D286" s="102"/>
      <c r="E286" s="102"/>
      <c r="F286" s="102"/>
      <c r="G286" s="102"/>
      <c r="H286" s="102"/>
      <c r="I286" s="102"/>
      <c r="J286" s="111"/>
      <c r="K286" s="102"/>
      <c r="L286" s="102"/>
      <c r="M286" s="102"/>
      <c r="N286" s="102"/>
      <c r="O286" s="102"/>
      <c r="P286" s="102"/>
      <c r="Q286" s="102"/>
      <c r="R286" s="102"/>
    </row>
    <row r="287" spans="1:18" s="39" customFormat="1" hidden="1">
      <c r="A287" s="279" t="s">
        <v>120</v>
      </c>
      <c r="B287" s="279"/>
      <c r="C287" s="279"/>
      <c r="D287" s="279"/>
      <c r="E287" s="279"/>
      <c r="F287" s="279"/>
      <c r="G287" s="279"/>
      <c r="H287" s="279"/>
      <c r="I287" s="279"/>
      <c r="J287" s="279"/>
      <c r="K287" s="102"/>
      <c r="L287" s="102"/>
      <c r="M287" s="102"/>
      <c r="N287" s="102"/>
      <c r="O287" s="102"/>
      <c r="P287" s="102"/>
      <c r="Q287" s="102"/>
      <c r="R287" s="102"/>
    </row>
    <row r="288" spans="1:18" s="39" customFormat="1" hidden="1">
      <c r="A288" s="102"/>
      <c r="B288" s="102"/>
      <c r="C288" s="102"/>
      <c r="D288" s="102"/>
      <c r="E288" s="102"/>
      <c r="F288" s="102"/>
      <c r="G288" s="102"/>
      <c r="H288" s="102"/>
      <c r="I288" s="102"/>
      <c r="J288" s="111"/>
      <c r="K288" s="102"/>
      <c r="L288" s="102"/>
      <c r="M288" s="102"/>
      <c r="N288" s="102"/>
      <c r="O288" s="102"/>
      <c r="P288" s="102"/>
      <c r="Q288" s="102"/>
      <c r="R288" s="102"/>
    </row>
    <row r="289" spans="1:18" s="39" customFormat="1" hidden="1">
      <c r="A289" s="269" t="s">
        <v>10</v>
      </c>
      <c r="B289" s="269" t="s">
        <v>11</v>
      </c>
      <c r="C289" s="269"/>
      <c r="D289" s="269"/>
      <c r="E289" s="269" t="s">
        <v>12</v>
      </c>
      <c r="F289" s="269"/>
      <c r="G289" s="269" t="s">
        <v>24</v>
      </c>
      <c r="H289" s="269"/>
      <c r="I289" s="269"/>
      <c r="J289" s="269" t="s">
        <v>25</v>
      </c>
      <c r="K289" s="269"/>
      <c r="L289" s="269"/>
      <c r="M289" s="269" t="s">
        <v>26</v>
      </c>
      <c r="N289" s="269"/>
      <c r="O289" s="269"/>
      <c r="P289" s="238" t="s">
        <v>207</v>
      </c>
      <c r="Q289" s="240"/>
      <c r="R289" s="102"/>
    </row>
    <row r="290" spans="1:18" s="39" customFormat="1" ht="18.75" hidden="1" customHeight="1">
      <c r="A290" s="270"/>
      <c r="B290" s="269"/>
      <c r="C290" s="269"/>
      <c r="D290" s="269"/>
      <c r="E290" s="269"/>
      <c r="F290" s="269"/>
      <c r="G290" s="269" t="s">
        <v>60</v>
      </c>
      <c r="H290" s="269" t="s">
        <v>16</v>
      </c>
      <c r="I290" s="269"/>
      <c r="J290" s="237" t="s">
        <v>360</v>
      </c>
      <c r="K290" s="237" t="s">
        <v>361</v>
      </c>
      <c r="L290" s="237" t="s">
        <v>362</v>
      </c>
      <c r="M290" s="237" t="s">
        <v>360</v>
      </c>
      <c r="N290" s="237" t="s">
        <v>361</v>
      </c>
      <c r="O290" s="237" t="s">
        <v>362</v>
      </c>
      <c r="P290" s="258" t="s">
        <v>171</v>
      </c>
      <c r="Q290" s="237" t="s">
        <v>172</v>
      </c>
      <c r="R290" s="102"/>
    </row>
    <row r="291" spans="1:18" s="39" customFormat="1" ht="75" hidden="1" customHeight="1">
      <c r="A291" s="270"/>
      <c r="B291" s="150" t="s">
        <v>17</v>
      </c>
      <c r="C291" s="150" t="s">
        <v>18</v>
      </c>
      <c r="D291" s="150" t="s">
        <v>220</v>
      </c>
      <c r="E291" s="150" t="s">
        <v>20</v>
      </c>
      <c r="F291" s="150" t="s">
        <v>21</v>
      </c>
      <c r="G291" s="270"/>
      <c r="H291" s="150" t="s">
        <v>28</v>
      </c>
      <c r="I291" s="150" t="s">
        <v>23</v>
      </c>
      <c r="J291" s="237"/>
      <c r="K291" s="237"/>
      <c r="L291" s="248"/>
      <c r="M291" s="237"/>
      <c r="N291" s="237"/>
      <c r="O291" s="248"/>
      <c r="P291" s="259"/>
      <c r="Q291" s="237"/>
      <c r="R291" s="152"/>
    </row>
    <row r="292" spans="1:18" s="39" customFormat="1" hidden="1">
      <c r="A292" s="150">
        <v>1</v>
      </c>
      <c r="B292" s="150">
        <v>2</v>
      </c>
      <c r="C292" s="150">
        <v>3</v>
      </c>
      <c r="D292" s="150">
        <v>4</v>
      </c>
      <c r="E292" s="150">
        <v>5</v>
      </c>
      <c r="F292" s="150">
        <v>6</v>
      </c>
      <c r="G292" s="150">
        <v>7</v>
      </c>
      <c r="H292" s="150">
        <v>8</v>
      </c>
      <c r="I292" s="150">
        <v>9</v>
      </c>
      <c r="J292" s="150">
        <v>10</v>
      </c>
      <c r="K292" s="150">
        <v>11</v>
      </c>
      <c r="L292" s="150">
        <v>12</v>
      </c>
      <c r="M292" s="150">
        <v>13</v>
      </c>
      <c r="N292" s="150">
        <v>14</v>
      </c>
      <c r="O292" s="150">
        <v>15</v>
      </c>
      <c r="P292" s="35">
        <v>16</v>
      </c>
      <c r="Q292" s="35">
        <v>17</v>
      </c>
      <c r="R292" s="152"/>
    </row>
    <row r="293" spans="1:18" s="39" customFormat="1" ht="56.25" hidden="1">
      <c r="A293" s="117" t="s">
        <v>248</v>
      </c>
      <c r="B293" s="1" t="s">
        <v>29</v>
      </c>
      <c r="C293" s="1" t="s">
        <v>29</v>
      </c>
      <c r="D293" s="1" t="s">
        <v>221</v>
      </c>
      <c r="E293" s="1" t="s">
        <v>98</v>
      </c>
      <c r="F293" s="1" t="s">
        <v>21</v>
      </c>
      <c r="G293" s="1" t="s">
        <v>222</v>
      </c>
      <c r="H293" s="1" t="s">
        <v>223</v>
      </c>
      <c r="I293" s="2" t="s">
        <v>224</v>
      </c>
      <c r="J293" s="13"/>
      <c r="K293" s="13"/>
      <c r="L293" s="13"/>
      <c r="M293" s="1" t="s">
        <v>21</v>
      </c>
      <c r="N293" s="1" t="s">
        <v>21</v>
      </c>
      <c r="O293" s="1" t="s">
        <v>21</v>
      </c>
      <c r="P293" s="12">
        <v>10</v>
      </c>
      <c r="Q293" s="42">
        <f>J293*0.1</f>
        <v>0</v>
      </c>
      <c r="R293" s="152"/>
    </row>
    <row r="294" spans="1:18" s="39" customFormat="1" ht="56.25" hidden="1">
      <c r="A294" s="117" t="s">
        <v>249</v>
      </c>
      <c r="B294" s="1" t="s">
        <v>29</v>
      </c>
      <c r="C294" s="1" t="s">
        <v>29</v>
      </c>
      <c r="D294" s="1" t="s">
        <v>225</v>
      </c>
      <c r="E294" s="1" t="s">
        <v>98</v>
      </c>
      <c r="F294" s="1" t="s">
        <v>21</v>
      </c>
      <c r="G294" s="1" t="s">
        <v>222</v>
      </c>
      <c r="H294" s="1" t="s">
        <v>223</v>
      </c>
      <c r="I294" s="2" t="s">
        <v>224</v>
      </c>
      <c r="J294" s="13"/>
      <c r="K294" s="13"/>
      <c r="L294" s="13"/>
      <c r="M294" s="1" t="s">
        <v>21</v>
      </c>
      <c r="N294" s="1" t="s">
        <v>21</v>
      </c>
      <c r="O294" s="1" t="s">
        <v>21</v>
      </c>
      <c r="P294" s="12">
        <v>10</v>
      </c>
      <c r="Q294" s="42">
        <f t="shared" ref="Q294:Q300" si="11">J294*0.1</f>
        <v>0</v>
      </c>
      <c r="R294" s="102"/>
    </row>
    <row r="295" spans="1:18" s="39" customFormat="1" ht="56.25" hidden="1">
      <c r="A295" s="117" t="s">
        <v>250</v>
      </c>
      <c r="B295" s="1" t="s">
        <v>29</v>
      </c>
      <c r="C295" s="1" t="s">
        <v>29</v>
      </c>
      <c r="D295" s="1" t="s">
        <v>226</v>
      </c>
      <c r="E295" s="1" t="s">
        <v>98</v>
      </c>
      <c r="F295" s="1" t="s">
        <v>21</v>
      </c>
      <c r="G295" s="1" t="s">
        <v>222</v>
      </c>
      <c r="H295" s="1" t="s">
        <v>223</v>
      </c>
      <c r="I295" s="2" t="s">
        <v>224</v>
      </c>
      <c r="J295" s="47"/>
      <c r="K295" s="47"/>
      <c r="L295" s="47"/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1"/>
        <v>0</v>
      </c>
      <c r="R295" s="102"/>
    </row>
    <row r="296" spans="1:18" s="39" customFormat="1" ht="56.25" hidden="1">
      <c r="A296" s="117" t="s">
        <v>251</v>
      </c>
      <c r="B296" s="1" t="s">
        <v>29</v>
      </c>
      <c r="C296" s="1" t="s">
        <v>29</v>
      </c>
      <c r="D296" s="1" t="s">
        <v>227</v>
      </c>
      <c r="E296" s="1" t="s">
        <v>98</v>
      </c>
      <c r="F296" s="1" t="s">
        <v>21</v>
      </c>
      <c r="G296" s="1" t="s">
        <v>222</v>
      </c>
      <c r="H296" s="1" t="s">
        <v>223</v>
      </c>
      <c r="I296" s="2" t="s">
        <v>224</v>
      </c>
      <c r="J296" s="47"/>
      <c r="K296" s="47"/>
      <c r="L296" s="47"/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1"/>
        <v>0</v>
      </c>
      <c r="R296" s="102"/>
    </row>
    <row r="297" spans="1:18" s="39" customFormat="1" ht="56.25" hidden="1">
      <c r="A297" s="117" t="s">
        <v>252</v>
      </c>
      <c r="B297" s="1" t="s">
        <v>29</v>
      </c>
      <c r="C297" s="1" t="s">
        <v>29</v>
      </c>
      <c r="D297" s="1" t="s">
        <v>228</v>
      </c>
      <c r="E297" s="1" t="s">
        <v>98</v>
      </c>
      <c r="F297" s="1" t="s">
        <v>21</v>
      </c>
      <c r="G297" s="1" t="s">
        <v>222</v>
      </c>
      <c r="H297" s="1" t="s">
        <v>223</v>
      </c>
      <c r="I297" s="2" t="s">
        <v>224</v>
      </c>
      <c r="J297" s="47"/>
      <c r="K297" s="47"/>
      <c r="L297" s="47"/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1"/>
        <v>0</v>
      </c>
      <c r="R297" s="102"/>
    </row>
    <row r="298" spans="1:18" s="39" customFormat="1" ht="56.25" hidden="1">
      <c r="A298" s="117" t="s">
        <v>253</v>
      </c>
      <c r="B298" s="1" t="s">
        <v>29</v>
      </c>
      <c r="C298" s="1" t="s">
        <v>29</v>
      </c>
      <c r="D298" s="1" t="s">
        <v>229</v>
      </c>
      <c r="E298" s="1" t="s">
        <v>98</v>
      </c>
      <c r="F298" s="1" t="s">
        <v>21</v>
      </c>
      <c r="G298" s="1" t="s">
        <v>222</v>
      </c>
      <c r="H298" s="1" t="s">
        <v>223</v>
      </c>
      <c r="I298" s="2" t="s">
        <v>224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0</v>
      </c>
      <c r="R298" s="102"/>
    </row>
    <row r="299" spans="1:18" s="39" customFormat="1" hidden="1">
      <c r="A299" s="49"/>
      <c r="B299" s="1"/>
      <c r="C299" s="1"/>
      <c r="D299" s="1"/>
      <c r="E299" s="1"/>
      <c r="F299" s="10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1"/>
        <v>0</v>
      </c>
      <c r="R299" s="102"/>
    </row>
    <row r="300" spans="1:18" s="39" customFormat="1" hidden="1">
      <c r="A300" s="49" t="s">
        <v>34</v>
      </c>
      <c r="B300" s="108"/>
      <c r="C300" s="1"/>
      <c r="D300" s="1"/>
      <c r="E300" s="108"/>
      <c r="F300" s="108"/>
      <c r="G300" s="1"/>
      <c r="H300" s="1"/>
      <c r="I300" s="2"/>
      <c r="J300" s="50">
        <f>SUM(J293:J299)</f>
        <v>0</v>
      </c>
      <c r="K300" s="50">
        <f>SUM(K293:K299)</f>
        <v>0</v>
      </c>
      <c r="L300" s="50">
        <f>SUM(L293:L299)</f>
        <v>0</v>
      </c>
      <c r="M300" s="1"/>
      <c r="N300" s="1"/>
      <c r="O300" s="1"/>
      <c r="P300" s="12">
        <v>10</v>
      </c>
      <c r="Q300" s="42">
        <f t="shared" si="11"/>
        <v>0</v>
      </c>
    </row>
    <row r="301" spans="1:18" s="39" customFormat="1" hidden="1">
      <c r="A301" s="139"/>
      <c r="B301" s="51"/>
      <c r="C301" s="129"/>
      <c r="D301" s="129"/>
      <c r="E301" s="51"/>
      <c r="F301" s="51"/>
      <c r="G301" s="129"/>
      <c r="H301" s="129"/>
      <c r="I301" s="140"/>
      <c r="J301" s="128"/>
      <c r="K301" s="128"/>
      <c r="L301" s="128"/>
      <c r="M301" s="129"/>
      <c r="N301" s="129"/>
      <c r="O301" s="129"/>
      <c r="P301" s="221"/>
      <c r="Q301" s="123"/>
    </row>
    <row r="302" spans="1:18" hidden="1">
      <c r="A302" s="265" t="s">
        <v>35</v>
      </c>
      <c r="B302" s="265"/>
      <c r="C302" s="265"/>
      <c r="D302" s="265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  <c r="P302" s="220"/>
    </row>
    <row r="303" spans="1:18" hidden="1">
      <c r="A303" s="237" t="s">
        <v>36</v>
      </c>
      <c r="B303" s="237"/>
      <c r="C303" s="237"/>
      <c r="D303" s="237"/>
      <c r="E303" s="237"/>
      <c r="F303" s="266"/>
      <c r="G303" s="266"/>
      <c r="H303" s="266"/>
      <c r="I303" s="266"/>
      <c r="J303" s="266"/>
      <c r="K303" s="266"/>
      <c r="L303" s="220"/>
      <c r="M303" s="220"/>
      <c r="N303" s="220"/>
      <c r="O303" s="220"/>
      <c r="P303" s="220"/>
    </row>
    <row r="304" spans="1:18" hidden="1">
      <c r="A304" s="219" t="s">
        <v>37</v>
      </c>
      <c r="B304" s="219" t="s">
        <v>38</v>
      </c>
      <c r="C304" s="219" t="s">
        <v>39</v>
      </c>
      <c r="D304" s="219" t="s">
        <v>40</v>
      </c>
      <c r="E304" s="237" t="s">
        <v>22</v>
      </c>
      <c r="F304" s="266"/>
      <c r="G304" s="266"/>
      <c r="H304" s="266"/>
      <c r="I304" s="266"/>
      <c r="J304" s="266"/>
      <c r="K304" s="266"/>
      <c r="L304" s="220"/>
      <c r="M304" s="220"/>
      <c r="N304" s="220"/>
      <c r="O304" s="220"/>
      <c r="P304" s="220"/>
    </row>
    <row r="305" spans="1:23" hidden="1">
      <c r="A305" s="219">
        <v>1</v>
      </c>
      <c r="B305" s="219">
        <v>2</v>
      </c>
      <c r="C305" s="219">
        <v>3</v>
      </c>
      <c r="D305" s="219">
        <v>4</v>
      </c>
      <c r="E305" s="237">
        <v>5</v>
      </c>
      <c r="F305" s="266"/>
      <c r="G305" s="266"/>
      <c r="H305" s="266"/>
      <c r="I305" s="266"/>
      <c r="J305" s="266"/>
      <c r="K305" s="266"/>
      <c r="L305" s="220"/>
      <c r="M305" s="220"/>
      <c r="N305" s="220"/>
      <c r="O305" s="220"/>
      <c r="P305" s="220"/>
    </row>
    <row r="306" spans="1:23" hidden="1">
      <c r="A306" s="219" t="s">
        <v>21</v>
      </c>
      <c r="B306" s="219" t="s">
        <v>21</v>
      </c>
      <c r="C306" s="219" t="s">
        <v>21</v>
      </c>
      <c r="D306" s="219" t="s">
        <v>21</v>
      </c>
      <c r="E306" s="237" t="s">
        <v>21</v>
      </c>
      <c r="F306" s="241"/>
      <c r="G306" s="241"/>
      <c r="H306" s="241"/>
      <c r="I306" s="241"/>
      <c r="J306" s="241"/>
      <c r="K306" s="241"/>
      <c r="L306" s="220"/>
      <c r="M306" s="220"/>
      <c r="N306" s="220"/>
      <c r="O306" s="220"/>
      <c r="P306" s="220"/>
    </row>
    <row r="307" spans="1:23" hidden="1">
      <c r="A307" s="265" t="s">
        <v>41</v>
      </c>
      <c r="B307" s="265"/>
      <c r="C307" s="265"/>
      <c r="D307" s="265"/>
      <c r="E307" s="265"/>
      <c r="F307" s="265"/>
      <c r="G307" s="220"/>
      <c r="H307" s="220"/>
      <c r="I307" s="220"/>
      <c r="J307" s="220"/>
      <c r="K307" s="220"/>
      <c r="L307" s="220"/>
      <c r="M307" s="220"/>
      <c r="N307" s="220"/>
      <c r="O307" s="220"/>
      <c r="P307" s="220"/>
    </row>
    <row r="308" spans="1:23" hidden="1">
      <c r="A308" s="286" t="s">
        <v>42</v>
      </c>
      <c r="B308" s="286"/>
      <c r="C308" s="286"/>
      <c r="D308" s="286"/>
      <c r="E308" s="286"/>
      <c r="F308" s="286"/>
      <c r="G308" s="286"/>
      <c r="H308" s="286"/>
      <c r="I308" s="286"/>
      <c r="J308" s="286"/>
      <c r="K308" s="286"/>
      <c r="L308" s="222"/>
      <c r="M308" s="222"/>
      <c r="N308" s="222"/>
      <c r="O308" s="222"/>
      <c r="P308" s="220"/>
    </row>
    <row r="309" spans="1:23" ht="40.5" hidden="1" customHeight="1">
      <c r="A309" s="287" t="s">
        <v>43</v>
      </c>
      <c r="B309" s="287"/>
      <c r="C309" s="287"/>
      <c r="D309" s="287"/>
      <c r="E309" s="287"/>
      <c r="F309" s="287"/>
      <c r="G309" s="287"/>
      <c r="H309" s="287"/>
      <c r="I309" s="287"/>
      <c r="J309" s="287"/>
      <c r="K309" s="287"/>
      <c r="L309" s="222"/>
      <c r="M309" s="222"/>
      <c r="N309" s="222"/>
      <c r="O309" s="222"/>
      <c r="P309" s="220"/>
    </row>
    <row r="310" spans="1:23" ht="16.5" hidden="1" customHeight="1">
      <c r="A310" s="288" t="s">
        <v>44</v>
      </c>
      <c r="B310" s="288"/>
      <c r="C310" s="288"/>
      <c r="D310" s="288"/>
      <c r="E310" s="288"/>
      <c r="F310" s="288"/>
      <c r="G310" s="288"/>
      <c r="H310" s="288"/>
      <c r="I310" s="288"/>
      <c r="J310" s="288"/>
      <c r="K310" s="288"/>
      <c r="L310" s="222"/>
      <c r="M310" s="222"/>
      <c r="N310" s="222"/>
      <c r="O310" s="222"/>
      <c r="P310" s="220"/>
    </row>
    <row r="311" spans="1:23" hidden="1">
      <c r="A311" s="265" t="s">
        <v>45</v>
      </c>
      <c r="B311" s="265"/>
      <c r="C311" s="265"/>
      <c r="D311" s="265"/>
      <c r="E311" s="265"/>
      <c r="F311" s="265"/>
      <c r="G311" s="265"/>
      <c r="H311" s="265"/>
      <c r="I311" s="265"/>
      <c r="J311" s="220"/>
      <c r="K311" s="220"/>
      <c r="L311" s="220"/>
      <c r="M311" s="220"/>
      <c r="N311" s="220"/>
      <c r="O311" s="220"/>
      <c r="P311" s="220"/>
    </row>
    <row r="312" spans="1:23" ht="24.75" hidden="1" customHeight="1">
      <c r="A312" s="241" t="s">
        <v>46</v>
      </c>
      <c r="B312" s="241"/>
      <c r="C312" s="241"/>
      <c r="D312" s="241"/>
      <c r="E312" s="241" t="s">
        <v>47</v>
      </c>
      <c r="F312" s="241"/>
      <c r="G312" s="241"/>
      <c r="H312" s="241" t="s">
        <v>48</v>
      </c>
      <c r="I312" s="241"/>
      <c r="J312" s="241"/>
      <c r="K312" s="241"/>
      <c r="L312" s="241"/>
      <c r="M312" s="220"/>
      <c r="N312" s="220"/>
      <c r="O312" s="220"/>
      <c r="P312" s="220"/>
    </row>
    <row r="313" spans="1:23" hidden="1">
      <c r="A313" s="237">
        <v>1</v>
      </c>
      <c r="B313" s="237"/>
      <c r="C313" s="237"/>
      <c r="D313" s="237"/>
      <c r="E313" s="238">
        <v>2</v>
      </c>
      <c r="F313" s="239"/>
      <c r="G313" s="240"/>
      <c r="H313" s="241">
        <v>3</v>
      </c>
      <c r="I313" s="241"/>
      <c r="J313" s="241"/>
      <c r="K313" s="241"/>
      <c r="L313" s="241"/>
    </row>
    <row r="314" spans="1:23" ht="37.5" hidden="1" customHeight="1">
      <c r="A314" s="242" t="s">
        <v>303</v>
      </c>
      <c r="B314" s="243"/>
      <c r="C314" s="243"/>
      <c r="D314" s="244"/>
      <c r="E314" s="238" t="s">
        <v>50</v>
      </c>
      <c r="F314" s="239"/>
      <c r="G314" s="240"/>
      <c r="H314" s="238" t="s">
        <v>51</v>
      </c>
      <c r="I314" s="239"/>
      <c r="J314" s="239"/>
      <c r="K314" s="239"/>
      <c r="L314" s="240"/>
    </row>
    <row r="315" spans="1:23" ht="39" hidden="1" customHeight="1">
      <c r="A315" s="242" t="s">
        <v>304</v>
      </c>
      <c r="B315" s="243"/>
      <c r="C315" s="243"/>
      <c r="D315" s="244"/>
      <c r="E315" s="238" t="s">
        <v>52</v>
      </c>
      <c r="F315" s="239"/>
      <c r="G315" s="240"/>
      <c r="H315" s="238" t="s">
        <v>53</v>
      </c>
      <c r="I315" s="239"/>
      <c r="J315" s="239"/>
      <c r="K315" s="239"/>
      <c r="L315" s="240"/>
    </row>
    <row r="316" spans="1:23" ht="45" hidden="1" customHeight="1">
      <c r="A316" s="242" t="s">
        <v>303</v>
      </c>
      <c r="B316" s="243"/>
      <c r="C316" s="243"/>
      <c r="D316" s="244"/>
      <c r="E316" s="238" t="s">
        <v>56</v>
      </c>
      <c r="F316" s="239"/>
      <c r="G316" s="240"/>
      <c r="H316" s="238" t="s">
        <v>51</v>
      </c>
      <c r="I316" s="239"/>
      <c r="J316" s="239"/>
      <c r="K316" s="239"/>
      <c r="L316" s="240"/>
    </row>
    <row r="317" spans="1:23" ht="45" hidden="1" customHeight="1">
      <c r="A317" s="242" t="s">
        <v>316</v>
      </c>
      <c r="B317" s="243"/>
      <c r="C317" s="243"/>
      <c r="D317" s="244"/>
      <c r="E317" s="238" t="s">
        <v>54</v>
      </c>
      <c r="F317" s="239"/>
      <c r="G317" s="240"/>
      <c r="H317" s="262" t="s">
        <v>173</v>
      </c>
      <c r="I317" s="263"/>
      <c r="J317" s="263"/>
      <c r="K317" s="263"/>
      <c r="L317" s="264"/>
    </row>
    <row r="318" spans="1:23" s="48" customFormat="1">
      <c r="A318" s="365" t="s">
        <v>268</v>
      </c>
      <c r="B318" s="366"/>
      <c r="C318" s="366"/>
      <c r="D318" s="366"/>
      <c r="E318" s="366"/>
      <c r="F318" s="366"/>
      <c r="G318" s="366"/>
      <c r="H318" s="366"/>
      <c r="I318" s="366"/>
      <c r="J318" s="366"/>
      <c r="K318" s="366"/>
      <c r="L318" s="366"/>
      <c r="M318" s="366"/>
      <c r="N318" s="366"/>
      <c r="O318" s="366"/>
      <c r="P318" s="57"/>
      <c r="Q318" s="77"/>
      <c r="R318" s="68"/>
      <c r="S318" s="68"/>
      <c r="T318" s="68"/>
      <c r="U318" s="68"/>
      <c r="V318" s="68"/>
      <c r="W318" s="68"/>
    </row>
    <row r="319" spans="1:23" s="48" customFormat="1" ht="7.5" customHeight="1">
      <c r="A319" s="232" t="s">
        <v>459</v>
      </c>
      <c r="B319" s="78"/>
      <c r="C319" s="78"/>
      <c r="D319" s="78"/>
      <c r="E319" s="78"/>
      <c r="F319" s="78"/>
      <c r="G319" s="78"/>
      <c r="H319" s="78"/>
      <c r="I319" s="78"/>
      <c r="J319" s="5"/>
      <c r="K319" s="78"/>
      <c r="L319" s="78"/>
      <c r="M319" s="78"/>
      <c r="N319" s="78"/>
      <c r="O319" s="78"/>
      <c r="P319" s="57"/>
      <c r="Q319" s="77"/>
      <c r="R319" s="68"/>
      <c r="S319" s="68"/>
      <c r="T319" s="68"/>
      <c r="U319" s="68"/>
      <c r="V319" s="68"/>
      <c r="W319" s="68"/>
    </row>
    <row r="320" spans="1:23" ht="45.75" customHeight="1">
      <c r="A320" s="365" t="s">
        <v>271</v>
      </c>
      <c r="B320" s="365"/>
      <c r="C320" s="365"/>
      <c r="D320" s="365"/>
      <c r="E320" s="365"/>
      <c r="F320" s="365"/>
      <c r="G320" s="365"/>
      <c r="H320" s="365"/>
      <c r="I320" s="365"/>
      <c r="J320" s="365"/>
      <c r="K320" s="365"/>
      <c r="L320" s="365"/>
      <c r="M320" s="367" t="s">
        <v>185</v>
      </c>
      <c r="N320" s="369" t="s">
        <v>21</v>
      </c>
      <c r="O320" s="59"/>
      <c r="P320" s="59"/>
      <c r="Q320" s="58"/>
      <c r="R320" s="58"/>
      <c r="S320" s="58"/>
      <c r="T320" s="58"/>
      <c r="U320" s="58"/>
      <c r="V320" s="58"/>
      <c r="W320" s="58"/>
    </row>
    <row r="321" spans="1:31">
      <c r="A321" s="370" t="s">
        <v>272</v>
      </c>
      <c r="B321" s="370"/>
      <c r="C321" s="370"/>
      <c r="D321" s="370"/>
      <c r="E321" s="370"/>
      <c r="F321" s="370"/>
      <c r="G321" s="370"/>
      <c r="H321" s="370"/>
      <c r="I321" s="370"/>
      <c r="J321" s="370"/>
      <c r="K321" s="370"/>
      <c r="L321" s="370"/>
      <c r="M321" s="368"/>
      <c r="N321" s="369"/>
      <c r="O321" s="59"/>
      <c r="P321" s="59"/>
      <c r="Q321" s="58"/>
      <c r="R321" s="58"/>
      <c r="S321" s="58"/>
      <c r="T321" s="58"/>
      <c r="U321" s="58"/>
      <c r="V321" s="58"/>
      <c r="W321" s="58"/>
    </row>
    <row r="322" spans="1:31" ht="20.25" customHeight="1">
      <c r="A322" s="59" t="s">
        <v>273</v>
      </c>
      <c r="B322" s="59"/>
      <c r="C322" s="59"/>
      <c r="D322" s="59"/>
      <c r="E322" s="59"/>
      <c r="F322" s="59"/>
      <c r="G322" s="59"/>
      <c r="H322" s="59"/>
      <c r="I322" s="59"/>
      <c r="J322" s="6"/>
      <c r="K322" s="59"/>
      <c r="L322" s="59"/>
      <c r="M322" s="368"/>
      <c r="N322" s="369"/>
      <c r="O322" s="59"/>
      <c r="P322" s="59"/>
      <c r="Q322" s="58"/>
      <c r="R322" s="58"/>
      <c r="S322" s="58"/>
      <c r="T322" s="58"/>
      <c r="U322" s="58"/>
      <c r="V322" s="58"/>
      <c r="W322" s="58"/>
    </row>
    <row r="323" spans="1:31">
      <c r="A323" s="370" t="s">
        <v>269</v>
      </c>
      <c r="B323" s="370"/>
      <c r="C323" s="370"/>
      <c r="D323" s="370"/>
      <c r="E323" s="370"/>
      <c r="F323" s="370"/>
      <c r="G323" s="370"/>
      <c r="H323" s="370"/>
      <c r="I323" s="370"/>
      <c r="J323" s="370"/>
      <c r="K323" s="370"/>
      <c r="L323" s="370"/>
      <c r="M323" s="59"/>
      <c r="N323" s="57"/>
      <c r="O323" s="59"/>
      <c r="P323" s="59"/>
      <c r="Q323" s="58"/>
      <c r="R323" s="58"/>
      <c r="S323" s="58"/>
      <c r="T323" s="58"/>
      <c r="U323" s="58"/>
      <c r="V323" s="58"/>
      <c r="W323" s="58"/>
    </row>
    <row r="324" spans="1:31">
      <c r="A324" s="337" t="s">
        <v>270</v>
      </c>
      <c r="B324" s="337"/>
      <c r="C324" s="337"/>
      <c r="D324" s="337"/>
      <c r="E324" s="337"/>
      <c r="F324" s="337"/>
      <c r="G324" s="337"/>
      <c r="H324" s="337"/>
      <c r="I324" s="337"/>
      <c r="J324" s="337"/>
      <c r="K324" s="59"/>
      <c r="L324" s="59"/>
      <c r="M324" s="59"/>
      <c r="N324" s="57"/>
      <c r="O324" s="59"/>
      <c r="P324" s="59"/>
      <c r="Q324" s="58"/>
      <c r="R324" s="58"/>
      <c r="S324" s="58"/>
      <c r="T324" s="58"/>
      <c r="U324" s="58"/>
      <c r="V324" s="58"/>
      <c r="W324" s="58"/>
    </row>
    <row r="325" spans="1:31" s="48" customFormat="1" ht="96" customHeight="1">
      <c r="A325" s="236" t="s">
        <v>262</v>
      </c>
      <c r="B325" s="236" t="s">
        <v>256</v>
      </c>
      <c r="C325" s="236"/>
      <c r="D325" s="236"/>
      <c r="E325" s="236" t="s">
        <v>257</v>
      </c>
      <c r="F325" s="236"/>
      <c r="G325" s="236" t="s">
        <v>258</v>
      </c>
      <c r="H325" s="236"/>
      <c r="I325" s="236"/>
      <c r="J325" s="236" t="s">
        <v>259</v>
      </c>
      <c r="K325" s="236"/>
      <c r="L325" s="236"/>
      <c r="M325" s="236" t="s">
        <v>263</v>
      </c>
      <c r="N325" s="236"/>
      <c r="O325" s="57"/>
      <c r="P325" s="77"/>
      <c r="Q325" s="68"/>
      <c r="R325" s="68"/>
      <c r="S325" s="68"/>
      <c r="T325" s="68"/>
      <c r="U325" s="68"/>
      <c r="V325" s="68"/>
      <c r="W325" s="68"/>
    </row>
    <row r="326" spans="1:31" s="48" customFormat="1" ht="87.75" customHeight="1">
      <c r="A326" s="236"/>
      <c r="B326" s="245" t="s">
        <v>266</v>
      </c>
      <c r="C326" s="245" t="s">
        <v>266</v>
      </c>
      <c r="D326" s="245" t="s">
        <v>266</v>
      </c>
      <c r="E326" s="245" t="s">
        <v>266</v>
      </c>
      <c r="F326" s="245" t="s">
        <v>266</v>
      </c>
      <c r="G326" s="236" t="s">
        <v>264</v>
      </c>
      <c r="H326" s="236" t="s">
        <v>260</v>
      </c>
      <c r="I326" s="236"/>
      <c r="J326" s="237" t="s">
        <v>321</v>
      </c>
      <c r="K326" s="237" t="s">
        <v>322</v>
      </c>
      <c r="L326" s="237" t="s">
        <v>323</v>
      </c>
      <c r="M326" s="236" t="s">
        <v>171</v>
      </c>
      <c r="N326" s="236" t="s">
        <v>172</v>
      </c>
      <c r="O326" s="57"/>
      <c r="P326" s="77"/>
      <c r="Q326" s="68"/>
      <c r="R326" s="68"/>
      <c r="S326" s="68"/>
      <c r="T326" s="68"/>
      <c r="U326" s="68"/>
      <c r="V326" s="68"/>
      <c r="W326" s="68"/>
    </row>
    <row r="327" spans="1:31" s="48" customFormat="1" ht="58.5" customHeight="1">
      <c r="A327" s="236"/>
      <c r="B327" s="246"/>
      <c r="C327" s="246"/>
      <c r="D327" s="246"/>
      <c r="E327" s="246"/>
      <c r="F327" s="246"/>
      <c r="G327" s="236"/>
      <c r="H327" s="79" t="s">
        <v>22</v>
      </c>
      <c r="I327" s="85" t="s">
        <v>267</v>
      </c>
      <c r="J327" s="237"/>
      <c r="K327" s="237"/>
      <c r="L327" s="248"/>
      <c r="M327" s="236"/>
      <c r="N327" s="236"/>
      <c r="O327" s="57"/>
      <c r="P327" s="77"/>
      <c r="Q327" s="68"/>
      <c r="R327" s="68"/>
      <c r="S327" s="68"/>
      <c r="T327" s="68"/>
      <c r="U327" s="68"/>
      <c r="V327" s="68"/>
      <c r="W327" s="68"/>
    </row>
    <row r="328" spans="1:31" s="48" customFormat="1">
      <c r="A328" s="79">
        <v>1</v>
      </c>
      <c r="B328" s="79">
        <v>2</v>
      </c>
      <c r="C328" s="79">
        <v>3</v>
      </c>
      <c r="D328" s="79">
        <v>4</v>
      </c>
      <c r="E328" s="79">
        <v>5</v>
      </c>
      <c r="F328" s="79">
        <v>6</v>
      </c>
      <c r="G328" s="79">
        <v>7</v>
      </c>
      <c r="H328" s="79">
        <v>8</v>
      </c>
      <c r="I328" s="79">
        <v>9</v>
      </c>
      <c r="J328" s="124">
        <v>10</v>
      </c>
      <c r="K328" s="79">
        <v>11</v>
      </c>
      <c r="L328" s="79">
        <v>12</v>
      </c>
      <c r="M328" s="79">
        <v>13</v>
      </c>
      <c r="N328" s="79">
        <v>14</v>
      </c>
      <c r="O328" s="57"/>
      <c r="P328" s="77"/>
      <c r="Q328" s="68"/>
      <c r="R328" s="68"/>
      <c r="S328" s="68"/>
      <c r="T328" s="68"/>
      <c r="U328" s="68"/>
      <c r="V328" s="68"/>
      <c r="W328" s="68"/>
    </row>
    <row r="329" spans="1:31" s="48" customFormat="1">
      <c r="A329" s="236" t="s">
        <v>21</v>
      </c>
      <c r="B329" s="236" t="s">
        <v>21</v>
      </c>
      <c r="C329" s="236" t="s">
        <v>21</v>
      </c>
      <c r="D329" s="236" t="s">
        <v>21</v>
      </c>
      <c r="E329" s="236" t="s">
        <v>21</v>
      </c>
      <c r="F329" s="236" t="s">
        <v>21</v>
      </c>
      <c r="G329" s="79" t="s">
        <v>21</v>
      </c>
      <c r="H329" s="79" t="s">
        <v>21</v>
      </c>
      <c r="I329" s="79" t="s">
        <v>21</v>
      </c>
      <c r="J329" s="124" t="s">
        <v>21</v>
      </c>
      <c r="K329" s="79" t="s">
        <v>21</v>
      </c>
      <c r="L329" s="79" t="s">
        <v>21</v>
      </c>
      <c r="M329" s="79" t="s">
        <v>21</v>
      </c>
      <c r="N329" s="79" t="s">
        <v>21</v>
      </c>
      <c r="O329" s="57"/>
      <c r="P329" s="77"/>
      <c r="Q329" s="68"/>
      <c r="R329" s="68"/>
      <c r="S329" s="68"/>
      <c r="T329" s="68"/>
      <c r="U329" s="68"/>
      <c r="V329" s="68"/>
      <c r="W329" s="68"/>
    </row>
    <row r="330" spans="1:31" s="48" customFormat="1">
      <c r="A330" s="236"/>
      <c r="B330" s="236"/>
      <c r="C330" s="236"/>
      <c r="D330" s="236"/>
      <c r="E330" s="236"/>
      <c r="F330" s="236"/>
      <c r="G330" s="79" t="s">
        <v>21</v>
      </c>
      <c r="H330" s="79" t="s">
        <v>21</v>
      </c>
      <c r="I330" s="79" t="s">
        <v>21</v>
      </c>
      <c r="J330" s="124" t="s">
        <v>21</v>
      </c>
      <c r="K330" s="79" t="s">
        <v>21</v>
      </c>
      <c r="L330" s="79" t="s">
        <v>21</v>
      </c>
      <c r="M330" s="79" t="s">
        <v>21</v>
      </c>
      <c r="N330" s="79" t="s">
        <v>21</v>
      </c>
      <c r="O330" s="57"/>
      <c r="P330" s="77"/>
      <c r="Q330" s="68"/>
      <c r="R330" s="68"/>
      <c r="S330" s="68"/>
      <c r="T330" s="68"/>
      <c r="U330" s="68"/>
      <c r="V330" s="68"/>
      <c r="W330" s="68"/>
    </row>
    <row r="331" spans="1:31" s="48" customFormat="1">
      <c r="A331" s="84"/>
      <c r="B331" s="84"/>
      <c r="C331" s="84"/>
      <c r="D331" s="84"/>
      <c r="E331" s="84"/>
      <c r="F331" s="84"/>
      <c r="G331" s="84"/>
      <c r="H331" s="84"/>
      <c r="I331" s="84"/>
      <c r="J331" s="134"/>
      <c r="K331" s="84"/>
      <c r="L331" s="84"/>
      <c r="M331" s="84"/>
      <c r="N331" s="84"/>
      <c r="O331" s="57"/>
      <c r="P331" s="77"/>
      <c r="Q331" s="68"/>
      <c r="R331" s="68"/>
      <c r="S331" s="68"/>
      <c r="T331" s="68"/>
      <c r="U331" s="68"/>
      <c r="V331" s="68"/>
      <c r="W331" s="68"/>
      <c r="X331" s="68"/>
      <c r="Y331" s="68"/>
      <c r="Z331" s="68"/>
      <c r="AA331" s="68"/>
      <c r="AB331" s="68"/>
      <c r="AC331" s="68"/>
      <c r="AD331" s="68"/>
      <c r="AE331" s="68"/>
    </row>
    <row r="332" spans="1:31" s="48" customFormat="1">
      <c r="A332" s="337" t="s">
        <v>278</v>
      </c>
      <c r="B332" s="337"/>
      <c r="C332" s="337"/>
      <c r="D332" s="337"/>
      <c r="E332" s="337"/>
      <c r="F332" s="337"/>
      <c r="G332" s="337"/>
      <c r="H332" s="337"/>
      <c r="I332" s="337"/>
      <c r="J332" s="337"/>
      <c r="K332" s="83"/>
      <c r="L332" s="83"/>
      <c r="M332" s="81"/>
      <c r="N332" s="81"/>
      <c r="O332" s="81"/>
      <c r="P332" s="57"/>
      <c r="Q332" s="77"/>
      <c r="R332" s="68"/>
      <c r="S332" s="68"/>
      <c r="T332" s="68"/>
      <c r="U332" s="68"/>
      <c r="V332" s="68"/>
      <c r="W332" s="68"/>
      <c r="X332" s="68"/>
      <c r="Y332" s="68"/>
      <c r="Z332" s="68"/>
      <c r="AA332" s="68"/>
      <c r="AB332" s="68"/>
      <c r="AC332" s="68"/>
      <c r="AD332" s="68"/>
      <c r="AE332" s="68"/>
    </row>
    <row r="333" spans="1:31" s="48" customFormat="1" ht="95.25" customHeight="1">
      <c r="A333" s="236" t="s">
        <v>262</v>
      </c>
      <c r="B333" s="236" t="s">
        <v>256</v>
      </c>
      <c r="C333" s="236"/>
      <c r="D333" s="236"/>
      <c r="E333" s="236" t="s">
        <v>257</v>
      </c>
      <c r="F333" s="236"/>
      <c r="G333" s="236" t="s">
        <v>261</v>
      </c>
      <c r="H333" s="236"/>
      <c r="I333" s="236"/>
      <c r="J333" s="329" t="s">
        <v>259</v>
      </c>
      <c r="K333" s="330"/>
      <c r="L333" s="331"/>
      <c r="M333" s="332" t="s">
        <v>274</v>
      </c>
      <c r="N333" s="333"/>
      <c r="O333" s="334"/>
      <c r="P333" s="273" t="s">
        <v>263</v>
      </c>
      <c r="Q333" s="273"/>
      <c r="R333" s="68"/>
      <c r="S333" s="68"/>
      <c r="T333" s="68"/>
      <c r="U333" s="68"/>
      <c r="V333" s="68"/>
      <c r="W333" s="68"/>
      <c r="X333" s="68"/>
      <c r="Y333" s="68"/>
      <c r="Z333" s="68"/>
      <c r="AA333" s="68"/>
      <c r="AB333" s="68"/>
      <c r="AC333" s="68"/>
      <c r="AD333" s="68"/>
      <c r="AE333" s="68"/>
    </row>
    <row r="334" spans="1:31" s="48" customFormat="1" ht="57.75" customHeight="1">
      <c r="A334" s="236"/>
      <c r="B334" s="245" t="s">
        <v>266</v>
      </c>
      <c r="C334" s="245" t="s">
        <v>266</v>
      </c>
      <c r="D334" s="245" t="s">
        <v>266</v>
      </c>
      <c r="E334" s="245" t="s">
        <v>266</v>
      </c>
      <c r="F334" s="245" t="s">
        <v>266</v>
      </c>
      <c r="G334" s="245" t="s">
        <v>264</v>
      </c>
      <c r="H334" s="273" t="s">
        <v>260</v>
      </c>
      <c r="I334" s="273"/>
      <c r="J334" s="237" t="s">
        <v>321</v>
      </c>
      <c r="K334" s="237" t="s">
        <v>322</v>
      </c>
      <c r="L334" s="237" t="s">
        <v>323</v>
      </c>
      <c r="M334" s="237" t="s">
        <v>321</v>
      </c>
      <c r="N334" s="237" t="s">
        <v>322</v>
      </c>
      <c r="O334" s="237" t="s">
        <v>323</v>
      </c>
      <c r="P334" s="236" t="s">
        <v>171</v>
      </c>
      <c r="Q334" s="236" t="s">
        <v>172</v>
      </c>
      <c r="R334" s="68"/>
      <c r="S334" s="68"/>
      <c r="T334" s="68"/>
      <c r="U334" s="68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</row>
    <row r="335" spans="1:31" s="48" customFormat="1" ht="51" customHeight="1">
      <c r="A335" s="236"/>
      <c r="B335" s="246"/>
      <c r="C335" s="246"/>
      <c r="D335" s="246"/>
      <c r="E335" s="246"/>
      <c r="F335" s="246"/>
      <c r="G335" s="246"/>
      <c r="H335" s="90" t="s">
        <v>22</v>
      </c>
      <c r="I335" s="85" t="s">
        <v>267</v>
      </c>
      <c r="J335" s="237"/>
      <c r="K335" s="237"/>
      <c r="L335" s="248"/>
      <c r="M335" s="237"/>
      <c r="N335" s="237"/>
      <c r="O335" s="248"/>
      <c r="P335" s="236"/>
      <c r="Q335" s="236"/>
      <c r="R335" s="68"/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</row>
    <row r="336" spans="1:31" s="48" customFormat="1">
      <c r="A336" s="79">
        <v>1</v>
      </c>
      <c r="B336" s="79">
        <v>2</v>
      </c>
      <c r="C336" s="79">
        <v>3</v>
      </c>
      <c r="D336" s="88">
        <v>4</v>
      </c>
      <c r="E336" s="79">
        <v>5</v>
      </c>
      <c r="F336" s="79">
        <v>6</v>
      </c>
      <c r="G336" s="89">
        <v>7</v>
      </c>
      <c r="H336" s="79">
        <v>8</v>
      </c>
      <c r="I336" s="79">
        <v>9</v>
      </c>
      <c r="J336" s="124">
        <v>10</v>
      </c>
      <c r="K336" s="79">
        <v>11</v>
      </c>
      <c r="L336" s="79">
        <v>12</v>
      </c>
      <c r="M336" s="79">
        <v>13</v>
      </c>
      <c r="N336" s="79">
        <v>14</v>
      </c>
      <c r="O336" s="79">
        <v>15</v>
      </c>
      <c r="P336" s="79">
        <v>16</v>
      </c>
      <c r="Q336" s="79">
        <v>17</v>
      </c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</row>
    <row r="337" spans="1:31" s="48" customFormat="1">
      <c r="A337" s="254" t="s">
        <v>21</v>
      </c>
      <c r="B337" s="254" t="s">
        <v>21</v>
      </c>
      <c r="C337" s="254" t="s">
        <v>21</v>
      </c>
      <c r="D337" s="245" t="s">
        <v>21</v>
      </c>
      <c r="E337" s="245" t="s">
        <v>21</v>
      </c>
      <c r="F337" s="236" t="s">
        <v>21</v>
      </c>
      <c r="G337" s="79" t="s">
        <v>21</v>
      </c>
      <c r="H337" s="79" t="s">
        <v>21</v>
      </c>
      <c r="I337" s="79" t="s">
        <v>21</v>
      </c>
      <c r="J337" s="124" t="s">
        <v>21</v>
      </c>
      <c r="K337" s="79" t="s">
        <v>21</v>
      </c>
      <c r="L337" s="79" t="s">
        <v>21</v>
      </c>
      <c r="M337" s="79" t="s">
        <v>21</v>
      </c>
      <c r="N337" s="79" t="s">
        <v>21</v>
      </c>
      <c r="O337" s="79" t="s">
        <v>21</v>
      </c>
      <c r="P337" s="79" t="s">
        <v>21</v>
      </c>
      <c r="Q337" s="79" t="s">
        <v>21</v>
      </c>
      <c r="R337" s="68"/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</row>
    <row r="338" spans="1:31" s="48" customFormat="1">
      <c r="A338" s="254"/>
      <c r="B338" s="254"/>
      <c r="C338" s="254"/>
      <c r="D338" s="246"/>
      <c r="E338" s="246"/>
      <c r="F338" s="236"/>
      <c r="G338" s="79" t="s">
        <v>21</v>
      </c>
      <c r="H338" s="79" t="s">
        <v>21</v>
      </c>
      <c r="I338" s="79" t="s">
        <v>21</v>
      </c>
      <c r="J338" s="124" t="s">
        <v>21</v>
      </c>
      <c r="K338" s="79" t="s">
        <v>21</v>
      </c>
      <c r="L338" s="79" t="s">
        <v>21</v>
      </c>
      <c r="M338" s="79" t="s">
        <v>21</v>
      </c>
      <c r="N338" s="79" t="s">
        <v>21</v>
      </c>
      <c r="O338" s="79" t="s">
        <v>21</v>
      </c>
      <c r="P338" s="79" t="s">
        <v>21</v>
      </c>
      <c r="Q338" s="79" t="s">
        <v>21</v>
      </c>
      <c r="R338" s="3"/>
      <c r="S338" s="3"/>
      <c r="T338" s="3"/>
      <c r="U338" s="3"/>
      <c r="V338" s="3"/>
      <c r="W338" s="3"/>
      <c r="X338" s="68"/>
      <c r="Y338" s="68"/>
      <c r="Z338" s="68"/>
      <c r="AA338" s="68"/>
      <c r="AB338" s="68"/>
      <c r="AC338" s="68"/>
      <c r="AD338" s="68"/>
      <c r="AE338" s="68"/>
    </row>
    <row r="339" spans="1:31" s="48" customFormat="1">
      <c r="A339" s="84"/>
      <c r="B339" s="84"/>
      <c r="C339" s="84"/>
      <c r="D339" s="86"/>
      <c r="E339" s="84"/>
      <c r="F339" s="84"/>
      <c r="G339" s="87"/>
      <c r="H339" s="84"/>
      <c r="I339" s="84"/>
      <c r="J339" s="134"/>
      <c r="K339" s="84"/>
      <c r="L339" s="84"/>
      <c r="M339" s="84"/>
      <c r="N339" s="84"/>
      <c r="O339" s="84"/>
      <c r="P339" s="84"/>
      <c r="Q339" s="84"/>
      <c r="R339" s="3"/>
      <c r="S339" s="3"/>
      <c r="T339" s="3"/>
      <c r="U339" s="3"/>
      <c r="V339" s="3"/>
      <c r="W339" s="3"/>
      <c r="X339" s="68"/>
      <c r="Y339" s="68"/>
      <c r="Z339" s="68"/>
      <c r="AA339" s="68"/>
      <c r="AB339" s="68"/>
      <c r="AC339" s="68"/>
      <c r="AD339" s="68"/>
      <c r="AE339" s="68"/>
    </row>
    <row r="340" spans="1:31" s="48" customFormat="1" ht="5.25" customHeight="1">
      <c r="A340" s="80"/>
      <c r="B340" s="69"/>
      <c r="C340" s="81"/>
      <c r="D340" s="81"/>
      <c r="E340" s="69"/>
      <c r="F340" s="69"/>
      <c r="G340" s="81"/>
      <c r="H340" s="81"/>
      <c r="I340" s="82"/>
      <c r="J340" s="128"/>
      <c r="K340" s="83"/>
      <c r="L340" s="83"/>
      <c r="M340" s="81"/>
      <c r="N340" s="81"/>
      <c r="O340" s="81"/>
      <c r="P340" s="57"/>
      <c r="Q340" s="77"/>
      <c r="R340" s="3"/>
      <c r="S340" s="3"/>
      <c r="T340" s="3"/>
      <c r="U340" s="3"/>
      <c r="V340" s="3"/>
      <c r="W340" s="3"/>
      <c r="X340" s="68"/>
      <c r="Y340" s="68"/>
      <c r="Z340" s="68"/>
      <c r="AA340" s="68"/>
      <c r="AB340" s="68"/>
      <c r="AC340" s="68"/>
      <c r="AD340" s="68"/>
      <c r="AE340" s="68"/>
    </row>
    <row r="341" spans="1:31">
      <c r="A341" s="277" t="s">
        <v>255</v>
      </c>
      <c r="B341" s="278"/>
      <c r="C341" s="278"/>
      <c r="D341" s="278"/>
      <c r="E341" s="278"/>
      <c r="F341" s="278"/>
      <c r="G341" s="278"/>
      <c r="H341" s="278"/>
      <c r="I341" s="278"/>
      <c r="J341" s="278"/>
      <c r="K341" s="278"/>
      <c r="L341" s="278"/>
      <c r="M341" s="278"/>
      <c r="N341" s="278"/>
      <c r="O341" s="278"/>
      <c r="P341" s="6"/>
    </row>
    <row r="342" spans="1:31">
      <c r="A342" s="265" t="s">
        <v>70</v>
      </c>
      <c r="B342" s="265"/>
      <c r="C342" s="265"/>
      <c r="D342" s="265"/>
      <c r="E342" s="265"/>
      <c r="F342" s="265"/>
      <c r="G342" s="265"/>
      <c r="H342" s="265"/>
      <c r="I342" s="265"/>
      <c r="J342" s="265"/>
      <c r="K342" s="265"/>
      <c r="L342" s="265"/>
      <c r="M342" s="265"/>
      <c r="N342" s="265"/>
      <c r="O342" s="265"/>
      <c r="P342" s="6"/>
    </row>
    <row r="343" spans="1:31">
      <c r="A343" s="271" t="s">
        <v>71</v>
      </c>
      <c r="B343" s="271"/>
      <c r="C343" s="271"/>
      <c r="D343" s="271"/>
      <c r="E343" s="271"/>
      <c r="F343" s="271"/>
      <c r="G343" s="271"/>
      <c r="H343" s="271"/>
      <c r="I343" s="271"/>
      <c r="J343" s="271"/>
      <c r="K343" s="271"/>
      <c r="L343" s="271"/>
      <c r="M343" s="6"/>
      <c r="N343" s="6"/>
      <c r="O343" s="6"/>
      <c r="P343" s="6"/>
    </row>
    <row r="344" spans="1:31">
      <c r="A344" s="271" t="s">
        <v>72</v>
      </c>
      <c r="B344" s="271"/>
      <c r="C344" s="271"/>
      <c r="D344" s="271"/>
      <c r="E344" s="271"/>
      <c r="F344" s="271"/>
      <c r="G344" s="271"/>
      <c r="H344" s="271"/>
      <c r="I344" s="271"/>
      <c r="J344" s="271"/>
      <c r="K344" s="271"/>
      <c r="L344" s="271"/>
      <c r="M344" s="6"/>
      <c r="N344" s="6"/>
      <c r="O344" s="6"/>
      <c r="P344" s="6"/>
    </row>
    <row r="345" spans="1:31" ht="16.5" customHeight="1">
      <c r="A345" s="271" t="s">
        <v>73</v>
      </c>
      <c r="B345" s="271"/>
      <c r="C345" s="271"/>
      <c r="D345" s="271"/>
      <c r="E345" s="271"/>
      <c r="F345" s="271"/>
      <c r="G345" s="271"/>
      <c r="H345" s="271"/>
      <c r="I345" s="271"/>
      <c r="J345" s="271"/>
      <c r="K345" s="271"/>
      <c r="L345" s="271"/>
      <c r="M345" s="6"/>
      <c r="N345" s="6"/>
      <c r="O345" s="6"/>
      <c r="P345" s="6"/>
    </row>
    <row r="346" spans="1:31">
      <c r="A346" s="271" t="s">
        <v>74</v>
      </c>
      <c r="B346" s="271"/>
      <c r="C346" s="271"/>
      <c r="D346" s="271"/>
      <c r="E346" s="271"/>
      <c r="F346" s="271"/>
      <c r="G346" s="271"/>
      <c r="H346" s="271"/>
      <c r="I346" s="271"/>
      <c r="J346" s="271"/>
      <c r="K346" s="271"/>
      <c r="L346" s="271"/>
      <c r="M346" s="6"/>
      <c r="N346" s="6"/>
      <c r="O346" s="6"/>
      <c r="P346" s="6"/>
    </row>
    <row r="347" spans="1:31">
      <c r="A347" s="271" t="s">
        <v>75</v>
      </c>
      <c r="B347" s="271"/>
      <c r="C347" s="271"/>
      <c r="D347" s="271"/>
      <c r="E347" s="271"/>
      <c r="F347" s="271"/>
      <c r="G347" s="271"/>
      <c r="H347" s="271"/>
      <c r="I347" s="271"/>
      <c r="J347" s="271"/>
      <c r="K347" s="271"/>
      <c r="L347" s="271"/>
      <c r="M347" s="6"/>
      <c r="N347" s="6"/>
      <c r="O347" s="6"/>
      <c r="P347" s="6"/>
    </row>
    <row r="348" spans="1:31">
      <c r="A348" s="271" t="s">
        <v>76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>
      <c r="A349" s="271" t="s">
        <v>77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>
      <c r="A350" s="272" t="s">
        <v>78</v>
      </c>
      <c r="B350" s="272"/>
      <c r="C350" s="272"/>
      <c r="D350" s="272"/>
      <c r="E350" s="272"/>
      <c r="F350" s="272"/>
      <c r="G350" s="272"/>
      <c r="H350" s="272"/>
      <c r="I350" s="272"/>
      <c r="J350" s="272"/>
      <c r="K350" s="272"/>
      <c r="L350" s="272"/>
      <c r="M350" s="272"/>
      <c r="N350" s="272"/>
      <c r="O350" s="272"/>
      <c r="P350" s="6"/>
    </row>
    <row r="351" spans="1:31" ht="60.75" customHeight="1">
      <c r="A351" s="272" t="s">
        <v>127</v>
      </c>
      <c r="B351" s="272"/>
      <c r="C351" s="272"/>
      <c r="D351" s="272"/>
      <c r="E351" s="272"/>
      <c r="F351" s="272"/>
      <c r="G351" s="272"/>
      <c r="H351" s="272"/>
      <c r="I351" s="272"/>
      <c r="J351" s="272"/>
      <c r="K351" s="272"/>
      <c r="L351" s="272"/>
      <c r="M351" s="272"/>
      <c r="N351" s="272"/>
      <c r="O351" s="272"/>
    </row>
    <row r="352" spans="1:31" ht="60.75" customHeight="1">
      <c r="A352" s="272" t="s">
        <v>128</v>
      </c>
      <c r="B352" s="272"/>
      <c r="C352" s="272"/>
      <c r="D352" s="272"/>
      <c r="E352" s="272"/>
      <c r="F352" s="272"/>
      <c r="G352" s="272"/>
      <c r="H352" s="272"/>
      <c r="I352" s="272"/>
      <c r="J352" s="272"/>
      <c r="K352" s="272"/>
      <c r="L352" s="272"/>
      <c r="M352" s="272"/>
      <c r="N352" s="272"/>
      <c r="O352" s="272"/>
    </row>
    <row r="353" spans="1:16">
      <c r="A353" s="265" t="s">
        <v>79</v>
      </c>
      <c r="B353" s="265"/>
      <c r="C353" s="265"/>
      <c r="D353" s="265"/>
      <c r="E353" s="265"/>
      <c r="F353" s="265"/>
      <c r="G353" s="265"/>
      <c r="H353" s="265"/>
      <c r="I353" s="265"/>
      <c r="J353" s="265"/>
      <c r="K353" s="265"/>
      <c r="L353" s="265"/>
      <c r="M353" s="265"/>
      <c r="N353" s="265"/>
      <c r="O353" s="265"/>
      <c r="P353" s="6"/>
    </row>
    <row r="354" spans="1:16">
      <c r="A354" s="10" t="s">
        <v>80</v>
      </c>
      <c r="B354" s="237" t="s">
        <v>81</v>
      </c>
      <c r="C354" s="266"/>
      <c r="D354" s="266"/>
      <c r="E354" s="248" t="s">
        <v>82</v>
      </c>
      <c r="F354" s="266"/>
      <c r="G354" s="266"/>
      <c r="H354" s="266"/>
      <c r="I354" s="266"/>
      <c r="J354" s="266"/>
      <c r="K354" s="266"/>
      <c r="L354" s="266"/>
      <c r="M354" s="6"/>
      <c r="N354" s="6"/>
      <c r="O354" s="6"/>
      <c r="P354" s="6"/>
    </row>
    <row r="355" spans="1:16">
      <c r="A355" s="10">
        <v>1</v>
      </c>
      <c r="B355" s="237">
        <v>2</v>
      </c>
      <c r="C355" s="266"/>
      <c r="D355" s="266"/>
      <c r="E355" s="241">
        <v>3</v>
      </c>
      <c r="F355" s="241"/>
      <c r="G355" s="241"/>
      <c r="H355" s="241"/>
      <c r="I355" s="241"/>
      <c r="J355" s="241"/>
      <c r="K355" s="266"/>
      <c r="L355" s="266"/>
      <c r="M355" s="6"/>
      <c r="N355" s="6"/>
      <c r="O355" s="6"/>
      <c r="P355" s="6"/>
    </row>
    <row r="356" spans="1:16" ht="40.5" customHeight="1">
      <c r="A356" s="10" t="s">
        <v>83</v>
      </c>
      <c r="B356" s="237" t="s">
        <v>235</v>
      </c>
      <c r="C356" s="266"/>
      <c r="D356" s="266"/>
      <c r="E356" s="241" t="s">
        <v>84</v>
      </c>
      <c r="F356" s="241"/>
      <c r="G356" s="241"/>
      <c r="H356" s="241"/>
      <c r="I356" s="241"/>
      <c r="J356" s="241"/>
      <c r="K356" s="241"/>
      <c r="L356" s="241"/>
      <c r="M356" s="6"/>
      <c r="N356" s="6"/>
      <c r="O356" s="6"/>
      <c r="P356" s="6"/>
    </row>
    <row r="357" spans="1:16" ht="42.75" customHeight="1">
      <c r="A357" s="10" t="s">
        <v>85</v>
      </c>
      <c r="B357" s="237" t="s">
        <v>86</v>
      </c>
      <c r="C357" s="248"/>
      <c r="D357" s="248"/>
      <c r="E357" s="241" t="s">
        <v>84</v>
      </c>
      <c r="F357" s="241"/>
      <c r="G357" s="241"/>
      <c r="H357" s="241"/>
      <c r="I357" s="241"/>
      <c r="J357" s="241"/>
      <c r="K357" s="241"/>
      <c r="L357" s="241"/>
      <c r="M357" s="6"/>
      <c r="N357" s="6"/>
      <c r="O357" s="6"/>
      <c r="P357" s="6"/>
    </row>
    <row r="358" spans="1:16" ht="42" customHeight="1">
      <c r="A358" s="10" t="s">
        <v>87</v>
      </c>
      <c r="B358" s="237" t="s">
        <v>206</v>
      </c>
      <c r="C358" s="266"/>
      <c r="D358" s="266"/>
      <c r="E358" s="241" t="s">
        <v>84</v>
      </c>
      <c r="F358" s="241"/>
      <c r="G358" s="241"/>
      <c r="H358" s="241"/>
      <c r="I358" s="241"/>
      <c r="J358" s="241"/>
      <c r="K358" s="241"/>
      <c r="L358" s="241"/>
      <c r="M358" s="6"/>
      <c r="N358" s="6"/>
      <c r="O358" s="6"/>
      <c r="P358" s="6"/>
    </row>
    <row r="359" spans="1:16">
      <c r="A359" s="265" t="s">
        <v>88</v>
      </c>
      <c r="B359" s="265"/>
      <c r="C359" s="265"/>
      <c r="D359" s="265"/>
      <c r="E359" s="265"/>
      <c r="F359" s="265"/>
      <c r="G359" s="265"/>
      <c r="H359" s="265"/>
      <c r="I359" s="265"/>
      <c r="J359" s="265"/>
      <c r="K359" s="265"/>
      <c r="L359" s="265"/>
      <c r="M359" s="265"/>
      <c r="N359" s="265"/>
      <c r="O359" s="265"/>
      <c r="P359" s="6"/>
    </row>
    <row r="360" spans="1:16">
      <c r="A360" s="265" t="s">
        <v>89</v>
      </c>
      <c r="B360" s="265"/>
      <c r="C360" s="265"/>
      <c r="D360" s="265"/>
      <c r="E360" s="265"/>
      <c r="F360" s="265"/>
      <c r="G360" s="265"/>
      <c r="H360" s="265"/>
      <c r="I360" s="265"/>
      <c r="J360" s="265"/>
      <c r="K360" s="265"/>
      <c r="L360" s="265"/>
      <c r="M360" s="265"/>
      <c r="N360" s="265"/>
      <c r="O360" s="265"/>
      <c r="P360" s="6"/>
    </row>
    <row r="361" spans="1:16">
      <c r="A361" s="265" t="s">
        <v>90</v>
      </c>
      <c r="B361" s="265"/>
      <c r="C361" s="265"/>
      <c r="D361" s="265"/>
      <c r="E361" s="265"/>
      <c r="F361" s="265"/>
      <c r="G361" s="265"/>
      <c r="H361" s="265"/>
      <c r="I361" s="265"/>
      <c r="J361" s="265"/>
      <c r="K361" s="265"/>
      <c r="L361" s="265"/>
      <c r="M361" s="265"/>
      <c r="N361" s="265"/>
      <c r="O361" s="265"/>
      <c r="P361" s="6"/>
    </row>
    <row r="362" spans="1:16">
      <c r="A362" s="265" t="s">
        <v>174</v>
      </c>
      <c r="B362" s="265"/>
      <c r="C362" s="265"/>
      <c r="D362" s="265"/>
      <c r="E362" s="265"/>
      <c r="F362" s="265"/>
      <c r="G362" s="265"/>
      <c r="H362" s="265"/>
      <c r="I362" s="265"/>
      <c r="J362" s="265"/>
      <c r="K362" s="265"/>
      <c r="L362" s="265"/>
      <c r="M362" s="265"/>
      <c r="N362" s="265"/>
      <c r="O362" s="265"/>
    </row>
    <row r="363" spans="1:16" ht="21" customHeight="1">
      <c r="A363" s="268" t="s">
        <v>91</v>
      </c>
      <c r="B363" s="268"/>
      <c r="C363" s="268"/>
      <c r="D363" s="268"/>
      <c r="E363" s="268"/>
      <c r="F363" s="268"/>
      <c r="G363" s="268"/>
      <c r="H363" s="268"/>
      <c r="I363" s="268"/>
      <c r="J363" s="268"/>
      <c r="K363" s="268"/>
      <c r="L363" s="268"/>
      <c r="M363" s="268"/>
      <c r="N363" s="268"/>
      <c r="O363" s="268"/>
      <c r="P363" s="6"/>
    </row>
    <row r="364" spans="1:16" ht="62.25" customHeight="1">
      <c r="A364" s="268" t="s">
        <v>92</v>
      </c>
      <c r="B364" s="268"/>
      <c r="C364" s="268"/>
      <c r="D364" s="268"/>
      <c r="E364" s="268"/>
      <c r="F364" s="268"/>
      <c r="G364" s="268"/>
      <c r="H364" s="268"/>
      <c r="I364" s="268"/>
      <c r="J364" s="268"/>
      <c r="K364" s="268"/>
      <c r="L364" s="268"/>
      <c r="M364" s="268"/>
      <c r="N364" s="268"/>
      <c r="O364" s="268"/>
      <c r="P364" s="6"/>
    </row>
    <row r="365" spans="1:16">
      <c r="A365" s="247" t="s">
        <v>93</v>
      </c>
      <c r="B365" s="247"/>
      <c r="C365" s="247"/>
      <c r="D365" s="247"/>
      <c r="E365" s="247"/>
      <c r="F365" s="247"/>
      <c r="G365" s="247"/>
      <c r="H365" s="247"/>
      <c r="I365" s="247"/>
      <c r="J365" s="247"/>
      <c r="K365" s="247"/>
      <c r="L365" s="247"/>
      <c r="M365" s="247"/>
      <c r="N365" s="247"/>
      <c r="O365" s="247"/>
      <c r="P365" s="6"/>
    </row>
    <row r="366" spans="1:1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6" t="s">
        <v>319</v>
      </c>
      <c r="B368" s="6"/>
      <c r="C368" s="6"/>
      <c r="D368" s="6"/>
      <c r="E368" s="6"/>
      <c r="F368" s="6"/>
      <c r="G368" s="6"/>
      <c r="H368" s="6"/>
      <c r="I368" s="6"/>
      <c r="J368" s="6"/>
      <c r="K368" s="6" t="s">
        <v>320</v>
      </c>
      <c r="L368" s="6"/>
      <c r="M368" s="6"/>
      <c r="N368" s="6"/>
      <c r="O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474" spans="10:12">
      <c r="J474" s="237" t="s">
        <v>360</v>
      </c>
      <c r="K474" s="237" t="s">
        <v>361</v>
      </c>
      <c r="L474" s="237" t="s">
        <v>362</v>
      </c>
    </row>
    <row r="475" spans="10:12">
      <c r="J475" s="237"/>
      <c r="K475" s="237"/>
      <c r="L475" s="248"/>
    </row>
    <row r="482" spans="10:15">
      <c r="J482" s="237" t="s">
        <v>360</v>
      </c>
      <c r="K482" s="237" t="s">
        <v>361</v>
      </c>
      <c r="L482" s="237" t="s">
        <v>362</v>
      </c>
      <c r="M482" s="237" t="s">
        <v>360</v>
      </c>
      <c r="N482" s="237" t="s">
        <v>361</v>
      </c>
      <c r="O482" s="237" t="s">
        <v>362</v>
      </c>
    </row>
    <row r="483" spans="10:15">
      <c r="J483" s="237"/>
      <c r="K483" s="237"/>
      <c r="L483" s="248"/>
      <c r="M483" s="237"/>
      <c r="N483" s="237"/>
      <c r="O483" s="248"/>
    </row>
  </sheetData>
  <mergeCells count="577">
    <mergeCell ref="A315:D315"/>
    <mergeCell ref="E315:G315"/>
    <mergeCell ref="H315:L315"/>
    <mergeCell ref="A316:D316"/>
    <mergeCell ref="E316:G316"/>
    <mergeCell ref="H316:L316"/>
    <mergeCell ref="A317:D317"/>
    <mergeCell ref="E317:G317"/>
    <mergeCell ref="H317:L317"/>
    <mergeCell ref="A311:I311"/>
    <mergeCell ref="A312:D312"/>
    <mergeCell ref="E312:G312"/>
    <mergeCell ref="H312:L312"/>
    <mergeCell ref="A313:D313"/>
    <mergeCell ref="E313:G313"/>
    <mergeCell ref="H313:L313"/>
    <mergeCell ref="A314:D314"/>
    <mergeCell ref="E314:G314"/>
    <mergeCell ref="H314:L314"/>
    <mergeCell ref="A302:O302"/>
    <mergeCell ref="A303:K303"/>
    <mergeCell ref="E304:K304"/>
    <mergeCell ref="E305:K305"/>
    <mergeCell ref="E306:K306"/>
    <mergeCell ref="A307:F307"/>
    <mergeCell ref="A308:K308"/>
    <mergeCell ref="A309:K309"/>
    <mergeCell ref="A310:K310"/>
    <mergeCell ref="J474:J475"/>
    <mergeCell ref="K474:K475"/>
    <mergeCell ref="L474:L475"/>
    <mergeCell ref="J482:J483"/>
    <mergeCell ref="K482:K483"/>
    <mergeCell ref="L482:L483"/>
    <mergeCell ref="M482:M483"/>
    <mergeCell ref="N482:N483"/>
    <mergeCell ref="O482:O483"/>
    <mergeCell ref="A72:K72"/>
    <mergeCell ref="A63:O63"/>
    <mergeCell ref="A64:O64"/>
    <mergeCell ref="A73:I73"/>
    <mergeCell ref="A74:D74"/>
    <mergeCell ref="E74:G74"/>
    <mergeCell ref="H74:L74"/>
    <mergeCell ref="A76:D76"/>
    <mergeCell ref="M35:M37"/>
    <mergeCell ref="M51:M52"/>
    <mergeCell ref="A48:O48"/>
    <mergeCell ref="A36:L36"/>
    <mergeCell ref="A70:K70"/>
    <mergeCell ref="A71:K71"/>
    <mergeCell ref="E44:E47"/>
    <mergeCell ref="A49:J49"/>
    <mergeCell ref="A50:A52"/>
    <mergeCell ref="A35:L35"/>
    <mergeCell ref="N51:N52"/>
    <mergeCell ref="O51:O52"/>
    <mergeCell ref="G51:G52"/>
    <mergeCell ref="A44:A47"/>
    <mergeCell ref="B44:B47"/>
    <mergeCell ref="A69:F69"/>
    <mergeCell ref="B50:D51"/>
    <mergeCell ref="E50:F51"/>
    <mergeCell ref="G50:I50"/>
    <mergeCell ref="J50:L50"/>
    <mergeCell ref="L51:L52"/>
    <mergeCell ref="H51:I51"/>
    <mergeCell ref="J51:J52"/>
    <mergeCell ref="K51:K52"/>
    <mergeCell ref="E67:K67"/>
    <mergeCell ref="A24:J24"/>
    <mergeCell ref="A287:J287"/>
    <mergeCell ref="E278:F279"/>
    <mergeCell ref="G278:I278"/>
    <mergeCell ref="J278:L278"/>
    <mergeCell ref="M278:N278"/>
    <mergeCell ref="G279:G280"/>
    <mergeCell ref="H279:I279"/>
    <mergeCell ref="D44:D47"/>
    <mergeCell ref="K24:M24"/>
    <mergeCell ref="N24:O24"/>
    <mergeCell ref="A31:J31"/>
    <mergeCell ref="A32:J32"/>
    <mergeCell ref="A33:J33"/>
    <mergeCell ref="A34:O34"/>
    <mergeCell ref="A27:J27"/>
    <mergeCell ref="K27:M27"/>
    <mergeCell ref="K28:M28"/>
    <mergeCell ref="N28:O28"/>
    <mergeCell ref="C44:C47"/>
    <mergeCell ref="E68:K68"/>
    <mergeCell ref="F44:F47"/>
    <mergeCell ref="B90:B93"/>
    <mergeCell ref="N27:O27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N22:O22"/>
    <mergeCell ref="N12:O12"/>
    <mergeCell ref="N13:O13"/>
    <mergeCell ref="N14:O14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A23:J23"/>
    <mergeCell ref="K23:M23"/>
    <mergeCell ref="M40:N40"/>
    <mergeCell ref="M41:M42"/>
    <mergeCell ref="N41:N42"/>
    <mergeCell ref="N35:N37"/>
    <mergeCell ref="L41:L42"/>
    <mergeCell ref="K29:M29"/>
    <mergeCell ref="N29:O29"/>
    <mergeCell ref="K30:M30"/>
    <mergeCell ref="B40:D41"/>
    <mergeCell ref="E40:F41"/>
    <mergeCell ref="G40:I40"/>
    <mergeCell ref="K41:K42"/>
    <mergeCell ref="A39:J39"/>
    <mergeCell ref="A40:A42"/>
    <mergeCell ref="G41:G42"/>
    <mergeCell ref="H41:I41"/>
    <mergeCell ref="J41:J42"/>
    <mergeCell ref="A38:L38"/>
    <mergeCell ref="N30:O30"/>
    <mergeCell ref="J40:L40"/>
    <mergeCell ref="N23:O23"/>
    <mergeCell ref="M279:M280"/>
    <mergeCell ref="N279:N280"/>
    <mergeCell ref="J279:J280"/>
    <mergeCell ref="K279:K280"/>
    <mergeCell ref="A90:A93"/>
    <mergeCell ref="J86:L86"/>
    <mergeCell ref="A81:L81"/>
    <mergeCell ref="A82:L82"/>
    <mergeCell ref="A84:L84"/>
    <mergeCell ref="A86:A88"/>
    <mergeCell ref="A85:J85"/>
    <mergeCell ref="A115:F115"/>
    <mergeCell ref="A116:K116"/>
    <mergeCell ref="A117:K117"/>
    <mergeCell ref="A118:K118"/>
    <mergeCell ref="A119:I119"/>
    <mergeCell ref="A120:D120"/>
    <mergeCell ref="E120:G120"/>
    <mergeCell ref="H120:L120"/>
    <mergeCell ref="A127:L127"/>
    <mergeCell ref="A129:L129"/>
    <mergeCell ref="A130:J130"/>
    <mergeCell ref="A131:A133"/>
    <mergeCell ref="B131:D132"/>
    <mergeCell ref="E131:F132"/>
    <mergeCell ref="G131:I131"/>
    <mergeCell ref="J131:L131"/>
    <mergeCell ref="G132:G133"/>
    <mergeCell ref="A126:L126"/>
    <mergeCell ref="B141:D142"/>
    <mergeCell ref="E141:F142"/>
    <mergeCell ref="H132:I132"/>
    <mergeCell ref="G141:I141"/>
    <mergeCell ref="J141:L141"/>
    <mergeCell ref="D135:D138"/>
    <mergeCell ref="E135:E138"/>
    <mergeCell ref="F135:F138"/>
    <mergeCell ref="L279:L280"/>
    <mergeCell ref="A282:A284"/>
    <mergeCell ref="J132:J133"/>
    <mergeCell ref="K132:K133"/>
    <mergeCell ref="L132:L133"/>
    <mergeCell ref="A139:O139"/>
    <mergeCell ref="M141:O141"/>
    <mergeCell ref="G142:G143"/>
    <mergeCell ref="H142:I142"/>
    <mergeCell ref="J142:J143"/>
    <mergeCell ref="K142:K143"/>
    <mergeCell ref="L142:L143"/>
    <mergeCell ref="M142:M143"/>
    <mergeCell ref="N142:N143"/>
    <mergeCell ref="O142:O143"/>
    <mergeCell ref="A135:A138"/>
    <mergeCell ref="B135:B138"/>
    <mergeCell ref="C135:C138"/>
    <mergeCell ref="A140:J140"/>
    <mergeCell ref="A141:A143"/>
    <mergeCell ref="A162:K162"/>
    <mergeCell ref="A163:K163"/>
    <mergeCell ref="A164:K164"/>
    <mergeCell ref="A165:I165"/>
    <mergeCell ref="A166:D166"/>
    <mergeCell ref="E166:G166"/>
    <mergeCell ref="H166:L166"/>
    <mergeCell ref="A156:O156"/>
    <mergeCell ref="A157:K157"/>
    <mergeCell ref="E158:K158"/>
    <mergeCell ref="E159:K159"/>
    <mergeCell ref="E160:K160"/>
    <mergeCell ref="A161:F161"/>
    <mergeCell ref="A172:L172"/>
    <mergeCell ref="E170:G170"/>
    <mergeCell ref="H170:L170"/>
    <mergeCell ref="A170:D170"/>
    <mergeCell ref="A171:D171"/>
    <mergeCell ref="E171:G171"/>
    <mergeCell ref="H171:L171"/>
    <mergeCell ref="A167:D167"/>
    <mergeCell ref="E167:G167"/>
    <mergeCell ref="H167:L167"/>
    <mergeCell ref="E168:G168"/>
    <mergeCell ref="H168:L168"/>
    <mergeCell ref="A169:D169"/>
    <mergeCell ref="E169:G169"/>
    <mergeCell ref="H169:L169"/>
    <mergeCell ref="A125:D125"/>
    <mergeCell ref="E125:G125"/>
    <mergeCell ref="H125:L125"/>
    <mergeCell ref="A155:O155"/>
    <mergeCell ref="M172:M174"/>
    <mergeCell ref="N172:N174"/>
    <mergeCell ref="A173:L173"/>
    <mergeCell ref="A96:A98"/>
    <mergeCell ref="H87:I87"/>
    <mergeCell ref="J87:J88"/>
    <mergeCell ref="K87:K88"/>
    <mergeCell ref="L87:L88"/>
    <mergeCell ref="G87:G88"/>
    <mergeCell ref="B86:D87"/>
    <mergeCell ref="E86:F87"/>
    <mergeCell ref="G86:I86"/>
    <mergeCell ref="A111:K111"/>
    <mergeCell ref="E112:K112"/>
    <mergeCell ref="E113:K113"/>
    <mergeCell ref="E114:K114"/>
    <mergeCell ref="K97:K98"/>
    <mergeCell ref="H122:L122"/>
    <mergeCell ref="A123:D123"/>
    <mergeCell ref="E123:G123"/>
    <mergeCell ref="A175:L175"/>
    <mergeCell ref="A176:J176"/>
    <mergeCell ref="A177:A179"/>
    <mergeCell ref="B177:D178"/>
    <mergeCell ref="E177:F178"/>
    <mergeCell ref="G177:I177"/>
    <mergeCell ref="J177:L177"/>
    <mergeCell ref="A184:J184"/>
    <mergeCell ref="A185:A187"/>
    <mergeCell ref="B185:D186"/>
    <mergeCell ref="E185:F186"/>
    <mergeCell ref="G185:I185"/>
    <mergeCell ref="J185:L185"/>
    <mergeCell ref="G178:G179"/>
    <mergeCell ref="H178:I178"/>
    <mergeCell ref="J178:J179"/>
    <mergeCell ref="K178:K179"/>
    <mergeCell ref="L178:L179"/>
    <mergeCell ref="A183:O183"/>
    <mergeCell ref="A181:A182"/>
    <mergeCell ref="B181:B182"/>
    <mergeCell ref="C181:C182"/>
    <mergeCell ref="D181:D182"/>
    <mergeCell ref="E181:E182"/>
    <mergeCell ref="F181:F182"/>
    <mergeCell ref="M185:O185"/>
    <mergeCell ref="G186:G187"/>
    <mergeCell ref="H186:I186"/>
    <mergeCell ref="J186:J187"/>
    <mergeCell ref="K186:K187"/>
    <mergeCell ref="L186:L187"/>
    <mergeCell ref="M186:M187"/>
    <mergeCell ref="N186:N187"/>
    <mergeCell ref="O186:O187"/>
    <mergeCell ref="A203:K203"/>
    <mergeCell ref="A204:K204"/>
    <mergeCell ref="A205:I205"/>
    <mergeCell ref="B206:D206"/>
    <mergeCell ref="E206:I206"/>
    <mergeCell ref="A195:O195"/>
    <mergeCell ref="A196:O196"/>
    <mergeCell ref="A197:K197"/>
    <mergeCell ref="E198:K198"/>
    <mergeCell ref="E199:K199"/>
    <mergeCell ref="E200:K200"/>
    <mergeCell ref="H227:I227"/>
    <mergeCell ref="M227:M228"/>
    <mergeCell ref="J227:J228"/>
    <mergeCell ref="K227:K228"/>
    <mergeCell ref="L227:L228"/>
    <mergeCell ref="E255:K255"/>
    <mergeCell ref="E256:K256"/>
    <mergeCell ref="E257:K257"/>
    <mergeCell ref="A252:O252"/>
    <mergeCell ref="A254:K254"/>
    <mergeCell ref="N213:N215"/>
    <mergeCell ref="A214:L214"/>
    <mergeCell ref="A215:L215"/>
    <mergeCell ref="A216:L216"/>
    <mergeCell ref="A217:J217"/>
    <mergeCell ref="N227:N228"/>
    <mergeCell ref="A222:A223"/>
    <mergeCell ref="B222:B223"/>
    <mergeCell ref="C222:C223"/>
    <mergeCell ref="D222:D223"/>
    <mergeCell ref="E222:E223"/>
    <mergeCell ref="F222:F223"/>
    <mergeCell ref="A224:O224"/>
    <mergeCell ref="A225:J225"/>
    <mergeCell ref="O227:O228"/>
    <mergeCell ref="A226:A228"/>
    <mergeCell ref="B226:D227"/>
    <mergeCell ref="E226:F227"/>
    <mergeCell ref="G226:I226"/>
    <mergeCell ref="J226:L226"/>
    <mergeCell ref="M226:O226"/>
    <mergeCell ref="A218:A220"/>
    <mergeCell ref="G218:I218"/>
    <mergeCell ref="G227:G228"/>
    <mergeCell ref="A365:O365"/>
    <mergeCell ref="A363:O363"/>
    <mergeCell ref="A364:O364"/>
    <mergeCell ref="B357:D357"/>
    <mergeCell ref="E357:L357"/>
    <mergeCell ref="A359:O359"/>
    <mergeCell ref="A360:O360"/>
    <mergeCell ref="A361:O361"/>
    <mergeCell ref="B354:D354"/>
    <mergeCell ref="E354:L354"/>
    <mergeCell ref="B355:D355"/>
    <mergeCell ref="E355:L355"/>
    <mergeCell ref="B356:D356"/>
    <mergeCell ref="E356:L356"/>
    <mergeCell ref="B358:D358"/>
    <mergeCell ref="E358:L358"/>
    <mergeCell ref="A362:O362"/>
    <mergeCell ref="A353:O353"/>
    <mergeCell ref="A268:A269"/>
    <mergeCell ref="B268:D268"/>
    <mergeCell ref="E268:I268"/>
    <mergeCell ref="B269:D269"/>
    <mergeCell ref="E269:I269"/>
    <mergeCell ref="A347:L347"/>
    <mergeCell ref="A259:F259"/>
    <mergeCell ref="A260:K260"/>
    <mergeCell ref="A261:K261"/>
    <mergeCell ref="A262:K262"/>
    <mergeCell ref="A263:I263"/>
    <mergeCell ref="A348:L348"/>
    <mergeCell ref="A278:A280"/>
    <mergeCell ref="B278:D279"/>
    <mergeCell ref="E267:I267"/>
    <mergeCell ref="A277:J277"/>
    <mergeCell ref="A349:L349"/>
    <mergeCell ref="A350:O350"/>
    <mergeCell ref="A351:O351"/>
    <mergeCell ref="A352:O352"/>
    <mergeCell ref="A342:O342"/>
    <mergeCell ref="A343:L343"/>
    <mergeCell ref="A344:L344"/>
    <mergeCell ref="A345:L345"/>
    <mergeCell ref="A346:L346"/>
    <mergeCell ref="E258:K258"/>
    <mergeCell ref="A341:O341"/>
    <mergeCell ref="B264:D264"/>
    <mergeCell ref="E264:I264"/>
    <mergeCell ref="B265:D265"/>
    <mergeCell ref="E265:I265"/>
    <mergeCell ref="A266:A267"/>
    <mergeCell ref="B266:D266"/>
    <mergeCell ref="E266:I266"/>
    <mergeCell ref="B267:D267"/>
    <mergeCell ref="M273:M275"/>
    <mergeCell ref="N273:N275"/>
    <mergeCell ref="A289:A291"/>
    <mergeCell ref="B289:D290"/>
    <mergeCell ref="E289:F290"/>
    <mergeCell ref="G289:I289"/>
    <mergeCell ref="J289:L289"/>
    <mergeCell ref="M289:O289"/>
    <mergeCell ref="B282:B284"/>
    <mergeCell ref="C282:C284"/>
    <mergeCell ref="G290:G291"/>
    <mergeCell ref="H290:I290"/>
    <mergeCell ref="P50:Q50"/>
    <mergeCell ref="P51:P52"/>
    <mergeCell ref="Q51:Q52"/>
    <mergeCell ref="M50:O50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O97:O98"/>
    <mergeCell ref="A95:J95"/>
    <mergeCell ref="C90:C93"/>
    <mergeCell ref="D90:D93"/>
    <mergeCell ref="E90:E93"/>
    <mergeCell ref="F90:F93"/>
    <mergeCell ref="A65:K65"/>
    <mergeCell ref="E66:K66"/>
    <mergeCell ref="A124:D124"/>
    <mergeCell ref="E124:G124"/>
    <mergeCell ref="H124:L124"/>
    <mergeCell ref="A168:D168"/>
    <mergeCell ref="J218:L218"/>
    <mergeCell ref="A210:A211"/>
    <mergeCell ref="B210:D210"/>
    <mergeCell ref="E210:I210"/>
    <mergeCell ref="B211:D211"/>
    <mergeCell ref="E211:I211"/>
    <mergeCell ref="A213:L213"/>
    <mergeCell ref="B207:D207"/>
    <mergeCell ref="E207:I207"/>
    <mergeCell ref="A208:A209"/>
    <mergeCell ref="B208:D208"/>
    <mergeCell ref="E208:I208"/>
    <mergeCell ref="B209:D209"/>
    <mergeCell ref="E209:I209"/>
    <mergeCell ref="A201:F201"/>
    <mergeCell ref="A202:K202"/>
    <mergeCell ref="B218:D219"/>
    <mergeCell ref="E218:F219"/>
    <mergeCell ref="G219:G220"/>
    <mergeCell ref="H219:I219"/>
    <mergeCell ref="A28:J28"/>
    <mergeCell ref="M177:N177"/>
    <mergeCell ref="M178:M179"/>
    <mergeCell ref="N178:N179"/>
    <mergeCell ref="M218:N218"/>
    <mergeCell ref="M219:M220"/>
    <mergeCell ref="N219:N220"/>
    <mergeCell ref="M86:N86"/>
    <mergeCell ref="M87:M88"/>
    <mergeCell ref="N87:N88"/>
    <mergeCell ref="M131:N131"/>
    <mergeCell ref="M132:M133"/>
    <mergeCell ref="N132:N133"/>
    <mergeCell ref="M126:M128"/>
    <mergeCell ref="N126:N128"/>
    <mergeCell ref="A109:O109"/>
    <mergeCell ref="A110:O110"/>
    <mergeCell ref="A75:D75"/>
    <mergeCell ref="E75:G75"/>
    <mergeCell ref="H75:L75"/>
    <mergeCell ref="L97:L98"/>
    <mergeCell ref="B96:D97"/>
    <mergeCell ref="E96:F97"/>
    <mergeCell ref="G96:I96"/>
    <mergeCell ref="O290:O291"/>
    <mergeCell ref="P290:P291"/>
    <mergeCell ref="E76:G76"/>
    <mergeCell ref="H76:L76"/>
    <mergeCell ref="P289:Q289"/>
    <mergeCell ref="Q290:Q291"/>
    <mergeCell ref="P226:Q226"/>
    <mergeCell ref="P227:P228"/>
    <mergeCell ref="Q227:Q228"/>
    <mergeCell ref="J96:L96"/>
    <mergeCell ref="P185:Q185"/>
    <mergeCell ref="P186:P187"/>
    <mergeCell ref="Q186:Q187"/>
    <mergeCell ref="P141:Q141"/>
    <mergeCell ref="P142:P143"/>
    <mergeCell ref="Q142:Q143"/>
    <mergeCell ref="E121:G121"/>
    <mergeCell ref="H121:L121"/>
    <mergeCell ref="E122:G122"/>
    <mergeCell ref="H123:L123"/>
    <mergeCell ref="J219:J220"/>
    <mergeCell ref="K219:K220"/>
    <mergeCell ref="L219:L220"/>
    <mergeCell ref="M213:M215"/>
    <mergeCell ref="A77:D77"/>
    <mergeCell ref="E77:G77"/>
    <mergeCell ref="H77:L77"/>
    <mergeCell ref="A78:D78"/>
    <mergeCell ref="E78:G78"/>
    <mergeCell ref="H78:L78"/>
    <mergeCell ref="E79:G79"/>
    <mergeCell ref="H79:L79"/>
    <mergeCell ref="A79:D79"/>
    <mergeCell ref="A121:D121"/>
    <mergeCell ref="A122:D122"/>
    <mergeCell ref="A318:O318"/>
    <mergeCell ref="A320:L320"/>
    <mergeCell ref="M320:M322"/>
    <mergeCell ref="N320:N322"/>
    <mergeCell ref="A321:L321"/>
    <mergeCell ref="A323:L323"/>
    <mergeCell ref="A324:J324"/>
    <mergeCell ref="J282:J283"/>
    <mergeCell ref="K282:K283"/>
    <mergeCell ref="L282:L283"/>
    <mergeCell ref="A272:L272"/>
    <mergeCell ref="A273:L273"/>
    <mergeCell ref="A275:L275"/>
    <mergeCell ref="A276:J276"/>
    <mergeCell ref="D282:D284"/>
    <mergeCell ref="E282:E284"/>
    <mergeCell ref="F282:F284"/>
    <mergeCell ref="J290:J291"/>
    <mergeCell ref="K290:K291"/>
    <mergeCell ref="L290:L291"/>
    <mergeCell ref="M290:M291"/>
    <mergeCell ref="N290:N291"/>
    <mergeCell ref="A325:A327"/>
    <mergeCell ref="B325:D325"/>
    <mergeCell ref="E325:F325"/>
    <mergeCell ref="G325:I325"/>
    <mergeCell ref="J325:L325"/>
    <mergeCell ref="L326:L327"/>
    <mergeCell ref="M325:N325"/>
    <mergeCell ref="B326:B327"/>
    <mergeCell ref="C326:C327"/>
    <mergeCell ref="D326:D327"/>
    <mergeCell ref="E326:E327"/>
    <mergeCell ref="F326:F327"/>
    <mergeCell ref="G326:G327"/>
    <mergeCell ref="H326:I326"/>
    <mergeCell ref="J326:J327"/>
    <mergeCell ref="K326:K327"/>
    <mergeCell ref="M326:M327"/>
    <mergeCell ref="N326:N327"/>
    <mergeCell ref="A329:A330"/>
    <mergeCell ref="B329:B330"/>
    <mergeCell ref="C329:C330"/>
    <mergeCell ref="D329:D330"/>
    <mergeCell ref="E329:E330"/>
    <mergeCell ref="F329:F330"/>
    <mergeCell ref="P334:P335"/>
    <mergeCell ref="A332:J332"/>
    <mergeCell ref="A333:A335"/>
    <mergeCell ref="B333:D333"/>
    <mergeCell ref="E333:F333"/>
    <mergeCell ref="G333:I333"/>
    <mergeCell ref="J333:L333"/>
    <mergeCell ref="K334:K335"/>
    <mergeCell ref="L334:L335"/>
    <mergeCell ref="M333:O333"/>
    <mergeCell ref="F337:F338"/>
    <mergeCell ref="M334:M335"/>
    <mergeCell ref="N334:N335"/>
    <mergeCell ref="O334:O335"/>
    <mergeCell ref="P333:Q333"/>
    <mergeCell ref="F334:F335"/>
    <mergeCell ref="G334:G335"/>
    <mergeCell ref="H334:I334"/>
    <mergeCell ref="J334:J335"/>
    <mergeCell ref="Q334:Q335"/>
    <mergeCell ref="A337:A338"/>
    <mergeCell ref="B337:B338"/>
    <mergeCell ref="C337:C338"/>
    <mergeCell ref="D337:D338"/>
    <mergeCell ref="E337:E338"/>
    <mergeCell ref="B334:B335"/>
    <mergeCell ref="C334:C335"/>
    <mergeCell ref="D334:D335"/>
    <mergeCell ref="E334:E335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pageSetUpPr fitToPage="1"/>
  </sheetPr>
  <dimension ref="A3:AE468"/>
  <sheetViews>
    <sheetView view="pageBreakPreview" topLeftCell="B27" zoomScale="80" zoomScaleSheetLayoutView="80" workbookViewId="0">
      <selection activeCell="G335" sqref="G335:G336"/>
    </sheetView>
  </sheetViews>
  <sheetFormatPr defaultRowHeight="18.75"/>
  <cols>
    <col min="1" max="1" width="38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9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3" width="16.140625" style="3" customWidth="1"/>
    <col min="14" max="14" width="14.140625" style="3" customWidth="1"/>
    <col min="15" max="15" width="16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367</v>
      </c>
    </row>
    <row r="4" spans="1:16">
      <c r="L4" s="3" t="s">
        <v>363</v>
      </c>
    </row>
    <row r="5" spans="1:16" ht="35.25" customHeight="1">
      <c r="A5" s="314" t="s">
        <v>356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359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357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358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hidden="1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331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364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98"/>
      <c r="D20" s="46"/>
      <c r="E20" s="46"/>
      <c r="F20" s="46"/>
      <c r="G20" s="46"/>
      <c r="H20" s="46"/>
      <c r="I20" s="46"/>
      <c r="J20" s="145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45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143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234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360</v>
      </c>
      <c r="K41" s="237" t="s">
        <v>361</v>
      </c>
      <c r="L41" s="237" t="s">
        <v>362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8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8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207</v>
      </c>
      <c r="Q50" s="336"/>
    </row>
    <row r="51" spans="1:18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360</v>
      </c>
      <c r="K51" s="237" t="s">
        <v>361</v>
      </c>
      <c r="L51" s="237" t="s">
        <v>362</v>
      </c>
      <c r="M51" s="237" t="s">
        <v>360</v>
      </c>
      <c r="N51" s="237" t="s">
        <v>361</v>
      </c>
      <c r="O51" s="237" t="s">
        <v>362</v>
      </c>
      <c r="P51" s="237" t="s">
        <v>171</v>
      </c>
      <c r="Q51" s="237" t="s">
        <v>172</v>
      </c>
    </row>
    <row r="52" spans="1:18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28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261</v>
      </c>
      <c r="K54" s="10">
        <f t="shared" ref="K54:K59" si="0">J54</f>
        <v>261</v>
      </c>
      <c r="L54" s="10">
        <f t="shared" ref="L54:L59" si="1">J54</f>
        <v>261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26</v>
      </c>
    </row>
    <row r="55" spans="1:18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 hidden="1">
      <c r="A56" s="43" t="s">
        <v>237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  <c r="R56" s="3" t="s">
        <v>387</v>
      </c>
    </row>
    <row r="57" spans="1:18" ht="51" customHeight="1">
      <c r="A57" s="113" t="s">
        <v>391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2</v>
      </c>
      <c r="K57" s="10">
        <f t="shared" si="0"/>
        <v>2</v>
      </c>
      <c r="L57" s="10">
        <f t="shared" si="1"/>
        <v>2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388</v>
      </c>
    </row>
    <row r="58" spans="1:18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26.25" hidden="1" customHeight="1">
      <c r="A59" s="113" t="s">
        <v>219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385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263</v>
      </c>
      <c r="K62" s="10">
        <f>SUM(K54:K61)</f>
        <v>263</v>
      </c>
      <c r="L62" s="10">
        <f>SUM(L54:L61)</f>
        <v>263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26</v>
      </c>
    </row>
    <row r="63" spans="1:18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8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103.5" customHeight="1">
      <c r="A71" s="286" t="s">
        <v>380</v>
      </c>
      <c r="B71" s="286"/>
      <c r="C71" s="286"/>
      <c r="D71" s="286"/>
      <c r="E71" s="286"/>
      <c r="F71" s="286"/>
      <c r="G71" s="286"/>
      <c r="H71" s="286"/>
      <c r="I71" s="286"/>
      <c r="J71" s="286"/>
      <c r="K71" s="286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44.25" customHeight="1">
      <c r="A76" s="242" t="s">
        <v>399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48.75" customHeight="1">
      <c r="A77" s="242" t="s">
        <v>399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47.25" customHeight="1">
      <c r="A78" s="242" t="s">
        <v>399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45" customHeight="1">
      <c r="A79" s="242" t="s">
        <v>400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321</v>
      </c>
      <c r="K87" s="237" t="s">
        <v>322</v>
      </c>
      <c r="L87" s="237" t="s">
        <v>323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207</v>
      </c>
      <c r="Q96" s="336"/>
    </row>
    <row r="97" spans="1:18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360</v>
      </c>
      <c r="K97" s="237" t="s">
        <v>361</v>
      </c>
      <c r="L97" s="237" t="s">
        <v>362</v>
      </c>
      <c r="M97" s="237" t="s">
        <v>360</v>
      </c>
      <c r="N97" s="237" t="s">
        <v>361</v>
      </c>
      <c r="O97" s="237" t="s">
        <v>362</v>
      </c>
      <c r="P97" s="258" t="s">
        <v>171</v>
      </c>
      <c r="Q97" s="237" t="s">
        <v>172</v>
      </c>
    </row>
    <row r="98" spans="1:18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59"/>
      <c r="Q98" s="237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7.5">
      <c r="A100" s="113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360</v>
      </c>
      <c r="K100" s="10">
        <f t="shared" ref="K100:K105" si="3">J100</f>
        <v>360</v>
      </c>
      <c r="L100" s="10">
        <f t="shared" ref="L100:L105" si="4">J100</f>
        <v>360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36</v>
      </c>
    </row>
    <row r="101" spans="1:18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 hidden="1">
      <c r="A102" s="228" t="s">
        <v>191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0" t="s">
        <v>21</v>
      </c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  <c r="R102" s="3" t="s">
        <v>387</v>
      </c>
    </row>
    <row r="103" spans="1:18" ht="93.75" hidden="1">
      <c r="A103" s="113" t="s">
        <v>191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81.75" customHeight="1">
      <c r="A104" s="113" t="s">
        <v>392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1</v>
      </c>
      <c r="K104" s="10">
        <f t="shared" si="3"/>
        <v>1</v>
      </c>
      <c r="L104" s="10">
        <f t="shared" si="4"/>
        <v>1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  <c r="R104" s="3" t="s">
        <v>386</v>
      </c>
    </row>
    <row r="105" spans="1:18" ht="26.25" hidden="1" customHeight="1">
      <c r="A105" s="113" t="s">
        <v>238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385</v>
      </c>
    </row>
    <row r="106" spans="1:18" ht="37.5" hidden="1">
      <c r="A106" s="113" t="s">
        <v>393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389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361</v>
      </c>
      <c r="K108" s="10">
        <f>SUM(K100:K107)</f>
        <v>361</v>
      </c>
      <c r="L108" s="10">
        <f>SUM(L100:L107)</f>
        <v>361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36</v>
      </c>
    </row>
    <row r="109" spans="1:18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8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8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3.25" customHeight="1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106.5" customHeight="1">
      <c r="A117" s="286" t="s">
        <v>380</v>
      </c>
      <c r="B117" s="286"/>
      <c r="C117" s="286"/>
      <c r="D117" s="286"/>
      <c r="E117" s="286"/>
      <c r="F117" s="286"/>
      <c r="G117" s="286"/>
      <c r="H117" s="286"/>
      <c r="I117" s="286"/>
      <c r="J117" s="286"/>
      <c r="K117" s="286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7.75" customHeight="1">
      <c r="A122" s="242" t="s">
        <v>399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399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399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48.75" customHeight="1">
      <c r="A125" s="242" t="s">
        <v>400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321</v>
      </c>
      <c r="K132" s="237" t="s">
        <v>322</v>
      </c>
      <c r="L132" s="237" t="s">
        <v>323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32" customHeight="1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207</v>
      </c>
      <c r="Q141" s="336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360</v>
      </c>
      <c r="K142" s="237" t="s">
        <v>361</v>
      </c>
      <c r="L142" s="237" t="s">
        <v>362</v>
      </c>
      <c r="M142" s="237" t="s">
        <v>360</v>
      </c>
      <c r="N142" s="237" t="s">
        <v>361</v>
      </c>
      <c r="O142" s="237" t="s">
        <v>362</v>
      </c>
      <c r="P142" s="258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59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229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220</v>
      </c>
      <c r="K145" s="10">
        <f t="shared" ref="K145:K150" si="6">J145</f>
        <v>220</v>
      </c>
      <c r="L145" s="10">
        <f t="shared" ref="L145:L150" si="7">J145</f>
        <v>220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22</v>
      </c>
    </row>
    <row r="146" spans="1:18" ht="225" hidden="1">
      <c r="A146" s="52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53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93.75" hidden="1">
      <c r="A148" s="52" t="s">
        <v>192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93.75" hidden="1">
      <c r="A149" s="229" t="s">
        <v>241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43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386</v>
      </c>
    </row>
    <row r="150" spans="1:18" ht="75" hidden="1">
      <c r="A150" s="229" t="s">
        <v>242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385</v>
      </c>
    </row>
    <row r="151" spans="1:18" ht="37.5" hidden="1">
      <c r="A151" s="229" t="s">
        <v>193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390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220</v>
      </c>
      <c r="K153" s="10">
        <f>SUM(K145:K152)</f>
        <v>220</v>
      </c>
      <c r="L153" s="10">
        <f>SUM(L145:L152)</f>
        <v>220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22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844</v>
      </c>
      <c r="K154" s="10">
        <f>K62+K108+K153</f>
        <v>844</v>
      </c>
      <c r="L154" s="10">
        <f>L62+L108+L153</f>
        <v>844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84</v>
      </c>
    </row>
    <row r="155" spans="1:18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8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8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99" customHeight="1">
      <c r="A163" s="286" t="s">
        <v>380</v>
      </c>
      <c r="B163" s="286"/>
      <c r="C163" s="286"/>
      <c r="D163" s="286"/>
      <c r="E163" s="286"/>
      <c r="F163" s="286"/>
      <c r="G163" s="286"/>
      <c r="H163" s="286"/>
      <c r="I163" s="286"/>
      <c r="J163" s="286"/>
      <c r="K163" s="286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customHeight="1">
      <c r="A168" s="242" t="s">
        <v>399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customHeight="1">
      <c r="A169" s="242" t="s">
        <v>399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399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51" customHeight="1">
      <c r="A171" s="242" t="s">
        <v>400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26.25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194</v>
      </c>
      <c r="O172" s="6"/>
      <c r="P172" s="6"/>
    </row>
    <row r="173" spans="1:16" ht="26.2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26.2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26.2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26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216</v>
      </c>
      <c r="K178" s="237" t="s">
        <v>217</v>
      </c>
      <c r="L178" s="237" t="s">
        <v>218</v>
      </c>
      <c r="M178" s="241" t="s">
        <v>171</v>
      </c>
      <c r="N178" s="237" t="s">
        <v>172</v>
      </c>
      <c r="O178" s="6"/>
      <c r="P178" s="6"/>
    </row>
    <row r="179" spans="1:17" ht="26.2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idden="1">
      <c r="A181" s="14"/>
      <c r="B181" s="12"/>
      <c r="C181" s="12"/>
      <c r="D181" s="10"/>
      <c r="E181" s="17"/>
      <c r="F181" s="17"/>
      <c r="G181" s="13"/>
      <c r="H181" s="13"/>
      <c r="I181" s="13"/>
      <c r="J181" s="13"/>
      <c r="K181" s="13">
        <v>95</v>
      </c>
      <c r="L181" s="13">
        <v>95</v>
      </c>
      <c r="M181" s="12">
        <v>10</v>
      </c>
      <c r="N181" s="42">
        <v>10</v>
      </c>
      <c r="O181" s="6"/>
      <c r="P181" s="6"/>
    </row>
    <row r="182" spans="1:17" hidden="1">
      <c r="A182" s="26"/>
      <c r="B182" s="9"/>
      <c r="C182" s="9"/>
      <c r="D182" s="27"/>
      <c r="E182" s="21"/>
      <c r="F182" s="21"/>
      <c r="G182" s="22"/>
      <c r="H182" s="22"/>
      <c r="I182" s="22"/>
      <c r="J182" s="22"/>
      <c r="K182" s="22">
        <v>100</v>
      </c>
      <c r="L182" s="2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26.25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335" t="s">
        <v>170</v>
      </c>
      <c r="Q185" s="336"/>
    </row>
    <row r="186" spans="1:17" ht="26.2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216</v>
      </c>
      <c r="K186" s="237" t="s">
        <v>217</v>
      </c>
      <c r="L186" s="237" t="s">
        <v>218</v>
      </c>
      <c r="M186" s="237" t="s">
        <v>216</v>
      </c>
      <c r="N186" s="237" t="s">
        <v>217</v>
      </c>
      <c r="O186" s="237" t="s">
        <v>218</v>
      </c>
      <c r="P186" s="258" t="s">
        <v>171</v>
      </c>
      <c r="Q186" s="237" t="s">
        <v>172</v>
      </c>
    </row>
    <row r="187" spans="1:17" ht="26.2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59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56.25" hidden="1">
      <c r="A189" s="122" t="s">
        <v>239</v>
      </c>
      <c r="B189" s="45" t="s">
        <v>381</v>
      </c>
      <c r="C189" s="1" t="s">
        <v>29</v>
      </c>
      <c r="D189" s="1" t="s">
        <v>132</v>
      </c>
      <c r="E189" s="12" t="s">
        <v>98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 t="s">
        <v>382</v>
      </c>
      <c r="B190" s="10" t="s">
        <v>97</v>
      </c>
      <c r="C190" s="10" t="s">
        <v>383</v>
      </c>
      <c r="D190" s="1" t="s">
        <v>132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3" si="9">J190*0.05</f>
        <v>0</v>
      </c>
    </row>
    <row r="191" spans="1:17" ht="56.25" hidden="1">
      <c r="A191" s="28" t="s">
        <v>240</v>
      </c>
      <c r="B191" s="45" t="s">
        <v>381</v>
      </c>
      <c r="C191" s="1" t="s">
        <v>29</v>
      </c>
      <c r="D191" s="10" t="s">
        <v>133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10</v>
      </c>
      <c r="Q191" s="42">
        <f>J191*0.1</f>
        <v>0</v>
      </c>
    </row>
    <row r="192" spans="1:17" ht="75" hidden="1">
      <c r="A192" s="28" t="s">
        <v>384</v>
      </c>
      <c r="B192" s="224" t="s">
        <v>97</v>
      </c>
      <c r="C192" s="1" t="s">
        <v>383</v>
      </c>
      <c r="D192" s="224" t="s">
        <v>133</v>
      </c>
      <c r="E192" s="225" t="s">
        <v>98</v>
      </c>
      <c r="F192" s="224" t="s">
        <v>66</v>
      </c>
      <c r="G192" s="224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idden="1">
      <c r="A193" s="14"/>
      <c r="B193" s="12"/>
      <c r="C193" s="10"/>
      <c r="D193" s="10"/>
      <c r="E193" s="12"/>
      <c r="F193" s="12"/>
      <c r="G193" s="10"/>
      <c r="H193" s="10"/>
      <c r="I193" s="15"/>
      <c r="J193" s="10"/>
      <c r="K193" s="10"/>
      <c r="L193" s="10"/>
      <c r="M193" s="10"/>
      <c r="N193" s="10"/>
      <c r="O193" s="10"/>
      <c r="P193" s="6"/>
      <c r="Q193" s="42">
        <f t="shared" si="9"/>
        <v>0</v>
      </c>
    </row>
    <row r="194" spans="1:17" ht="26.25" hidden="1" customHeight="1">
      <c r="A194" s="14" t="s">
        <v>34</v>
      </c>
      <c r="B194" s="12"/>
      <c r="C194" s="10"/>
      <c r="D194" s="10"/>
      <c r="E194" s="12"/>
      <c r="F194" s="12"/>
      <c r="G194" s="10"/>
      <c r="H194" s="10"/>
      <c r="I194" s="15"/>
      <c r="J194" s="10">
        <f>SUM(J189:J193)</f>
        <v>0</v>
      </c>
      <c r="K194" s="10">
        <f>SUM(K189:K193)</f>
        <v>0</v>
      </c>
      <c r="L194" s="10">
        <f>SUM(L189:L193)</f>
        <v>0</v>
      </c>
      <c r="M194" s="10"/>
      <c r="N194" s="10"/>
      <c r="O194" s="10"/>
      <c r="P194" s="12">
        <v>10</v>
      </c>
      <c r="Q194" s="42">
        <f>J194*0.1</f>
        <v>0</v>
      </c>
    </row>
    <row r="195" spans="1:17" hidden="1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  <c r="N195" s="268"/>
      <c r="O195" s="268"/>
      <c r="P195" s="6"/>
    </row>
    <row r="196" spans="1:17" hidden="1">
      <c r="A196" s="265" t="s">
        <v>35</v>
      </c>
      <c r="B196" s="265"/>
      <c r="C196" s="265"/>
      <c r="D196" s="265"/>
      <c r="E196" s="265"/>
      <c r="F196" s="265"/>
      <c r="G196" s="265"/>
      <c r="H196" s="265"/>
      <c r="I196" s="265"/>
      <c r="J196" s="265"/>
      <c r="K196" s="265"/>
      <c r="L196" s="265"/>
      <c r="M196" s="265"/>
      <c r="N196" s="265"/>
      <c r="O196" s="265"/>
      <c r="P196" s="6"/>
    </row>
    <row r="197" spans="1:17" hidden="1">
      <c r="A197" s="237" t="s">
        <v>36</v>
      </c>
      <c r="B197" s="237"/>
      <c r="C197" s="237"/>
      <c r="D197" s="237"/>
      <c r="E197" s="237"/>
      <c r="F197" s="266"/>
      <c r="G197" s="266"/>
      <c r="H197" s="266"/>
      <c r="I197" s="266"/>
      <c r="J197" s="266"/>
      <c r="K197" s="266"/>
      <c r="L197" s="6"/>
      <c r="M197" s="6"/>
      <c r="N197" s="6"/>
      <c r="O197" s="6"/>
      <c r="P197" s="6"/>
    </row>
    <row r="198" spans="1:17" hidden="1">
      <c r="A198" s="10" t="s">
        <v>37</v>
      </c>
      <c r="B198" s="10" t="s">
        <v>38</v>
      </c>
      <c r="C198" s="10" t="s">
        <v>39</v>
      </c>
      <c r="D198" s="10" t="s">
        <v>40</v>
      </c>
      <c r="E198" s="237" t="s">
        <v>22</v>
      </c>
      <c r="F198" s="266"/>
      <c r="G198" s="266"/>
      <c r="H198" s="266"/>
      <c r="I198" s="266"/>
      <c r="J198" s="266"/>
      <c r="K198" s="266"/>
      <c r="L198" s="6"/>
      <c r="M198" s="6"/>
      <c r="N198" s="6"/>
      <c r="O198" s="6"/>
      <c r="P198" s="6"/>
    </row>
    <row r="199" spans="1:17" hidden="1">
      <c r="A199" s="10">
        <v>1</v>
      </c>
      <c r="B199" s="10">
        <v>2</v>
      </c>
      <c r="C199" s="10">
        <v>3</v>
      </c>
      <c r="D199" s="10">
        <v>4</v>
      </c>
      <c r="E199" s="237">
        <v>5</v>
      </c>
      <c r="F199" s="266"/>
      <c r="G199" s="266"/>
      <c r="H199" s="266"/>
      <c r="I199" s="266"/>
      <c r="J199" s="266"/>
      <c r="K199" s="266"/>
      <c r="L199" s="6"/>
      <c r="M199" s="6"/>
      <c r="N199" s="6"/>
      <c r="O199" s="6"/>
      <c r="P199" s="6"/>
    </row>
    <row r="200" spans="1:17" hidden="1">
      <c r="A200" s="10" t="s">
        <v>21</v>
      </c>
      <c r="B200" s="10" t="s">
        <v>21</v>
      </c>
      <c r="C200" s="10" t="s">
        <v>21</v>
      </c>
      <c r="D200" s="10" t="s">
        <v>21</v>
      </c>
      <c r="E200" s="237" t="s">
        <v>21</v>
      </c>
      <c r="F200" s="241"/>
      <c r="G200" s="241"/>
      <c r="H200" s="241"/>
      <c r="I200" s="241"/>
      <c r="J200" s="241"/>
      <c r="K200" s="241"/>
      <c r="L200" s="6"/>
      <c r="M200" s="6"/>
      <c r="N200" s="6"/>
      <c r="O200" s="6"/>
      <c r="P200" s="6"/>
    </row>
    <row r="201" spans="1:17" hidden="1">
      <c r="A201" s="265" t="s">
        <v>41</v>
      </c>
      <c r="B201" s="265"/>
      <c r="C201" s="265"/>
      <c r="D201" s="265"/>
      <c r="E201" s="265"/>
      <c r="F201" s="265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7" hidden="1">
      <c r="A202" s="286" t="s">
        <v>42</v>
      </c>
      <c r="B202" s="286"/>
      <c r="C202" s="286"/>
      <c r="D202" s="286"/>
      <c r="E202" s="286"/>
      <c r="F202" s="286"/>
      <c r="G202" s="286"/>
      <c r="H202" s="286"/>
      <c r="I202" s="286"/>
      <c r="J202" s="286"/>
      <c r="K202" s="286"/>
      <c r="L202" s="16"/>
      <c r="M202" s="16"/>
      <c r="N202" s="16"/>
      <c r="O202" s="16"/>
      <c r="P202" s="6"/>
    </row>
    <row r="203" spans="1:17" ht="26.25" hidden="1" customHeight="1">
      <c r="A203" s="287" t="s">
        <v>43</v>
      </c>
      <c r="B203" s="287"/>
      <c r="C203" s="287"/>
      <c r="D203" s="287"/>
      <c r="E203" s="287"/>
      <c r="F203" s="287"/>
      <c r="G203" s="287"/>
      <c r="H203" s="287"/>
      <c r="I203" s="287"/>
      <c r="J203" s="287"/>
      <c r="K203" s="287"/>
      <c r="L203" s="16"/>
      <c r="M203" s="16"/>
      <c r="N203" s="16"/>
      <c r="O203" s="16"/>
      <c r="P203" s="6"/>
    </row>
    <row r="204" spans="1:17" ht="26.25" hidden="1" customHeight="1">
      <c r="A204" s="288" t="s">
        <v>44</v>
      </c>
      <c r="B204" s="288"/>
      <c r="C204" s="288"/>
      <c r="D204" s="288"/>
      <c r="E204" s="288"/>
      <c r="F204" s="288"/>
      <c r="G204" s="288"/>
      <c r="H204" s="288"/>
      <c r="I204" s="288"/>
      <c r="J204" s="288"/>
      <c r="K204" s="288"/>
      <c r="L204" s="16"/>
      <c r="M204" s="16"/>
      <c r="N204" s="16"/>
      <c r="O204" s="16"/>
      <c r="P204" s="6"/>
    </row>
    <row r="205" spans="1:17" hidden="1">
      <c r="A205" s="265" t="s">
        <v>45</v>
      </c>
      <c r="B205" s="265"/>
      <c r="C205" s="265"/>
      <c r="D205" s="265"/>
      <c r="E205" s="265"/>
      <c r="F205" s="265"/>
      <c r="G205" s="265"/>
      <c r="H205" s="265"/>
      <c r="I205" s="265"/>
      <c r="J205" s="6"/>
      <c r="K205" s="6"/>
      <c r="L205" s="6"/>
      <c r="M205" s="6"/>
      <c r="N205" s="6"/>
      <c r="O205" s="6"/>
      <c r="P205" s="6"/>
    </row>
    <row r="206" spans="1:17" hidden="1">
      <c r="A206" s="10" t="s">
        <v>46</v>
      </c>
      <c r="B206" s="237" t="s">
        <v>47</v>
      </c>
      <c r="C206" s="266"/>
      <c r="D206" s="266"/>
      <c r="E206" s="241" t="s">
        <v>48</v>
      </c>
      <c r="F206" s="241"/>
      <c r="G206" s="241"/>
      <c r="H206" s="241"/>
      <c r="I206" s="241"/>
      <c r="J206" s="6"/>
      <c r="K206" s="6"/>
      <c r="L206" s="6"/>
      <c r="M206" s="6"/>
      <c r="N206" s="6"/>
      <c r="O206" s="6"/>
      <c r="P206" s="6"/>
    </row>
    <row r="207" spans="1:17" hidden="1">
      <c r="A207" s="10">
        <v>1</v>
      </c>
      <c r="B207" s="237">
        <v>2</v>
      </c>
      <c r="C207" s="266"/>
      <c r="D207" s="266"/>
      <c r="E207" s="241">
        <v>3</v>
      </c>
      <c r="F207" s="241"/>
      <c r="G207" s="241"/>
      <c r="H207" s="241"/>
      <c r="I207" s="241"/>
      <c r="J207" s="6"/>
      <c r="K207" s="6"/>
      <c r="L207" s="6"/>
      <c r="M207" s="6"/>
      <c r="N207" s="6"/>
      <c r="O207" s="6"/>
      <c r="P207" s="6"/>
    </row>
    <row r="208" spans="1:17" ht="26.25" hidden="1" customHeight="1">
      <c r="A208" s="237" t="s">
        <v>49</v>
      </c>
      <c r="B208" s="237" t="s">
        <v>50</v>
      </c>
      <c r="C208" s="266"/>
      <c r="D208" s="266"/>
      <c r="E208" s="237" t="s">
        <v>51</v>
      </c>
      <c r="F208" s="237"/>
      <c r="G208" s="237"/>
      <c r="H208" s="237"/>
      <c r="I208" s="237"/>
      <c r="J208" s="6"/>
      <c r="K208" s="6"/>
      <c r="L208" s="6"/>
      <c r="M208" s="6"/>
      <c r="N208" s="6"/>
      <c r="O208" s="6"/>
      <c r="P208" s="6"/>
    </row>
    <row r="209" spans="1:16" ht="26.25" hidden="1" customHeight="1">
      <c r="A209" s="237"/>
      <c r="B209" s="237" t="s">
        <v>52</v>
      </c>
      <c r="C209" s="241"/>
      <c r="D209" s="241"/>
      <c r="E209" s="237" t="s">
        <v>53</v>
      </c>
      <c r="F209" s="237"/>
      <c r="G209" s="237"/>
      <c r="H209" s="237"/>
      <c r="I209" s="237"/>
      <c r="J209" s="6"/>
      <c r="K209" s="6"/>
      <c r="L209" s="6"/>
      <c r="M209" s="6"/>
      <c r="N209" s="6"/>
      <c r="O209" s="6"/>
      <c r="P209" s="6"/>
    </row>
    <row r="210" spans="1:16" ht="26.25" hidden="1" customHeight="1">
      <c r="A210" s="276" t="s">
        <v>108</v>
      </c>
      <c r="B210" s="237" t="s">
        <v>54</v>
      </c>
      <c r="C210" s="266"/>
      <c r="D210" s="266"/>
      <c r="E210" s="241" t="s">
        <v>55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t="26.25" hidden="1" customHeight="1">
      <c r="A211" s="259"/>
      <c r="B211" s="237" t="s">
        <v>56</v>
      </c>
      <c r="C211" s="241"/>
      <c r="D211" s="241"/>
      <c r="E211" s="241" t="s">
        <v>51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idden="1">
      <c r="A212" s="9"/>
      <c r="B212" s="9"/>
      <c r="C212" s="9"/>
      <c r="D212" s="9"/>
      <c r="E212" s="9"/>
      <c r="F212" s="9"/>
      <c r="G212" s="9"/>
      <c r="H212" s="9"/>
      <c r="I212" s="9"/>
      <c r="J212" s="6"/>
      <c r="K212" s="6"/>
      <c r="L212" s="6"/>
      <c r="M212" s="6"/>
      <c r="N212" s="6"/>
      <c r="O212" s="6"/>
      <c r="P212" s="6"/>
    </row>
    <row r="213" spans="1:16" ht="26.25" hidden="1" customHeight="1">
      <c r="A213" s="277" t="s">
        <v>95</v>
      </c>
      <c r="B213" s="277"/>
      <c r="C213" s="277"/>
      <c r="D213" s="277"/>
      <c r="E213" s="277"/>
      <c r="F213" s="277"/>
      <c r="G213" s="277"/>
      <c r="H213" s="277"/>
      <c r="I213" s="277"/>
      <c r="J213" s="277"/>
      <c r="K213" s="277"/>
      <c r="L213" s="277"/>
      <c r="M213" s="260" t="s">
        <v>185</v>
      </c>
      <c r="N213" s="241" t="s">
        <v>195</v>
      </c>
      <c r="O213" s="6"/>
      <c r="P213" s="6"/>
    </row>
    <row r="214" spans="1:16" ht="26.25" hidden="1" customHeight="1">
      <c r="A214" s="265" t="s">
        <v>58</v>
      </c>
      <c r="B214" s="265"/>
      <c r="C214" s="265"/>
      <c r="D214" s="265"/>
      <c r="E214" s="265"/>
      <c r="F214" s="265"/>
      <c r="G214" s="265"/>
      <c r="H214" s="265"/>
      <c r="I214" s="265"/>
      <c r="J214" s="265"/>
      <c r="K214" s="265"/>
      <c r="L214" s="265"/>
      <c r="M214" s="261"/>
      <c r="N214" s="241"/>
      <c r="O214" s="6"/>
    </row>
    <row r="215" spans="1:16" hidden="1">
      <c r="A215" s="265" t="s">
        <v>8</v>
      </c>
      <c r="B215" s="265"/>
      <c r="C215" s="265"/>
      <c r="D215" s="265"/>
      <c r="E215" s="265"/>
      <c r="F215" s="265"/>
      <c r="G215" s="265"/>
      <c r="H215" s="265"/>
      <c r="I215" s="265"/>
      <c r="J215" s="265"/>
      <c r="K215" s="265"/>
      <c r="L215" s="265"/>
      <c r="M215" s="261"/>
      <c r="N215" s="241"/>
      <c r="O215" s="6"/>
    </row>
    <row r="216" spans="1:16" hidden="1">
      <c r="A216" s="265" t="s">
        <v>9</v>
      </c>
      <c r="B216" s="265"/>
      <c r="C216" s="265"/>
      <c r="D216" s="265"/>
      <c r="E216" s="265"/>
      <c r="F216" s="265"/>
      <c r="G216" s="265"/>
      <c r="H216" s="265"/>
      <c r="I216" s="265"/>
      <c r="J216" s="265"/>
      <c r="K216" s="265"/>
      <c r="L216" s="265"/>
      <c r="M216" s="6"/>
      <c r="N216" s="9"/>
      <c r="O216" s="6"/>
    </row>
    <row r="217" spans="1:16" hidden="1">
      <c r="A217" s="265" t="s">
        <v>233</v>
      </c>
      <c r="B217" s="265"/>
      <c r="C217" s="265"/>
      <c r="D217" s="265"/>
      <c r="E217" s="265"/>
      <c r="F217" s="265"/>
      <c r="G217" s="265"/>
      <c r="H217" s="265"/>
      <c r="I217" s="265"/>
      <c r="J217" s="265"/>
      <c r="K217" s="6"/>
      <c r="L217" s="6"/>
      <c r="M217" s="6"/>
      <c r="N217" s="9"/>
      <c r="O217" s="6"/>
    </row>
    <row r="218" spans="1:16" ht="26.25" hidden="1" customHeight="1">
      <c r="A218" s="237" t="s">
        <v>10</v>
      </c>
      <c r="B218" s="237" t="s">
        <v>11</v>
      </c>
      <c r="C218" s="237"/>
      <c r="D218" s="237"/>
      <c r="E218" s="237" t="s">
        <v>12</v>
      </c>
      <c r="F218" s="237"/>
      <c r="G218" s="237" t="s">
        <v>13</v>
      </c>
      <c r="H218" s="237"/>
      <c r="I218" s="237"/>
      <c r="J218" s="237" t="s">
        <v>14</v>
      </c>
      <c r="K218" s="237"/>
      <c r="L218" s="237"/>
      <c r="M218" s="238" t="s">
        <v>170</v>
      </c>
      <c r="N218" s="240"/>
      <c r="O218" s="6"/>
      <c r="P218" s="6"/>
    </row>
    <row r="219" spans="1:16" ht="26.25" hidden="1" customHeight="1">
      <c r="A219" s="248"/>
      <c r="B219" s="237"/>
      <c r="C219" s="237"/>
      <c r="D219" s="237"/>
      <c r="E219" s="237"/>
      <c r="F219" s="237"/>
      <c r="G219" s="237" t="s">
        <v>15</v>
      </c>
      <c r="H219" s="237" t="s">
        <v>16</v>
      </c>
      <c r="I219" s="237"/>
      <c r="J219" s="237" t="s">
        <v>216</v>
      </c>
      <c r="K219" s="237" t="s">
        <v>217</v>
      </c>
      <c r="L219" s="237" t="s">
        <v>218</v>
      </c>
      <c r="M219" s="241" t="s">
        <v>171</v>
      </c>
      <c r="N219" s="237" t="s">
        <v>172</v>
      </c>
      <c r="O219" s="6"/>
      <c r="P219" s="6"/>
    </row>
    <row r="220" spans="1:16" ht="26.25" hidden="1" customHeight="1">
      <c r="A220" s="248"/>
      <c r="B220" s="10" t="s">
        <v>18</v>
      </c>
      <c r="C220" s="10" t="s">
        <v>19</v>
      </c>
      <c r="D220" s="10" t="s">
        <v>21</v>
      </c>
      <c r="E220" s="10" t="s">
        <v>59</v>
      </c>
      <c r="F220" s="10" t="s">
        <v>21</v>
      </c>
      <c r="G220" s="248"/>
      <c r="H220" s="10" t="s">
        <v>22</v>
      </c>
      <c r="I220" s="10" t="s">
        <v>23</v>
      </c>
      <c r="J220" s="237"/>
      <c r="K220" s="237"/>
      <c r="L220" s="248"/>
      <c r="M220" s="241"/>
      <c r="N220" s="237"/>
      <c r="O220" s="6"/>
      <c r="P220" s="6"/>
    </row>
    <row r="221" spans="1:16" hidden="1">
      <c r="A221" s="10">
        <v>1</v>
      </c>
      <c r="B221" s="10">
        <v>2</v>
      </c>
      <c r="C221" s="10">
        <v>3</v>
      </c>
      <c r="D221" s="10">
        <v>4</v>
      </c>
      <c r="E221" s="10">
        <v>5</v>
      </c>
      <c r="F221" s="10">
        <v>6</v>
      </c>
      <c r="G221" s="10">
        <v>7</v>
      </c>
      <c r="H221" s="10">
        <v>8</v>
      </c>
      <c r="I221" s="10">
        <v>9</v>
      </c>
      <c r="J221" s="10">
        <v>10</v>
      </c>
      <c r="K221" s="10">
        <v>11</v>
      </c>
      <c r="L221" s="10">
        <v>12</v>
      </c>
      <c r="M221" s="12">
        <v>13</v>
      </c>
      <c r="N221" s="12">
        <v>14</v>
      </c>
      <c r="O221" s="6"/>
      <c r="P221" s="6"/>
    </row>
    <row r="222" spans="1:16" hidden="1">
      <c r="A222" s="14"/>
      <c r="B222" s="10"/>
      <c r="C222" s="10"/>
      <c r="D222" s="17"/>
      <c r="E222" s="12"/>
      <c r="F222" s="17"/>
      <c r="G222" s="13"/>
      <c r="H222" s="13"/>
      <c r="I222" s="13"/>
      <c r="J222" s="13"/>
      <c r="K222" s="10"/>
      <c r="L222" s="10"/>
      <c r="M222" s="12">
        <v>5</v>
      </c>
      <c r="N222" s="42">
        <f>J222*0.05</f>
        <v>0</v>
      </c>
      <c r="O222" s="6"/>
      <c r="P222" s="6"/>
    </row>
    <row r="223" spans="1:16" hidden="1">
      <c r="A223" s="26"/>
      <c r="B223" s="27"/>
      <c r="C223" s="27"/>
      <c r="D223" s="21"/>
      <c r="E223" s="9"/>
      <c r="F223" s="21"/>
      <c r="G223" s="22"/>
      <c r="H223" s="22"/>
      <c r="I223" s="22"/>
      <c r="J223" s="22"/>
      <c r="K223" s="27"/>
      <c r="L223" s="27"/>
      <c r="M223" s="12">
        <v>5</v>
      </c>
      <c r="N223" s="42">
        <f>J223*0.05</f>
        <v>0</v>
      </c>
      <c r="O223" s="6"/>
      <c r="P223" s="6"/>
    </row>
    <row r="224" spans="1:16" hidden="1">
      <c r="A224" s="272"/>
      <c r="B224" s="272"/>
      <c r="C224" s="272"/>
      <c r="D224" s="272"/>
      <c r="E224" s="272"/>
      <c r="F224" s="272"/>
      <c r="G224" s="272"/>
      <c r="H224" s="272"/>
      <c r="I224" s="272"/>
      <c r="J224" s="272"/>
      <c r="K224" s="272"/>
      <c r="L224" s="272"/>
      <c r="M224" s="272"/>
      <c r="N224" s="272"/>
      <c r="O224" s="272"/>
      <c r="P224" s="6"/>
    </row>
    <row r="225" spans="1:17" hidden="1">
      <c r="A225" s="265" t="s">
        <v>190</v>
      </c>
      <c r="B225" s="265"/>
      <c r="C225" s="265"/>
      <c r="D225" s="265"/>
      <c r="E225" s="265"/>
      <c r="F225" s="265"/>
      <c r="G225" s="265"/>
      <c r="H225" s="265"/>
      <c r="I225" s="265"/>
      <c r="J225" s="265"/>
      <c r="K225" s="6"/>
      <c r="L225" s="6"/>
      <c r="M225" s="6"/>
      <c r="N225" s="6"/>
      <c r="O225" s="6"/>
      <c r="P225" s="6"/>
    </row>
    <row r="226" spans="1:17" ht="26.25" hidden="1" customHeight="1">
      <c r="A226" s="237" t="s">
        <v>10</v>
      </c>
      <c r="B226" s="237" t="s">
        <v>11</v>
      </c>
      <c r="C226" s="237"/>
      <c r="D226" s="237"/>
      <c r="E226" s="237" t="s">
        <v>12</v>
      </c>
      <c r="F226" s="237"/>
      <c r="G226" s="237" t="s">
        <v>24</v>
      </c>
      <c r="H226" s="237"/>
      <c r="I226" s="237"/>
      <c r="J226" s="237" t="s">
        <v>25</v>
      </c>
      <c r="K226" s="237"/>
      <c r="L226" s="237"/>
      <c r="M226" s="237" t="s">
        <v>26</v>
      </c>
      <c r="N226" s="237"/>
      <c r="O226" s="237"/>
      <c r="P226" s="335" t="s">
        <v>170</v>
      </c>
      <c r="Q226" s="336"/>
    </row>
    <row r="227" spans="1:17" ht="26.25" hidden="1" customHeight="1">
      <c r="A227" s="248"/>
      <c r="B227" s="237"/>
      <c r="C227" s="237"/>
      <c r="D227" s="237"/>
      <c r="E227" s="237"/>
      <c r="F227" s="237"/>
      <c r="G227" s="237" t="s">
        <v>60</v>
      </c>
      <c r="H227" s="237" t="s">
        <v>16</v>
      </c>
      <c r="I227" s="237"/>
      <c r="J227" s="237" t="s">
        <v>216</v>
      </c>
      <c r="K227" s="237" t="s">
        <v>217</v>
      </c>
      <c r="L227" s="237" t="s">
        <v>218</v>
      </c>
      <c r="M227" s="237" t="s">
        <v>216</v>
      </c>
      <c r="N227" s="237" t="s">
        <v>217</v>
      </c>
      <c r="O227" s="237" t="s">
        <v>218</v>
      </c>
      <c r="P227" s="258" t="s">
        <v>171</v>
      </c>
      <c r="Q227" s="237" t="s">
        <v>172</v>
      </c>
    </row>
    <row r="228" spans="1:17" ht="26.25" hidden="1" customHeight="1">
      <c r="A228" s="248"/>
      <c r="B228" s="10" t="s">
        <v>18</v>
      </c>
      <c r="C228" s="10" t="s">
        <v>19</v>
      </c>
      <c r="D228" s="10" t="s">
        <v>21</v>
      </c>
      <c r="E228" s="10" t="s">
        <v>59</v>
      </c>
      <c r="F228" s="10" t="s">
        <v>21</v>
      </c>
      <c r="G228" s="248"/>
      <c r="H228" s="10" t="s">
        <v>28</v>
      </c>
      <c r="I228" s="10" t="s">
        <v>23</v>
      </c>
      <c r="J228" s="237"/>
      <c r="K228" s="237"/>
      <c r="L228" s="248"/>
      <c r="M228" s="237"/>
      <c r="N228" s="237"/>
      <c r="O228" s="248"/>
      <c r="P228" s="259"/>
      <c r="Q228" s="237"/>
    </row>
    <row r="229" spans="1:17" hidden="1">
      <c r="A229" s="224" t="s">
        <v>196</v>
      </c>
      <c r="B229" s="10">
        <v>2</v>
      </c>
      <c r="C229" s="10">
        <v>3</v>
      </c>
      <c r="D229" s="10">
        <v>4</v>
      </c>
      <c r="E229" s="10">
        <v>5</v>
      </c>
      <c r="F229" s="10">
        <v>6</v>
      </c>
      <c r="G229" s="10">
        <v>7</v>
      </c>
      <c r="H229" s="10">
        <v>8</v>
      </c>
      <c r="I229" s="10">
        <v>9</v>
      </c>
      <c r="J229" s="10">
        <v>10</v>
      </c>
      <c r="K229" s="10">
        <v>11</v>
      </c>
      <c r="L229" s="10">
        <v>12</v>
      </c>
      <c r="M229" s="10">
        <v>13</v>
      </c>
      <c r="N229" s="10">
        <v>14</v>
      </c>
      <c r="O229" s="10">
        <v>15</v>
      </c>
      <c r="P229" s="35">
        <v>16</v>
      </c>
      <c r="Q229" s="35">
        <v>17</v>
      </c>
    </row>
    <row r="230" spans="1:17" ht="56.25" hidden="1">
      <c r="A230" s="224" t="s">
        <v>197</v>
      </c>
      <c r="B230" s="1" t="s">
        <v>134</v>
      </c>
      <c r="C230" s="1" t="s">
        <v>132</v>
      </c>
      <c r="D230" s="12" t="s">
        <v>21</v>
      </c>
      <c r="E230" s="10" t="s">
        <v>66</v>
      </c>
      <c r="F230" s="12" t="s">
        <v>21</v>
      </c>
      <c r="G230" s="10" t="s">
        <v>63</v>
      </c>
      <c r="H230" s="10" t="s">
        <v>32</v>
      </c>
      <c r="I230" s="2" t="s">
        <v>126</v>
      </c>
      <c r="J230" s="10"/>
      <c r="K230" s="10"/>
      <c r="L230" s="10"/>
      <c r="M230" s="18" t="s">
        <v>21</v>
      </c>
      <c r="N230" s="18" t="s">
        <v>21</v>
      </c>
      <c r="O230" s="18" t="s">
        <v>21</v>
      </c>
      <c r="P230" s="12">
        <v>5</v>
      </c>
      <c r="Q230" s="42">
        <f>J230*0.1</f>
        <v>0</v>
      </c>
    </row>
    <row r="231" spans="1:17" ht="75" hidden="1">
      <c r="A231" s="224" t="s">
        <v>198</v>
      </c>
      <c r="B231" s="1" t="s">
        <v>65</v>
      </c>
      <c r="C231" s="1" t="s">
        <v>132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126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/>
      <c r="Q231" s="42">
        <f t="shared" ref="Q231:Q249" si="10">J231*0.1</f>
        <v>0</v>
      </c>
    </row>
    <row r="232" spans="1:17" ht="37.5" hidden="1">
      <c r="A232" s="224" t="s">
        <v>199</v>
      </c>
      <c r="B232" s="1" t="s">
        <v>64</v>
      </c>
      <c r="C232" s="1" t="s">
        <v>132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126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>
        <v>10</v>
      </c>
      <c r="Q232" s="42">
        <f t="shared" si="10"/>
        <v>0</v>
      </c>
    </row>
    <row r="233" spans="1:17" ht="93.75" hidden="1">
      <c r="A233" s="224" t="s">
        <v>200</v>
      </c>
      <c r="B233" s="1" t="s">
        <v>135</v>
      </c>
      <c r="C233" s="1" t="s">
        <v>132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126</v>
      </c>
      <c r="J233" s="10"/>
      <c r="K233" s="10"/>
      <c r="L233" s="10"/>
      <c r="M233" s="20" t="s">
        <v>136</v>
      </c>
      <c r="N233" s="20" t="s">
        <v>136</v>
      </c>
      <c r="O233" s="20" t="s">
        <v>136</v>
      </c>
      <c r="P233" s="12">
        <v>10</v>
      </c>
      <c r="Q233" s="42">
        <f t="shared" si="10"/>
        <v>0</v>
      </c>
    </row>
    <row r="234" spans="1:17" ht="75" hidden="1">
      <c r="A234" s="224" t="s">
        <v>200</v>
      </c>
      <c r="B234" s="1" t="s">
        <v>61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20" t="s">
        <v>137</v>
      </c>
      <c r="N234" s="20" t="s">
        <v>137</v>
      </c>
      <c r="O234" s="20" t="s">
        <v>137</v>
      </c>
      <c r="P234" s="12">
        <v>10</v>
      </c>
      <c r="Q234" s="42">
        <f t="shared" si="10"/>
        <v>0</v>
      </c>
    </row>
    <row r="235" spans="1:17" ht="56.25" hidden="1">
      <c r="A235" s="224"/>
      <c r="B235" s="1" t="s">
        <v>134</v>
      </c>
      <c r="C235" s="1" t="s">
        <v>132</v>
      </c>
      <c r="D235" s="12" t="s">
        <v>21</v>
      </c>
      <c r="E235" s="10" t="s">
        <v>62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10</v>
      </c>
      <c r="Q235" s="42">
        <f t="shared" si="10"/>
        <v>0</v>
      </c>
    </row>
    <row r="236" spans="1:17" ht="75" hidden="1">
      <c r="A236" s="224"/>
      <c r="B236" s="1" t="s">
        <v>65</v>
      </c>
      <c r="C236" s="1" t="s">
        <v>132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si="10"/>
        <v>0</v>
      </c>
    </row>
    <row r="237" spans="1:17" ht="56.25" hidden="1">
      <c r="A237" s="224"/>
      <c r="B237" s="1" t="s">
        <v>64</v>
      </c>
      <c r="C237" s="1" t="s">
        <v>132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5</v>
      </c>
      <c r="Q237" s="42">
        <f t="shared" si="10"/>
        <v>0</v>
      </c>
    </row>
    <row r="238" spans="1:17" ht="93.75" hidden="1">
      <c r="A238" s="224"/>
      <c r="B238" s="1" t="s">
        <v>135</v>
      </c>
      <c r="C238" s="1" t="s">
        <v>132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138</v>
      </c>
      <c r="N238" s="20" t="s">
        <v>138</v>
      </c>
      <c r="O238" s="20" t="s">
        <v>138</v>
      </c>
      <c r="P238" s="12">
        <v>6</v>
      </c>
      <c r="Q238" s="42">
        <f t="shared" si="10"/>
        <v>0</v>
      </c>
    </row>
    <row r="239" spans="1:17" ht="75" hidden="1">
      <c r="A239" s="224" t="s">
        <v>201</v>
      </c>
      <c r="B239" s="1" t="s">
        <v>61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20" t="s">
        <v>139</v>
      </c>
      <c r="N239" s="20" t="s">
        <v>139</v>
      </c>
      <c r="O239" s="20" t="s">
        <v>139</v>
      </c>
      <c r="P239" s="12">
        <v>7</v>
      </c>
      <c r="Q239" s="42">
        <f t="shared" si="10"/>
        <v>0</v>
      </c>
    </row>
    <row r="240" spans="1:17" ht="56.25" hidden="1">
      <c r="A240" s="224" t="s">
        <v>202</v>
      </c>
      <c r="B240" s="1" t="s">
        <v>134</v>
      </c>
      <c r="C240" s="1" t="s">
        <v>133</v>
      </c>
      <c r="D240" s="12" t="s">
        <v>21</v>
      </c>
      <c r="E240" s="10" t="s">
        <v>66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20" t="s">
        <v>21</v>
      </c>
      <c r="N240" s="20" t="s">
        <v>21</v>
      </c>
      <c r="O240" s="20" t="s">
        <v>21</v>
      </c>
      <c r="P240" s="12">
        <v>8</v>
      </c>
      <c r="Q240" s="42">
        <f t="shared" si="10"/>
        <v>0</v>
      </c>
    </row>
    <row r="241" spans="1:17" ht="75" hidden="1">
      <c r="A241" s="224" t="s">
        <v>203</v>
      </c>
      <c r="B241" s="1" t="s">
        <v>65</v>
      </c>
      <c r="C241" s="1" t="s">
        <v>133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9</v>
      </c>
      <c r="Q241" s="42">
        <f t="shared" si="10"/>
        <v>0</v>
      </c>
    </row>
    <row r="242" spans="1:17" ht="37.5" hidden="1">
      <c r="A242" s="224" t="s">
        <v>204</v>
      </c>
      <c r="B242" s="1" t="s">
        <v>64</v>
      </c>
      <c r="C242" s="1" t="s">
        <v>133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10</v>
      </c>
      <c r="Q242" s="42">
        <f t="shared" si="10"/>
        <v>0</v>
      </c>
    </row>
    <row r="243" spans="1:17" ht="93.75" hidden="1">
      <c r="A243" s="224" t="s">
        <v>205</v>
      </c>
      <c r="B243" s="1" t="s">
        <v>135</v>
      </c>
      <c r="C243" s="1" t="s">
        <v>133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136</v>
      </c>
      <c r="N243" s="20" t="s">
        <v>136</v>
      </c>
      <c r="O243" s="20" t="s">
        <v>136</v>
      </c>
      <c r="P243" s="12">
        <v>10</v>
      </c>
      <c r="Q243" s="42">
        <f t="shared" si="10"/>
        <v>0</v>
      </c>
    </row>
    <row r="244" spans="1:17" ht="75" hidden="1">
      <c r="A244" s="224" t="s">
        <v>205</v>
      </c>
      <c r="B244" s="1" t="s">
        <v>61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137</v>
      </c>
      <c r="N244" s="20" t="s">
        <v>137</v>
      </c>
      <c r="O244" s="20" t="s">
        <v>137</v>
      </c>
      <c r="P244" s="12">
        <v>10</v>
      </c>
      <c r="Q244" s="42">
        <f t="shared" si="10"/>
        <v>0</v>
      </c>
    </row>
    <row r="245" spans="1:17" ht="56.25" hidden="1">
      <c r="A245" s="224"/>
      <c r="B245" s="1" t="s">
        <v>134</v>
      </c>
      <c r="C245" s="1" t="s">
        <v>133</v>
      </c>
      <c r="D245" s="12" t="s">
        <v>21</v>
      </c>
      <c r="E245" s="10" t="s">
        <v>62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13</v>
      </c>
      <c r="Q245" s="42">
        <f t="shared" si="10"/>
        <v>0</v>
      </c>
    </row>
    <row r="246" spans="1:17" ht="75" hidden="1">
      <c r="A246" s="224"/>
      <c r="B246" s="1" t="s">
        <v>65</v>
      </c>
      <c r="C246" s="1" t="s">
        <v>133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14</v>
      </c>
      <c r="Q246" s="42">
        <f t="shared" si="10"/>
        <v>0</v>
      </c>
    </row>
    <row r="247" spans="1:17" ht="56.25" hidden="1">
      <c r="A247" s="224"/>
      <c r="B247" s="1" t="s">
        <v>64</v>
      </c>
      <c r="C247" s="1" t="s">
        <v>133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15</v>
      </c>
      <c r="Q247" s="42">
        <f t="shared" si="10"/>
        <v>0</v>
      </c>
    </row>
    <row r="248" spans="1:17" ht="93.75" hidden="1">
      <c r="A248" s="224"/>
      <c r="B248" s="1" t="s">
        <v>135</v>
      </c>
      <c r="C248" s="1" t="s">
        <v>133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138</v>
      </c>
      <c r="N248" s="20" t="s">
        <v>138</v>
      </c>
      <c r="O248" s="20" t="s">
        <v>138</v>
      </c>
      <c r="P248" s="12">
        <v>16</v>
      </c>
      <c r="Q248" s="42">
        <f t="shared" si="10"/>
        <v>0</v>
      </c>
    </row>
    <row r="249" spans="1:17" ht="75" hidden="1">
      <c r="A249" s="28"/>
      <c r="B249" s="1" t="s">
        <v>61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139</v>
      </c>
      <c r="N249" s="20" t="s">
        <v>139</v>
      </c>
      <c r="O249" s="20" t="s">
        <v>139</v>
      </c>
      <c r="P249" s="12">
        <v>17</v>
      </c>
      <c r="Q249" s="42">
        <f t="shared" si="10"/>
        <v>0</v>
      </c>
    </row>
    <row r="250" spans="1:17" hidden="1">
      <c r="A250" s="14"/>
      <c r="B250" s="10"/>
      <c r="C250" s="10"/>
      <c r="D250" s="12"/>
      <c r="E250" s="10"/>
      <c r="F250" s="12"/>
      <c r="G250" s="10"/>
      <c r="H250" s="10"/>
      <c r="I250" s="15"/>
      <c r="J250" s="10"/>
      <c r="K250" s="10"/>
      <c r="L250" s="10"/>
      <c r="M250" s="10"/>
      <c r="N250" s="10"/>
      <c r="O250" s="10"/>
      <c r="P250" s="12">
        <v>18</v>
      </c>
      <c r="Q250" s="42">
        <f>J250*0.05</f>
        <v>0</v>
      </c>
    </row>
    <row r="251" spans="1:17" ht="26.25" hidden="1" customHeight="1">
      <c r="A251" s="14" t="s">
        <v>34</v>
      </c>
      <c r="B251" s="10"/>
      <c r="C251" s="10"/>
      <c r="D251" s="12"/>
      <c r="E251" s="10"/>
      <c r="F251" s="12"/>
      <c r="G251" s="10"/>
      <c r="H251" s="10"/>
      <c r="I251" s="15"/>
      <c r="J251" s="10">
        <f>SUM(J230:J250)</f>
        <v>0</v>
      </c>
      <c r="K251" s="10">
        <f>SUM(K230:K250)</f>
        <v>0</v>
      </c>
      <c r="L251" s="10">
        <f>SUM(L230:L250)</f>
        <v>0</v>
      </c>
      <c r="M251" s="10"/>
      <c r="N251" s="10"/>
      <c r="O251" s="10"/>
      <c r="P251" s="12">
        <v>5</v>
      </c>
      <c r="Q251" s="42">
        <f>J251*0.05</f>
        <v>0</v>
      </c>
    </row>
    <row r="252" spans="1:17" hidden="1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  <c r="N252" s="268"/>
      <c r="O252" s="268"/>
      <c r="P252" s="6"/>
    </row>
    <row r="253" spans="1:17" hidden="1">
      <c r="A253" s="6" t="s">
        <v>35</v>
      </c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7" hidden="1">
      <c r="A254" s="237" t="s">
        <v>36</v>
      </c>
      <c r="B254" s="237"/>
      <c r="C254" s="237"/>
      <c r="D254" s="237"/>
      <c r="E254" s="237"/>
      <c r="F254" s="266"/>
      <c r="G254" s="266"/>
      <c r="H254" s="266"/>
      <c r="I254" s="266"/>
      <c r="J254" s="266"/>
      <c r="K254" s="266"/>
      <c r="L254" s="6"/>
      <c r="M254" s="6"/>
      <c r="N254" s="6"/>
      <c r="O254" s="6"/>
      <c r="P254" s="6"/>
    </row>
    <row r="255" spans="1:17" hidden="1">
      <c r="A255" s="10" t="s">
        <v>37</v>
      </c>
      <c r="B255" s="10" t="s">
        <v>38</v>
      </c>
      <c r="C255" s="10" t="s">
        <v>39</v>
      </c>
      <c r="D255" s="10" t="s">
        <v>40</v>
      </c>
      <c r="E255" s="237" t="s">
        <v>22</v>
      </c>
      <c r="F255" s="266"/>
      <c r="G255" s="266"/>
      <c r="H255" s="266"/>
      <c r="I255" s="266"/>
      <c r="J255" s="266"/>
      <c r="K255" s="266"/>
      <c r="L255" s="6"/>
      <c r="M255" s="6"/>
      <c r="N255" s="6"/>
      <c r="O255" s="6"/>
      <c r="P255" s="6"/>
    </row>
    <row r="256" spans="1:17" hidden="1">
      <c r="A256" s="10">
        <v>1</v>
      </c>
      <c r="B256" s="10">
        <v>2</v>
      </c>
      <c r="C256" s="10">
        <v>3</v>
      </c>
      <c r="D256" s="10">
        <v>4</v>
      </c>
      <c r="E256" s="237">
        <v>5</v>
      </c>
      <c r="F256" s="266"/>
      <c r="G256" s="266"/>
      <c r="H256" s="266"/>
      <c r="I256" s="266"/>
      <c r="J256" s="266"/>
      <c r="K256" s="266"/>
      <c r="L256" s="6"/>
      <c r="M256" s="6"/>
      <c r="N256" s="6"/>
      <c r="O256" s="6"/>
      <c r="P256" s="6"/>
    </row>
    <row r="257" spans="1:16" ht="26.25" hidden="1" customHeight="1">
      <c r="A257" s="10" t="s">
        <v>67</v>
      </c>
      <c r="B257" s="10" t="s">
        <v>68</v>
      </c>
      <c r="C257" s="19">
        <v>42443</v>
      </c>
      <c r="D257" s="10">
        <v>529</v>
      </c>
      <c r="E257" s="237" t="s">
        <v>140</v>
      </c>
      <c r="F257" s="241"/>
      <c r="G257" s="241"/>
      <c r="H257" s="241"/>
      <c r="I257" s="241"/>
      <c r="J257" s="241"/>
      <c r="K257" s="241"/>
      <c r="L257" s="6"/>
      <c r="M257" s="6"/>
      <c r="N257" s="6"/>
      <c r="O257" s="6"/>
    </row>
    <row r="258" spans="1:16" ht="26.25" hidden="1" customHeight="1">
      <c r="A258" s="10" t="s">
        <v>67</v>
      </c>
      <c r="B258" s="10" t="s">
        <v>68</v>
      </c>
      <c r="C258" s="19">
        <v>42450</v>
      </c>
      <c r="D258" s="10">
        <v>601</v>
      </c>
      <c r="E258" s="289" t="s">
        <v>141</v>
      </c>
      <c r="F258" s="290"/>
      <c r="G258" s="290"/>
      <c r="H258" s="290"/>
      <c r="I258" s="290"/>
      <c r="J258" s="290"/>
      <c r="K258" s="291"/>
      <c r="L258" s="6"/>
      <c r="M258" s="6"/>
      <c r="N258" s="6"/>
      <c r="O258" s="6"/>
    </row>
    <row r="259" spans="1:16" hidden="1">
      <c r="A259" s="265" t="s">
        <v>41</v>
      </c>
      <c r="B259" s="265"/>
      <c r="C259" s="265"/>
      <c r="D259" s="265"/>
      <c r="E259" s="265"/>
      <c r="F259" s="265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hidden="1">
      <c r="A260" s="286" t="s">
        <v>42</v>
      </c>
      <c r="B260" s="286"/>
      <c r="C260" s="286"/>
      <c r="D260" s="286"/>
      <c r="E260" s="286"/>
      <c r="F260" s="286"/>
      <c r="G260" s="286"/>
      <c r="H260" s="286"/>
      <c r="I260" s="286"/>
      <c r="J260" s="286"/>
      <c r="K260" s="286"/>
      <c r="L260" s="16"/>
      <c r="M260" s="16"/>
      <c r="N260" s="16"/>
      <c r="O260" s="16"/>
      <c r="P260" s="6"/>
    </row>
    <row r="261" spans="1:16" ht="26.25" hidden="1" customHeight="1">
      <c r="A261" s="287" t="s">
        <v>43</v>
      </c>
      <c r="B261" s="287"/>
      <c r="C261" s="287"/>
      <c r="D261" s="287"/>
      <c r="E261" s="287"/>
      <c r="F261" s="287"/>
      <c r="G261" s="287"/>
      <c r="H261" s="287"/>
      <c r="I261" s="287"/>
      <c r="J261" s="287"/>
      <c r="K261" s="287"/>
      <c r="L261" s="16"/>
      <c r="M261" s="16"/>
      <c r="N261" s="16"/>
      <c r="O261" s="16"/>
      <c r="P261" s="6"/>
    </row>
    <row r="262" spans="1:16" ht="26.25" hidden="1" customHeight="1">
      <c r="A262" s="288" t="s">
        <v>44</v>
      </c>
      <c r="B262" s="288"/>
      <c r="C262" s="288"/>
      <c r="D262" s="288"/>
      <c r="E262" s="288"/>
      <c r="F262" s="288"/>
      <c r="G262" s="288"/>
      <c r="H262" s="288"/>
      <c r="I262" s="288"/>
      <c r="J262" s="288"/>
      <c r="K262" s="288"/>
      <c r="L262" s="16"/>
      <c r="M262" s="16"/>
      <c r="N262" s="16"/>
      <c r="O262" s="16"/>
      <c r="P262" s="6"/>
    </row>
    <row r="263" spans="1:16" hidden="1">
      <c r="A263" s="265" t="s">
        <v>45</v>
      </c>
      <c r="B263" s="265"/>
      <c r="C263" s="265"/>
      <c r="D263" s="265"/>
      <c r="E263" s="265"/>
      <c r="F263" s="265"/>
      <c r="G263" s="265"/>
      <c r="H263" s="265"/>
      <c r="I263" s="265"/>
      <c r="J263" s="6"/>
      <c r="K263" s="6"/>
      <c r="L263" s="6"/>
      <c r="M263" s="6"/>
      <c r="N263" s="6"/>
      <c r="O263" s="6"/>
      <c r="P263" s="6"/>
    </row>
    <row r="264" spans="1:16" hidden="1">
      <c r="A264" s="10" t="s">
        <v>46</v>
      </c>
      <c r="B264" s="237" t="s">
        <v>47</v>
      </c>
      <c r="C264" s="266"/>
      <c r="D264" s="266"/>
      <c r="E264" s="241" t="s">
        <v>48</v>
      </c>
      <c r="F264" s="241"/>
      <c r="G264" s="241"/>
      <c r="H264" s="241"/>
      <c r="I264" s="241"/>
      <c r="J264" s="6"/>
      <c r="K264" s="6"/>
      <c r="L264" s="6"/>
      <c r="M264" s="6"/>
      <c r="N264" s="6"/>
      <c r="O264" s="6"/>
      <c r="P264" s="6"/>
    </row>
    <row r="265" spans="1:16" hidden="1">
      <c r="A265" s="10">
        <v>1</v>
      </c>
      <c r="B265" s="237">
        <v>2</v>
      </c>
      <c r="C265" s="266"/>
      <c r="D265" s="266"/>
      <c r="E265" s="241">
        <v>3</v>
      </c>
      <c r="F265" s="241"/>
      <c r="G265" s="241"/>
      <c r="H265" s="241"/>
      <c r="I265" s="241"/>
      <c r="J265" s="6"/>
      <c r="K265" s="6"/>
      <c r="L265" s="6"/>
      <c r="M265" s="6"/>
      <c r="N265" s="6"/>
      <c r="O265" s="6"/>
      <c r="P265" s="6"/>
    </row>
    <row r="266" spans="1:16" ht="26.25" hidden="1" customHeight="1">
      <c r="A266" s="258" t="s">
        <v>49</v>
      </c>
      <c r="B266" s="237" t="s">
        <v>50</v>
      </c>
      <c r="C266" s="266"/>
      <c r="D266" s="266"/>
      <c r="E266" s="237" t="s">
        <v>51</v>
      </c>
      <c r="F266" s="237"/>
      <c r="G266" s="237"/>
      <c r="H266" s="237"/>
      <c r="I266" s="237"/>
      <c r="J266" s="6"/>
      <c r="K266" s="6"/>
      <c r="L266" s="6"/>
      <c r="M266" s="6"/>
      <c r="N266" s="6"/>
      <c r="O266" s="6"/>
      <c r="P266" s="6"/>
    </row>
    <row r="267" spans="1:16" ht="26.25" hidden="1" customHeight="1">
      <c r="A267" s="276"/>
      <c r="B267" s="237" t="s">
        <v>52</v>
      </c>
      <c r="C267" s="241"/>
      <c r="D267" s="241"/>
      <c r="E267" s="237" t="s">
        <v>53</v>
      </c>
      <c r="F267" s="237"/>
      <c r="G267" s="237"/>
      <c r="H267" s="237"/>
      <c r="I267" s="237"/>
      <c r="J267" s="6"/>
      <c r="K267" s="6"/>
      <c r="L267" s="6"/>
      <c r="M267" s="6"/>
      <c r="N267" s="6"/>
      <c r="O267" s="6"/>
      <c r="P267" s="6"/>
    </row>
    <row r="268" spans="1:16" ht="26.25" hidden="1" customHeight="1">
      <c r="A268" s="276" t="s">
        <v>108</v>
      </c>
      <c r="B268" s="237" t="s">
        <v>54</v>
      </c>
      <c r="C268" s="266"/>
      <c r="D268" s="266"/>
      <c r="E268" s="241" t="s">
        <v>173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t="26.25" hidden="1" customHeight="1">
      <c r="A269" s="259"/>
      <c r="B269" s="237" t="s">
        <v>56</v>
      </c>
      <c r="C269" s="241"/>
      <c r="D269" s="241"/>
      <c r="E269" s="241" t="s">
        <v>51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20.25" customHeight="1">
      <c r="A270" s="27"/>
      <c r="B270" s="27"/>
      <c r="C270" s="9"/>
      <c r="D270" s="9"/>
      <c r="E270" s="9"/>
      <c r="F270" s="9"/>
      <c r="G270" s="9"/>
      <c r="H270" s="9"/>
      <c r="I270" s="9"/>
      <c r="J270" s="6"/>
      <c r="K270" s="6"/>
      <c r="L270" s="6"/>
      <c r="M270" s="6"/>
      <c r="N270" s="6"/>
      <c r="O270" s="6"/>
      <c r="P270" s="6"/>
    </row>
    <row r="271" spans="1:16" ht="33.75" hidden="1" customHeight="1">
      <c r="A271" s="27"/>
      <c r="B271" s="27"/>
      <c r="C271" s="191"/>
      <c r="D271" s="191"/>
      <c r="E271" s="191"/>
      <c r="F271" s="191"/>
      <c r="G271" s="191"/>
      <c r="H271" s="191"/>
      <c r="I271" s="191"/>
      <c r="J271" s="189"/>
      <c r="K271" s="189"/>
      <c r="L271" s="189"/>
      <c r="M271" s="189"/>
      <c r="N271" s="189"/>
      <c r="O271" s="189"/>
      <c r="P271" s="189"/>
    </row>
    <row r="272" spans="1:16" ht="40.5" hidden="1" customHeight="1">
      <c r="A272" s="280" t="s">
        <v>94</v>
      </c>
      <c r="B272" s="280"/>
      <c r="C272" s="280"/>
      <c r="D272" s="280"/>
      <c r="E272" s="280"/>
      <c r="F272" s="280"/>
      <c r="G272" s="280"/>
      <c r="H272" s="280"/>
      <c r="I272" s="280"/>
      <c r="J272" s="280"/>
      <c r="K272" s="280"/>
      <c r="L272" s="280"/>
      <c r="M272" s="6"/>
      <c r="N272" s="6"/>
      <c r="O272" s="6"/>
      <c r="P272" s="6"/>
    </row>
    <row r="273" spans="1:18" s="39" customFormat="1" hidden="1">
      <c r="A273" s="279" t="s">
        <v>231</v>
      </c>
      <c r="B273" s="279"/>
      <c r="C273" s="279"/>
      <c r="D273" s="279"/>
      <c r="E273" s="279"/>
      <c r="F273" s="279"/>
      <c r="G273" s="279"/>
      <c r="H273" s="279"/>
      <c r="I273" s="279"/>
      <c r="J273" s="279"/>
      <c r="K273" s="279"/>
      <c r="L273" s="279"/>
      <c r="M273" s="260" t="s">
        <v>185</v>
      </c>
      <c r="N273" s="282" t="s">
        <v>254</v>
      </c>
      <c r="O273" s="102"/>
      <c r="P273" s="102"/>
      <c r="Q273" s="102"/>
      <c r="R273" s="102"/>
    </row>
    <row r="274" spans="1:18" s="39" customFormat="1" ht="33.75" hidden="1" customHeight="1">
      <c r="A274" s="102" t="s">
        <v>8</v>
      </c>
      <c r="B274" s="102"/>
      <c r="C274" s="102"/>
      <c r="D274" s="102"/>
      <c r="E274" s="102"/>
      <c r="F274" s="102"/>
      <c r="G274" s="102"/>
      <c r="H274" s="102"/>
      <c r="I274" s="102"/>
      <c r="J274" s="111"/>
      <c r="K274" s="102"/>
      <c r="L274" s="102"/>
      <c r="M274" s="261"/>
      <c r="N274" s="282"/>
      <c r="O274" s="102"/>
      <c r="P274" s="102"/>
      <c r="Q274" s="102"/>
      <c r="R274" s="102"/>
    </row>
    <row r="275" spans="1:18" s="39" customFormat="1" ht="26.25" hidden="1" customHeight="1">
      <c r="A275" s="279" t="s">
        <v>9</v>
      </c>
      <c r="B275" s="279"/>
      <c r="C275" s="279"/>
      <c r="D275" s="279"/>
      <c r="E275" s="279"/>
      <c r="F275" s="279"/>
      <c r="G275" s="279"/>
      <c r="H275" s="279"/>
      <c r="I275" s="279"/>
      <c r="J275" s="279"/>
      <c r="K275" s="279"/>
      <c r="L275" s="279"/>
      <c r="M275" s="261"/>
      <c r="N275" s="282"/>
      <c r="O275" s="102"/>
      <c r="P275" s="102"/>
      <c r="Q275" s="102"/>
      <c r="R275" s="102"/>
    </row>
    <row r="276" spans="1:18" s="39" customFormat="1" hidden="1">
      <c r="A276" s="281" t="s">
        <v>232</v>
      </c>
      <c r="B276" s="281"/>
      <c r="C276" s="281"/>
      <c r="D276" s="281"/>
      <c r="E276" s="281"/>
      <c r="F276" s="281"/>
      <c r="G276" s="281"/>
      <c r="H276" s="281"/>
      <c r="I276" s="281"/>
      <c r="J276" s="281"/>
      <c r="K276" s="102"/>
      <c r="L276" s="102"/>
      <c r="M276" s="102"/>
      <c r="N276" s="51"/>
      <c r="O276" s="102"/>
      <c r="P276" s="102"/>
      <c r="Q276" s="102"/>
      <c r="R276" s="102"/>
    </row>
    <row r="277" spans="1:18" s="39" customFormat="1" hidden="1">
      <c r="A277" s="279" t="s">
        <v>120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102"/>
      <c r="L277" s="102"/>
      <c r="M277" s="102"/>
      <c r="N277" s="102"/>
      <c r="O277" s="102"/>
      <c r="P277" s="102"/>
      <c r="Q277" s="102"/>
      <c r="R277" s="102"/>
    </row>
    <row r="278" spans="1:18" s="39" customFormat="1" ht="98.25" hidden="1" customHeight="1">
      <c r="A278" s="269" t="s">
        <v>10</v>
      </c>
      <c r="B278" s="269" t="s">
        <v>11</v>
      </c>
      <c r="C278" s="269"/>
      <c r="D278" s="269"/>
      <c r="E278" s="269" t="s">
        <v>12</v>
      </c>
      <c r="F278" s="269"/>
      <c r="G278" s="269" t="s">
        <v>13</v>
      </c>
      <c r="H278" s="269"/>
      <c r="I278" s="269"/>
      <c r="J278" s="269" t="s">
        <v>14</v>
      </c>
      <c r="K278" s="269"/>
      <c r="L278" s="269"/>
      <c r="M278" s="238" t="s">
        <v>170</v>
      </c>
      <c r="N278" s="240"/>
      <c r="O278" s="102"/>
      <c r="P278" s="102"/>
      <c r="Q278" s="102"/>
      <c r="R278" s="102"/>
    </row>
    <row r="279" spans="1:18" s="39" customFormat="1" ht="18.75" hidden="1" customHeight="1">
      <c r="A279" s="270"/>
      <c r="B279" s="269"/>
      <c r="C279" s="269"/>
      <c r="D279" s="269"/>
      <c r="E279" s="269"/>
      <c r="F279" s="269"/>
      <c r="G279" s="269" t="s">
        <v>15</v>
      </c>
      <c r="H279" s="269" t="s">
        <v>16</v>
      </c>
      <c r="I279" s="269"/>
      <c r="J279" s="237" t="s">
        <v>360</v>
      </c>
      <c r="K279" s="237" t="s">
        <v>361</v>
      </c>
      <c r="L279" s="237" t="s">
        <v>362</v>
      </c>
      <c r="M279" s="241" t="s">
        <v>171</v>
      </c>
      <c r="N279" s="237" t="s">
        <v>172</v>
      </c>
      <c r="O279" s="102"/>
      <c r="P279" s="102"/>
      <c r="Q279" s="102"/>
      <c r="R279" s="102"/>
    </row>
    <row r="280" spans="1:18" s="39" customFormat="1" ht="75" hidden="1" customHeight="1">
      <c r="A280" s="270"/>
      <c r="B280" s="99" t="s">
        <v>17</v>
      </c>
      <c r="C280" s="99" t="s">
        <v>18</v>
      </c>
      <c r="D280" s="99" t="s">
        <v>243</v>
      </c>
      <c r="E280" s="99" t="s">
        <v>20</v>
      </c>
      <c r="F280" s="99" t="s">
        <v>21</v>
      </c>
      <c r="G280" s="270"/>
      <c r="H280" s="99" t="s">
        <v>22</v>
      </c>
      <c r="I280" s="99" t="s">
        <v>23</v>
      </c>
      <c r="J280" s="237"/>
      <c r="K280" s="237"/>
      <c r="L280" s="248"/>
      <c r="M280" s="241"/>
      <c r="N280" s="237"/>
      <c r="O280" s="102"/>
      <c r="P280" s="102"/>
      <c r="Q280" s="102"/>
      <c r="R280" s="102"/>
    </row>
    <row r="281" spans="1:18" s="39" customFormat="1" hidden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1">
        <v>7</v>
      </c>
      <c r="H281" s="1">
        <v>8</v>
      </c>
      <c r="I281" s="1">
        <v>9</v>
      </c>
      <c r="J281" s="1">
        <v>10</v>
      </c>
      <c r="K281" s="1">
        <v>11</v>
      </c>
      <c r="L281" s="1">
        <v>12</v>
      </c>
      <c r="M281" s="12">
        <v>13</v>
      </c>
      <c r="N281" s="12">
        <v>14</v>
      </c>
      <c r="O281" s="102"/>
      <c r="P281" s="102"/>
      <c r="Q281" s="102"/>
      <c r="R281" s="102"/>
    </row>
    <row r="282" spans="1:18" s="39" customFormat="1" ht="75" hidden="1">
      <c r="A282" s="300" t="s">
        <v>125</v>
      </c>
      <c r="B282" s="283" t="s">
        <v>125</v>
      </c>
      <c r="C282" s="283" t="s">
        <v>125</v>
      </c>
      <c r="D282" s="283" t="s">
        <v>125</v>
      </c>
      <c r="E282" s="283" t="s">
        <v>125</v>
      </c>
      <c r="F282" s="283" t="s">
        <v>21</v>
      </c>
      <c r="G282" s="101" t="s">
        <v>244</v>
      </c>
      <c r="H282" s="1" t="s">
        <v>113</v>
      </c>
      <c r="I282" s="1">
        <v>744</v>
      </c>
      <c r="J282" s="1"/>
      <c r="K282" s="108" t="s">
        <v>21</v>
      </c>
      <c r="L282" s="108" t="s">
        <v>21</v>
      </c>
      <c r="M282" s="12">
        <v>5</v>
      </c>
      <c r="N282" s="12">
        <f>J282*0.05</f>
        <v>0</v>
      </c>
      <c r="O282" s="102"/>
      <c r="P282" s="102"/>
      <c r="Q282" s="102"/>
      <c r="R282" s="102"/>
    </row>
    <row r="283" spans="1:18" s="39" customFormat="1" ht="78.75" hidden="1">
      <c r="A283" s="301"/>
      <c r="B283" s="284"/>
      <c r="C283" s="284"/>
      <c r="D283" s="284"/>
      <c r="E283" s="284"/>
      <c r="F283" s="284"/>
      <c r="G283" s="54" t="s">
        <v>114</v>
      </c>
      <c r="H283" s="1" t="s">
        <v>113</v>
      </c>
      <c r="I283" s="1">
        <v>744</v>
      </c>
      <c r="J283" s="1">
        <v>95</v>
      </c>
      <c r="K283" s="1">
        <v>95</v>
      </c>
      <c r="L283" s="1">
        <v>95</v>
      </c>
      <c r="M283" s="12">
        <v>10</v>
      </c>
      <c r="N283" s="12">
        <v>10</v>
      </c>
      <c r="O283" s="102"/>
      <c r="P283" s="102"/>
      <c r="Q283" s="102"/>
      <c r="R283" s="102"/>
    </row>
    <row r="284" spans="1:18" s="39" customFormat="1" ht="131.25" hidden="1" customHeight="1">
      <c r="A284" s="302"/>
      <c r="B284" s="285"/>
      <c r="C284" s="285"/>
      <c r="D284" s="285"/>
      <c r="E284" s="285"/>
      <c r="F284" s="285"/>
      <c r="G284" s="54" t="s">
        <v>123</v>
      </c>
      <c r="H284" s="1" t="s">
        <v>113</v>
      </c>
      <c r="I284" s="1">
        <v>744</v>
      </c>
      <c r="J284" s="1">
        <v>100</v>
      </c>
      <c r="K284" s="1">
        <v>100</v>
      </c>
      <c r="L284" s="1">
        <v>100</v>
      </c>
      <c r="M284" s="12">
        <v>10</v>
      </c>
      <c r="N284" s="12">
        <v>10</v>
      </c>
      <c r="O284" s="102"/>
      <c r="P284" s="102"/>
      <c r="Q284" s="102"/>
      <c r="R284" s="102"/>
    </row>
    <row r="285" spans="1:18" s="39" customFormat="1" hidden="1">
      <c r="A285" s="102"/>
      <c r="B285" s="102"/>
      <c r="C285" s="102"/>
      <c r="D285" s="102"/>
      <c r="E285" s="102"/>
      <c r="F285" s="102"/>
      <c r="G285" s="102"/>
      <c r="H285" s="102"/>
      <c r="I285" s="102"/>
      <c r="J285" s="111"/>
      <c r="K285" s="102"/>
      <c r="L285" s="102"/>
      <c r="M285" s="102"/>
      <c r="N285" s="102"/>
      <c r="O285" s="102"/>
      <c r="P285" s="102"/>
      <c r="Q285" s="102"/>
      <c r="R285" s="102"/>
    </row>
    <row r="286" spans="1:18" s="39" customFormat="1" ht="12.75" hidden="1" customHeight="1">
      <c r="A286" s="102"/>
      <c r="B286" s="102"/>
      <c r="C286" s="102"/>
      <c r="D286" s="102"/>
      <c r="E286" s="102"/>
      <c r="F286" s="102"/>
      <c r="G286" s="102"/>
      <c r="H286" s="102"/>
      <c r="I286" s="102"/>
      <c r="J286" s="111"/>
      <c r="K286" s="102"/>
      <c r="L286" s="102"/>
      <c r="M286" s="102"/>
      <c r="N286" s="102"/>
      <c r="O286" s="102"/>
      <c r="P286" s="102"/>
      <c r="Q286" s="102"/>
      <c r="R286" s="102"/>
    </row>
    <row r="287" spans="1:18" s="39" customFormat="1" hidden="1">
      <c r="A287" s="279" t="s">
        <v>120</v>
      </c>
      <c r="B287" s="279"/>
      <c r="C287" s="279"/>
      <c r="D287" s="279"/>
      <c r="E287" s="279"/>
      <c r="F287" s="279"/>
      <c r="G287" s="279"/>
      <c r="H287" s="279"/>
      <c r="I287" s="279"/>
      <c r="J287" s="279"/>
      <c r="K287" s="102"/>
      <c r="L287" s="102"/>
      <c r="M287" s="102"/>
      <c r="N287" s="102"/>
      <c r="O287" s="102"/>
      <c r="P287" s="102"/>
      <c r="Q287" s="102"/>
      <c r="R287" s="102"/>
    </row>
    <row r="288" spans="1:18" s="39" customFormat="1" ht="7.5" hidden="1" customHeight="1">
      <c r="A288" s="102"/>
      <c r="B288" s="102"/>
      <c r="C288" s="102"/>
      <c r="D288" s="102"/>
      <c r="E288" s="102"/>
      <c r="F288" s="102"/>
      <c r="G288" s="102"/>
      <c r="H288" s="102"/>
      <c r="I288" s="102"/>
      <c r="J288" s="111"/>
      <c r="K288" s="102"/>
      <c r="L288" s="102"/>
      <c r="M288" s="102"/>
      <c r="N288" s="102"/>
      <c r="O288" s="102"/>
      <c r="P288" s="102"/>
      <c r="Q288" s="102"/>
      <c r="R288" s="102"/>
    </row>
    <row r="289" spans="1:18" s="39" customFormat="1" ht="105.75" hidden="1" customHeight="1">
      <c r="A289" s="269" t="s">
        <v>10</v>
      </c>
      <c r="B289" s="269" t="s">
        <v>11</v>
      </c>
      <c r="C289" s="269"/>
      <c r="D289" s="269"/>
      <c r="E289" s="269" t="s">
        <v>12</v>
      </c>
      <c r="F289" s="269"/>
      <c r="G289" s="269" t="s">
        <v>24</v>
      </c>
      <c r="H289" s="269"/>
      <c r="I289" s="269"/>
      <c r="J289" s="269" t="s">
        <v>25</v>
      </c>
      <c r="K289" s="269"/>
      <c r="L289" s="269"/>
      <c r="M289" s="269" t="s">
        <v>26</v>
      </c>
      <c r="N289" s="269"/>
      <c r="O289" s="269"/>
      <c r="P289" s="238" t="s">
        <v>207</v>
      </c>
      <c r="Q289" s="240"/>
      <c r="R289" s="102"/>
    </row>
    <row r="290" spans="1:18" s="39" customFormat="1" ht="18.75" hidden="1" customHeight="1">
      <c r="A290" s="270"/>
      <c r="B290" s="269"/>
      <c r="C290" s="269"/>
      <c r="D290" s="269"/>
      <c r="E290" s="269"/>
      <c r="F290" s="269"/>
      <c r="G290" s="269" t="s">
        <v>60</v>
      </c>
      <c r="H290" s="269" t="s">
        <v>16</v>
      </c>
      <c r="I290" s="269"/>
      <c r="J290" s="237" t="s">
        <v>360</v>
      </c>
      <c r="K290" s="237" t="s">
        <v>361</v>
      </c>
      <c r="L290" s="237" t="s">
        <v>362</v>
      </c>
      <c r="M290" s="237" t="s">
        <v>360</v>
      </c>
      <c r="N290" s="237" t="s">
        <v>361</v>
      </c>
      <c r="O290" s="237" t="s">
        <v>362</v>
      </c>
      <c r="P290" s="258" t="s">
        <v>171</v>
      </c>
      <c r="Q290" s="237" t="s">
        <v>172</v>
      </c>
      <c r="R290" s="102"/>
    </row>
    <row r="291" spans="1:18" s="39" customFormat="1" ht="76.5" hidden="1" customHeight="1">
      <c r="A291" s="270"/>
      <c r="B291" s="150" t="s">
        <v>17</v>
      </c>
      <c r="C291" s="150" t="s">
        <v>18</v>
      </c>
      <c r="D291" s="150" t="s">
        <v>220</v>
      </c>
      <c r="E291" s="150" t="s">
        <v>20</v>
      </c>
      <c r="F291" s="150" t="s">
        <v>21</v>
      </c>
      <c r="G291" s="270"/>
      <c r="H291" s="150" t="s">
        <v>28</v>
      </c>
      <c r="I291" s="150" t="s">
        <v>23</v>
      </c>
      <c r="J291" s="237"/>
      <c r="K291" s="237"/>
      <c r="L291" s="248"/>
      <c r="M291" s="237"/>
      <c r="N291" s="237"/>
      <c r="O291" s="248"/>
      <c r="P291" s="259"/>
      <c r="Q291" s="237"/>
      <c r="R291" s="152"/>
    </row>
    <row r="292" spans="1:18" s="39" customFormat="1" hidden="1">
      <c r="A292" s="150">
        <v>1</v>
      </c>
      <c r="B292" s="150">
        <v>2</v>
      </c>
      <c r="C292" s="150">
        <v>3</v>
      </c>
      <c r="D292" s="150">
        <v>4</v>
      </c>
      <c r="E292" s="150">
        <v>5</v>
      </c>
      <c r="F292" s="150">
        <v>6</v>
      </c>
      <c r="G292" s="150">
        <v>7</v>
      </c>
      <c r="H292" s="150">
        <v>8</v>
      </c>
      <c r="I292" s="150">
        <v>9</v>
      </c>
      <c r="J292" s="150">
        <v>10</v>
      </c>
      <c r="K292" s="150">
        <v>11</v>
      </c>
      <c r="L292" s="150">
        <v>12</v>
      </c>
      <c r="M292" s="150">
        <v>13</v>
      </c>
      <c r="N292" s="150">
        <v>14</v>
      </c>
      <c r="O292" s="150">
        <v>15</v>
      </c>
      <c r="P292" s="35">
        <v>16</v>
      </c>
      <c r="Q292" s="35">
        <v>17</v>
      </c>
      <c r="R292" s="152"/>
    </row>
    <row r="293" spans="1:18" s="39" customFormat="1" ht="39" hidden="1" customHeight="1">
      <c r="A293" s="117" t="s">
        <v>248</v>
      </c>
      <c r="B293" s="1" t="s">
        <v>29</v>
      </c>
      <c r="C293" s="1" t="s">
        <v>29</v>
      </c>
      <c r="D293" s="1" t="s">
        <v>221</v>
      </c>
      <c r="E293" s="1" t="s">
        <v>98</v>
      </c>
      <c r="F293" s="1" t="s">
        <v>21</v>
      </c>
      <c r="G293" s="1" t="s">
        <v>222</v>
      </c>
      <c r="H293" s="1" t="s">
        <v>223</v>
      </c>
      <c r="I293" s="2" t="s">
        <v>224</v>
      </c>
      <c r="J293" s="47"/>
      <c r="K293" s="47">
        <f>J293</f>
        <v>0</v>
      </c>
      <c r="L293" s="47">
        <f>J293</f>
        <v>0</v>
      </c>
      <c r="M293" s="1" t="s">
        <v>21</v>
      </c>
      <c r="N293" s="1" t="s">
        <v>21</v>
      </c>
      <c r="O293" s="1" t="s">
        <v>21</v>
      </c>
      <c r="P293" s="12">
        <v>10</v>
      </c>
      <c r="Q293" s="42">
        <f>J293*0.1</f>
        <v>0</v>
      </c>
      <c r="R293" s="152"/>
    </row>
    <row r="294" spans="1:18" s="39" customFormat="1" ht="56.25" hidden="1">
      <c r="A294" s="117" t="s">
        <v>249</v>
      </c>
      <c r="B294" s="1" t="s">
        <v>29</v>
      </c>
      <c r="C294" s="1" t="s">
        <v>29</v>
      </c>
      <c r="D294" s="1" t="s">
        <v>225</v>
      </c>
      <c r="E294" s="1" t="s">
        <v>98</v>
      </c>
      <c r="F294" s="1" t="s">
        <v>21</v>
      </c>
      <c r="G294" s="1" t="s">
        <v>222</v>
      </c>
      <c r="H294" s="1" t="s">
        <v>223</v>
      </c>
      <c r="I294" s="2" t="s">
        <v>224</v>
      </c>
      <c r="J294" s="47"/>
      <c r="K294" s="47"/>
      <c r="L294" s="47"/>
      <c r="M294" s="1" t="s">
        <v>21</v>
      </c>
      <c r="N294" s="1" t="s">
        <v>21</v>
      </c>
      <c r="O294" s="1" t="s">
        <v>21</v>
      </c>
      <c r="P294" s="12">
        <v>10</v>
      </c>
      <c r="Q294" s="42">
        <f t="shared" ref="Q294:Q300" si="11">J294*0.1</f>
        <v>0</v>
      </c>
      <c r="R294" s="102"/>
    </row>
    <row r="295" spans="1:18" s="39" customFormat="1" ht="39" hidden="1" customHeight="1">
      <c r="A295" s="117" t="s">
        <v>250</v>
      </c>
      <c r="B295" s="1" t="s">
        <v>29</v>
      </c>
      <c r="C295" s="1" t="s">
        <v>29</v>
      </c>
      <c r="D295" s="1" t="s">
        <v>226</v>
      </c>
      <c r="E295" s="1" t="s">
        <v>98</v>
      </c>
      <c r="F295" s="1" t="s">
        <v>21</v>
      </c>
      <c r="G295" s="1" t="s">
        <v>222</v>
      </c>
      <c r="H295" s="1" t="s">
        <v>223</v>
      </c>
      <c r="I295" s="2" t="s">
        <v>224</v>
      </c>
      <c r="J295" s="47"/>
      <c r="K295" s="47">
        <f>J295</f>
        <v>0</v>
      </c>
      <c r="L295" s="47">
        <f>J295</f>
        <v>0</v>
      </c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1"/>
        <v>0</v>
      </c>
      <c r="R295" s="102"/>
    </row>
    <row r="296" spans="1:18" s="39" customFormat="1" ht="41.25" hidden="1" customHeight="1">
      <c r="A296" s="117" t="s">
        <v>251</v>
      </c>
      <c r="B296" s="1" t="s">
        <v>29</v>
      </c>
      <c r="C296" s="1" t="s">
        <v>29</v>
      </c>
      <c r="D296" s="1" t="s">
        <v>227</v>
      </c>
      <c r="E296" s="1" t="s">
        <v>98</v>
      </c>
      <c r="F296" s="1" t="s">
        <v>21</v>
      </c>
      <c r="G296" s="1" t="s">
        <v>222</v>
      </c>
      <c r="H296" s="1" t="s">
        <v>223</v>
      </c>
      <c r="I296" s="2" t="s">
        <v>224</v>
      </c>
      <c r="J296" s="47"/>
      <c r="K296" s="47"/>
      <c r="L296" s="47"/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1"/>
        <v>0</v>
      </c>
      <c r="R296" s="102"/>
    </row>
    <row r="297" spans="1:18" s="39" customFormat="1" ht="39" hidden="1" customHeight="1">
      <c r="A297" s="117" t="s">
        <v>252</v>
      </c>
      <c r="B297" s="1" t="s">
        <v>29</v>
      </c>
      <c r="C297" s="1" t="s">
        <v>29</v>
      </c>
      <c r="D297" s="1" t="s">
        <v>228</v>
      </c>
      <c r="E297" s="1" t="s">
        <v>98</v>
      </c>
      <c r="F297" s="1" t="s">
        <v>21</v>
      </c>
      <c r="G297" s="1" t="s">
        <v>222</v>
      </c>
      <c r="H297" s="1" t="s">
        <v>223</v>
      </c>
      <c r="I297" s="2" t="s">
        <v>224</v>
      </c>
      <c r="J297" s="47"/>
      <c r="K297" s="47"/>
      <c r="L297" s="47"/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1"/>
        <v>0</v>
      </c>
      <c r="R297" s="102"/>
    </row>
    <row r="298" spans="1:18" s="39" customFormat="1" ht="39.75" hidden="1" customHeight="1">
      <c r="A298" s="117" t="s">
        <v>253</v>
      </c>
      <c r="B298" s="1" t="s">
        <v>29</v>
      </c>
      <c r="C298" s="1" t="s">
        <v>29</v>
      </c>
      <c r="D298" s="1" t="s">
        <v>229</v>
      </c>
      <c r="E298" s="1" t="s">
        <v>98</v>
      </c>
      <c r="F298" s="1" t="s">
        <v>21</v>
      </c>
      <c r="G298" s="1" t="s">
        <v>222</v>
      </c>
      <c r="H298" s="1" t="s">
        <v>223</v>
      </c>
      <c r="I298" s="2" t="s">
        <v>224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0</v>
      </c>
      <c r="R298" s="102"/>
    </row>
    <row r="299" spans="1:18" s="39" customFormat="1" hidden="1">
      <c r="A299" s="49"/>
      <c r="B299" s="1"/>
      <c r="C299" s="1"/>
      <c r="D299" s="1"/>
      <c r="E299" s="1"/>
      <c r="F299" s="10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1"/>
        <v>0</v>
      </c>
      <c r="R299" s="102"/>
    </row>
    <row r="300" spans="1:18" s="39" customFormat="1" hidden="1">
      <c r="A300" s="49" t="s">
        <v>34</v>
      </c>
      <c r="B300" s="108"/>
      <c r="C300" s="1"/>
      <c r="D300" s="1"/>
      <c r="E300" s="108"/>
      <c r="F300" s="108"/>
      <c r="G300" s="1"/>
      <c r="H300" s="1"/>
      <c r="I300" s="2"/>
      <c r="J300" s="50">
        <f>SUM(J293:J299)</f>
        <v>0</v>
      </c>
      <c r="K300" s="50">
        <f>SUM(K293:K299)</f>
        <v>0</v>
      </c>
      <c r="L300" s="50">
        <f>SUM(L293:L299)</f>
        <v>0</v>
      </c>
      <c r="M300" s="1"/>
      <c r="N300" s="1"/>
      <c r="O300" s="1"/>
      <c r="P300" s="12">
        <v>10</v>
      </c>
      <c r="Q300" s="42">
        <f t="shared" si="11"/>
        <v>0</v>
      </c>
    </row>
    <row r="301" spans="1:18" hidden="1">
      <c r="A301" s="9"/>
      <c r="B301" s="9"/>
      <c r="C301" s="9"/>
      <c r="D301" s="9"/>
      <c r="E301" s="9"/>
      <c r="F301" s="9"/>
      <c r="G301" s="9"/>
      <c r="H301" s="9"/>
      <c r="I301" s="9"/>
      <c r="J301" s="6"/>
      <c r="K301" s="6"/>
      <c r="L301" s="6"/>
      <c r="M301" s="6"/>
      <c r="N301" s="6"/>
      <c r="O301" s="6"/>
      <c r="P301" s="6"/>
    </row>
    <row r="302" spans="1:18" hidden="1">
      <c r="A302" s="265" t="s">
        <v>35</v>
      </c>
      <c r="B302" s="265"/>
      <c r="C302" s="265"/>
      <c r="D302" s="265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  <c r="P302" s="6"/>
    </row>
    <row r="303" spans="1:18" hidden="1">
      <c r="A303" s="237" t="s">
        <v>36</v>
      </c>
      <c r="B303" s="237"/>
      <c r="C303" s="237"/>
      <c r="D303" s="237"/>
      <c r="E303" s="237"/>
      <c r="F303" s="266"/>
      <c r="G303" s="266"/>
      <c r="H303" s="266"/>
      <c r="I303" s="266"/>
      <c r="J303" s="266"/>
      <c r="K303" s="266"/>
      <c r="L303" s="6"/>
      <c r="M303" s="6"/>
      <c r="N303" s="6"/>
      <c r="O303" s="6"/>
      <c r="P303" s="6"/>
    </row>
    <row r="304" spans="1:18" hidden="1">
      <c r="A304" s="10" t="s">
        <v>37</v>
      </c>
      <c r="B304" s="10" t="s">
        <v>38</v>
      </c>
      <c r="C304" s="10" t="s">
        <v>39</v>
      </c>
      <c r="D304" s="10" t="s">
        <v>40</v>
      </c>
      <c r="E304" s="237" t="s">
        <v>22</v>
      </c>
      <c r="F304" s="266"/>
      <c r="G304" s="266"/>
      <c r="H304" s="266"/>
      <c r="I304" s="266"/>
      <c r="J304" s="266"/>
      <c r="K304" s="266"/>
      <c r="L304" s="6"/>
      <c r="M304" s="6"/>
      <c r="N304" s="6"/>
      <c r="O304" s="6"/>
      <c r="P304" s="6"/>
    </row>
    <row r="305" spans="1:17" hidden="1">
      <c r="A305" s="10">
        <v>1</v>
      </c>
      <c r="B305" s="10">
        <v>2</v>
      </c>
      <c r="C305" s="10">
        <v>3</v>
      </c>
      <c r="D305" s="10">
        <v>4</v>
      </c>
      <c r="E305" s="237">
        <v>5</v>
      </c>
      <c r="F305" s="266"/>
      <c r="G305" s="266"/>
      <c r="H305" s="266"/>
      <c r="I305" s="266"/>
      <c r="J305" s="266"/>
      <c r="K305" s="266"/>
      <c r="L305" s="6"/>
      <c r="M305" s="6"/>
      <c r="N305" s="6"/>
      <c r="O305" s="6"/>
      <c r="P305" s="6"/>
    </row>
    <row r="306" spans="1:17" hidden="1">
      <c r="A306" s="10" t="s">
        <v>21</v>
      </c>
      <c r="B306" s="10" t="s">
        <v>21</v>
      </c>
      <c r="C306" s="10" t="s">
        <v>21</v>
      </c>
      <c r="D306" s="10" t="s">
        <v>21</v>
      </c>
      <c r="E306" s="237" t="s">
        <v>21</v>
      </c>
      <c r="F306" s="241"/>
      <c r="G306" s="241"/>
      <c r="H306" s="241"/>
      <c r="I306" s="241"/>
      <c r="J306" s="241"/>
      <c r="K306" s="241"/>
      <c r="L306" s="6"/>
      <c r="M306" s="6"/>
      <c r="N306" s="6"/>
      <c r="O306" s="6"/>
      <c r="P306" s="6"/>
    </row>
    <row r="307" spans="1:17" hidden="1">
      <c r="A307" s="265" t="s">
        <v>41</v>
      </c>
      <c r="B307" s="265"/>
      <c r="C307" s="265"/>
      <c r="D307" s="265"/>
      <c r="E307" s="265"/>
      <c r="F307" s="265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7" hidden="1">
      <c r="A308" s="286" t="s">
        <v>42</v>
      </c>
      <c r="B308" s="286"/>
      <c r="C308" s="286"/>
      <c r="D308" s="286"/>
      <c r="E308" s="286"/>
      <c r="F308" s="286"/>
      <c r="G308" s="286"/>
      <c r="H308" s="286"/>
      <c r="I308" s="286"/>
      <c r="J308" s="286"/>
      <c r="K308" s="286"/>
      <c r="L308" s="16"/>
      <c r="M308" s="16"/>
      <c r="N308" s="16"/>
      <c r="O308" s="16"/>
      <c r="P308" s="6"/>
    </row>
    <row r="309" spans="1:17" ht="108" hidden="1" customHeight="1">
      <c r="A309" s="286" t="s">
        <v>246</v>
      </c>
      <c r="B309" s="286"/>
      <c r="C309" s="286"/>
      <c r="D309" s="286"/>
      <c r="E309" s="286"/>
      <c r="F309" s="286"/>
      <c r="G309" s="286"/>
      <c r="H309" s="286"/>
      <c r="I309" s="286"/>
      <c r="J309" s="286"/>
      <c r="K309" s="286"/>
      <c r="L309" s="16"/>
      <c r="M309" s="16"/>
      <c r="N309" s="16"/>
      <c r="O309" s="16"/>
      <c r="P309" s="6"/>
    </row>
    <row r="310" spans="1:17" ht="16.5" hidden="1" customHeight="1">
      <c r="A310" s="288" t="s">
        <v>44</v>
      </c>
      <c r="B310" s="288"/>
      <c r="C310" s="288"/>
      <c r="D310" s="288"/>
      <c r="E310" s="288"/>
      <c r="F310" s="288"/>
      <c r="G310" s="288"/>
      <c r="H310" s="288"/>
      <c r="I310" s="288"/>
      <c r="J310" s="288"/>
      <c r="K310" s="288"/>
      <c r="L310" s="16"/>
      <c r="M310" s="16"/>
      <c r="N310" s="16"/>
      <c r="O310" s="16"/>
      <c r="P310" s="6"/>
    </row>
    <row r="311" spans="1:17" hidden="1">
      <c r="A311" s="265" t="s">
        <v>45</v>
      </c>
      <c r="B311" s="265"/>
      <c r="C311" s="265"/>
      <c r="D311" s="265"/>
      <c r="E311" s="265"/>
      <c r="F311" s="265"/>
      <c r="G311" s="265"/>
      <c r="H311" s="265"/>
      <c r="I311" s="265"/>
      <c r="J311" s="6"/>
      <c r="K311" s="6"/>
      <c r="L311" s="6"/>
      <c r="M311" s="6"/>
      <c r="N311" s="6"/>
      <c r="O311" s="6"/>
      <c r="P311" s="6"/>
    </row>
    <row r="312" spans="1:17" ht="21" hidden="1" customHeight="1">
      <c r="A312" s="241" t="s">
        <v>46</v>
      </c>
      <c r="B312" s="241"/>
      <c r="C312" s="241"/>
      <c r="D312" s="241"/>
      <c r="E312" s="241" t="s">
        <v>47</v>
      </c>
      <c r="F312" s="241"/>
      <c r="G312" s="241"/>
      <c r="H312" s="241" t="s">
        <v>48</v>
      </c>
      <c r="I312" s="241"/>
      <c r="J312" s="241"/>
      <c r="K312" s="241"/>
      <c r="L312" s="241"/>
      <c r="M312" s="6"/>
      <c r="N312" s="6"/>
      <c r="O312" s="6"/>
      <c r="P312" s="6"/>
    </row>
    <row r="313" spans="1:17" ht="24" hidden="1" customHeight="1">
      <c r="A313" s="237">
        <v>1</v>
      </c>
      <c r="B313" s="237"/>
      <c r="C313" s="237"/>
      <c r="D313" s="237"/>
      <c r="E313" s="238">
        <v>2</v>
      </c>
      <c r="F313" s="239"/>
      <c r="G313" s="240"/>
      <c r="H313" s="241">
        <v>3</v>
      </c>
      <c r="I313" s="241"/>
      <c r="J313" s="241"/>
      <c r="K313" s="241"/>
      <c r="L313" s="241"/>
    </row>
    <row r="314" spans="1:17" ht="56.25" hidden="1" customHeight="1">
      <c r="A314" s="242" t="s">
        <v>283</v>
      </c>
      <c r="B314" s="243"/>
      <c r="C314" s="243"/>
      <c r="D314" s="244"/>
      <c r="E314" s="238" t="s">
        <v>50</v>
      </c>
      <c r="F314" s="239"/>
      <c r="G314" s="240"/>
      <c r="H314" s="238" t="s">
        <v>51</v>
      </c>
      <c r="I314" s="239"/>
      <c r="J314" s="239"/>
      <c r="K314" s="239"/>
      <c r="L314" s="240"/>
    </row>
    <row r="315" spans="1:17" ht="56.25" hidden="1" customHeight="1">
      <c r="A315" s="242" t="s">
        <v>284</v>
      </c>
      <c r="B315" s="243"/>
      <c r="C315" s="243"/>
      <c r="D315" s="244"/>
      <c r="E315" s="238" t="s">
        <v>52</v>
      </c>
      <c r="F315" s="239"/>
      <c r="G315" s="240"/>
      <c r="H315" s="238" t="s">
        <v>53</v>
      </c>
      <c r="I315" s="239"/>
      <c r="J315" s="239"/>
      <c r="K315" s="239"/>
      <c r="L315" s="240"/>
    </row>
    <row r="316" spans="1:17" ht="56.25" hidden="1" customHeight="1">
      <c r="A316" s="242" t="s">
        <v>285</v>
      </c>
      <c r="B316" s="243"/>
      <c r="C316" s="243"/>
      <c r="D316" s="244"/>
      <c r="E316" s="238" t="s">
        <v>56</v>
      </c>
      <c r="F316" s="239"/>
      <c r="G316" s="240"/>
      <c r="H316" s="238" t="s">
        <v>51</v>
      </c>
      <c r="I316" s="239"/>
      <c r="J316" s="239"/>
      <c r="K316" s="239"/>
      <c r="L316" s="240"/>
    </row>
    <row r="317" spans="1:17" ht="56.25" hidden="1" customHeight="1">
      <c r="A317" s="242" t="s">
        <v>308</v>
      </c>
      <c r="B317" s="243"/>
      <c r="C317" s="243"/>
      <c r="D317" s="244"/>
      <c r="E317" s="238" t="s">
        <v>54</v>
      </c>
      <c r="F317" s="239"/>
      <c r="G317" s="240"/>
      <c r="H317" s="262" t="s">
        <v>173</v>
      </c>
      <c r="I317" s="263"/>
      <c r="J317" s="263"/>
      <c r="K317" s="263"/>
      <c r="L317" s="264"/>
    </row>
    <row r="318" spans="1:17" s="39" customFormat="1">
      <c r="A318" s="277" t="s">
        <v>268</v>
      </c>
      <c r="B318" s="278"/>
      <c r="C318" s="278"/>
      <c r="D318" s="278"/>
      <c r="E318" s="278"/>
      <c r="F318" s="278"/>
      <c r="G318" s="278"/>
      <c r="H318" s="278"/>
      <c r="I318" s="278"/>
      <c r="J318" s="278"/>
      <c r="K318" s="278"/>
      <c r="L318" s="278"/>
      <c r="M318" s="278"/>
      <c r="N318" s="278"/>
      <c r="O318" s="278"/>
      <c r="P318" s="9"/>
      <c r="Q318" s="123"/>
    </row>
    <row r="319" spans="1:17" s="39" customFormat="1">
      <c r="A319" s="231" t="s">
        <v>459</v>
      </c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9"/>
      <c r="Q319" s="123"/>
    </row>
    <row r="320" spans="1:17" ht="32.25" customHeight="1">
      <c r="A320" s="277" t="s">
        <v>271</v>
      </c>
      <c r="B320" s="277"/>
      <c r="C320" s="277"/>
      <c r="D320" s="277"/>
      <c r="E320" s="277"/>
      <c r="F320" s="277"/>
      <c r="G320" s="277"/>
      <c r="H320" s="277"/>
      <c r="I320" s="277"/>
      <c r="J320" s="277"/>
      <c r="K320" s="277"/>
      <c r="L320" s="277"/>
      <c r="M320" s="260" t="s">
        <v>185</v>
      </c>
      <c r="N320" s="241" t="s">
        <v>21</v>
      </c>
      <c r="O320" s="6"/>
      <c r="P320" s="6"/>
    </row>
    <row r="321" spans="1:31" ht="27.75" customHeight="1">
      <c r="A321" s="265" t="s">
        <v>272</v>
      </c>
      <c r="B321" s="265"/>
      <c r="C321" s="265"/>
      <c r="D321" s="265"/>
      <c r="E321" s="265"/>
      <c r="F321" s="265"/>
      <c r="G321" s="265"/>
      <c r="H321" s="265"/>
      <c r="I321" s="265"/>
      <c r="J321" s="265"/>
      <c r="K321" s="265"/>
      <c r="L321" s="265"/>
      <c r="M321" s="261"/>
      <c r="N321" s="241"/>
      <c r="O321" s="6"/>
      <c r="P321" s="6"/>
    </row>
    <row r="322" spans="1:31" ht="20.25" customHeight="1">
      <c r="A322" s="6" t="s">
        <v>273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261"/>
      <c r="N322" s="241"/>
      <c r="O322" s="6"/>
      <c r="P322" s="6"/>
    </row>
    <row r="323" spans="1:31">
      <c r="A323" s="265" t="s">
        <v>269</v>
      </c>
      <c r="B323" s="265"/>
      <c r="C323" s="265"/>
      <c r="D323" s="265"/>
      <c r="E323" s="265"/>
      <c r="F323" s="265"/>
      <c r="G323" s="265"/>
      <c r="H323" s="265"/>
      <c r="I323" s="265"/>
      <c r="J323" s="265"/>
      <c r="K323" s="265"/>
      <c r="L323" s="265"/>
      <c r="M323" s="6"/>
      <c r="N323" s="9"/>
      <c r="O323" s="6"/>
      <c r="P323" s="6"/>
    </row>
    <row r="324" spans="1:31">
      <c r="A324" s="247" t="s">
        <v>270</v>
      </c>
      <c r="B324" s="247"/>
      <c r="C324" s="247"/>
      <c r="D324" s="247"/>
      <c r="E324" s="247"/>
      <c r="F324" s="247"/>
      <c r="G324" s="247"/>
      <c r="H324" s="247"/>
      <c r="I324" s="247"/>
      <c r="J324" s="247"/>
      <c r="K324" s="6"/>
      <c r="L324" s="6"/>
      <c r="M324" s="6"/>
      <c r="N324" s="9"/>
      <c r="O324" s="6"/>
      <c r="P324" s="6"/>
    </row>
    <row r="325" spans="1:31" s="39" customFormat="1" ht="96" customHeight="1">
      <c r="A325" s="249" t="s">
        <v>262</v>
      </c>
      <c r="B325" s="249" t="s">
        <v>256</v>
      </c>
      <c r="C325" s="249"/>
      <c r="D325" s="249"/>
      <c r="E325" s="249" t="s">
        <v>257</v>
      </c>
      <c r="F325" s="249"/>
      <c r="G325" s="249" t="s">
        <v>258</v>
      </c>
      <c r="H325" s="249"/>
      <c r="I325" s="249"/>
      <c r="J325" s="249" t="s">
        <v>259</v>
      </c>
      <c r="K325" s="249"/>
      <c r="L325" s="249"/>
      <c r="M325" s="249" t="s">
        <v>263</v>
      </c>
      <c r="N325" s="249"/>
      <c r="O325" s="9"/>
      <c r="P325" s="123"/>
    </row>
    <row r="326" spans="1:31" s="39" customFormat="1" ht="87.75" customHeight="1">
      <c r="A326" s="249"/>
      <c r="B326" s="274" t="s">
        <v>266</v>
      </c>
      <c r="C326" s="274" t="s">
        <v>266</v>
      </c>
      <c r="D326" s="274" t="s">
        <v>266</v>
      </c>
      <c r="E326" s="274" t="s">
        <v>266</v>
      </c>
      <c r="F326" s="274" t="s">
        <v>266</v>
      </c>
      <c r="G326" s="249" t="s">
        <v>264</v>
      </c>
      <c r="H326" s="249" t="s">
        <v>260</v>
      </c>
      <c r="I326" s="249"/>
      <c r="J326" s="249" t="s">
        <v>321</v>
      </c>
      <c r="K326" s="249" t="s">
        <v>322</v>
      </c>
      <c r="L326" s="249" t="s">
        <v>328</v>
      </c>
      <c r="M326" s="249" t="s">
        <v>171</v>
      </c>
      <c r="N326" s="249" t="s">
        <v>172</v>
      </c>
      <c r="O326" s="9"/>
      <c r="P326" s="123"/>
    </row>
    <row r="327" spans="1:31" s="39" customFormat="1" ht="58.5" customHeight="1">
      <c r="A327" s="249"/>
      <c r="B327" s="275"/>
      <c r="C327" s="275"/>
      <c r="D327" s="275"/>
      <c r="E327" s="275"/>
      <c r="F327" s="275"/>
      <c r="G327" s="249"/>
      <c r="H327" s="124" t="s">
        <v>22</v>
      </c>
      <c r="I327" s="125" t="s">
        <v>267</v>
      </c>
      <c r="J327" s="328"/>
      <c r="K327" s="249"/>
      <c r="L327" s="249"/>
      <c r="M327" s="249"/>
      <c r="N327" s="249"/>
      <c r="O327" s="9"/>
      <c r="P327" s="123"/>
    </row>
    <row r="328" spans="1:31" s="39" customFormat="1">
      <c r="A328" s="124">
        <v>1</v>
      </c>
      <c r="B328" s="124">
        <v>2</v>
      </c>
      <c r="C328" s="124">
        <v>3</v>
      </c>
      <c r="D328" s="124">
        <v>4</v>
      </c>
      <c r="E328" s="124">
        <v>5</v>
      </c>
      <c r="F328" s="124">
        <v>6</v>
      </c>
      <c r="G328" s="124">
        <v>7</v>
      </c>
      <c r="H328" s="124">
        <v>8</v>
      </c>
      <c r="I328" s="124">
        <v>9</v>
      </c>
      <c r="J328" s="124">
        <v>10</v>
      </c>
      <c r="K328" s="124">
        <v>11</v>
      </c>
      <c r="L328" s="124">
        <v>12</v>
      </c>
      <c r="M328" s="124">
        <v>13</v>
      </c>
      <c r="N328" s="124">
        <v>14</v>
      </c>
      <c r="O328" s="9"/>
      <c r="P328" s="123"/>
    </row>
    <row r="329" spans="1:31" s="39" customFormat="1">
      <c r="A329" s="249" t="s">
        <v>21</v>
      </c>
      <c r="B329" s="249" t="s">
        <v>21</v>
      </c>
      <c r="C329" s="249" t="s">
        <v>21</v>
      </c>
      <c r="D329" s="249" t="s">
        <v>21</v>
      </c>
      <c r="E329" s="249" t="s">
        <v>21</v>
      </c>
      <c r="F329" s="249" t="s">
        <v>21</v>
      </c>
      <c r="G329" s="124" t="s">
        <v>21</v>
      </c>
      <c r="H329" s="124" t="s">
        <v>21</v>
      </c>
      <c r="I329" s="124" t="s">
        <v>21</v>
      </c>
      <c r="J329" s="124" t="s">
        <v>21</v>
      </c>
      <c r="K329" s="124" t="s">
        <v>21</v>
      </c>
      <c r="L329" s="124" t="s">
        <v>21</v>
      </c>
      <c r="M329" s="124" t="s">
        <v>21</v>
      </c>
      <c r="N329" s="124" t="s">
        <v>21</v>
      </c>
      <c r="O329" s="9"/>
      <c r="P329" s="123"/>
    </row>
    <row r="330" spans="1:31" s="39" customFormat="1">
      <c r="A330" s="249"/>
      <c r="B330" s="249"/>
      <c r="C330" s="249"/>
      <c r="D330" s="249"/>
      <c r="E330" s="249"/>
      <c r="F330" s="249"/>
      <c r="G330" s="124" t="s">
        <v>21</v>
      </c>
      <c r="H330" s="124" t="s">
        <v>21</v>
      </c>
      <c r="I330" s="124" t="s">
        <v>21</v>
      </c>
      <c r="J330" s="124" t="s">
        <v>21</v>
      </c>
      <c r="K330" s="124" t="s">
        <v>21</v>
      </c>
      <c r="L330" s="124" t="s">
        <v>21</v>
      </c>
      <c r="M330" s="124" t="s">
        <v>21</v>
      </c>
      <c r="N330" s="124" t="s">
        <v>21</v>
      </c>
      <c r="O330" s="9"/>
      <c r="P330" s="123"/>
    </row>
    <row r="331" spans="1:31" s="39" customFormat="1">
      <c r="A331" s="127"/>
      <c r="B331" s="127"/>
      <c r="C331" s="127"/>
      <c r="D331" s="127"/>
      <c r="E331" s="127"/>
      <c r="F331" s="127"/>
      <c r="G331" s="127"/>
      <c r="H331" s="127"/>
      <c r="I331" s="127"/>
      <c r="J331" s="134"/>
      <c r="K331" s="127"/>
      <c r="L331" s="127"/>
      <c r="M331" s="127"/>
      <c r="N331" s="127"/>
      <c r="O331" s="9"/>
      <c r="P331" s="123"/>
    </row>
    <row r="332" spans="1:31" s="39" customFormat="1">
      <c r="A332" s="247" t="s">
        <v>278</v>
      </c>
      <c r="B332" s="247"/>
      <c r="C332" s="247"/>
      <c r="D332" s="247"/>
      <c r="E332" s="247"/>
      <c r="F332" s="247"/>
      <c r="G332" s="247"/>
      <c r="H332" s="247"/>
      <c r="I332" s="247"/>
      <c r="J332" s="247"/>
      <c r="K332" s="128"/>
      <c r="L332" s="128"/>
      <c r="M332" s="129"/>
      <c r="N332" s="129"/>
      <c r="O332" s="129"/>
      <c r="P332" s="9"/>
      <c r="Q332" s="123"/>
    </row>
    <row r="333" spans="1:31" s="48" customFormat="1" ht="95.25" customHeight="1">
      <c r="A333" s="236" t="s">
        <v>262</v>
      </c>
      <c r="B333" s="236" t="s">
        <v>256</v>
      </c>
      <c r="C333" s="236"/>
      <c r="D333" s="236"/>
      <c r="E333" s="236" t="s">
        <v>257</v>
      </c>
      <c r="F333" s="236"/>
      <c r="G333" s="236" t="s">
        <v>261</v>
      </c>
      <c r="H333" s="236"/>
      <c r="I333" s="236"/>
      <c r="J333" s="329" t="s">
        <v>259</v>
      </c>
      <c r="K333" s="330"/>
      <c r="L333" s="331"/>
      <c r="M333" s="332" t="s">
        <v>274</v>
      </c>
      <c r="N333" s="333"/>
      <c r="O333" s="334"/>
      <c r="P333" s="273" t="s">
        <v>263</v>
      </c>
      <c r="Q333" s="273"/>
      <c r="R333" s="68"/>
      <c r="S333" s="68"/>
      <c r="T333" s="68"/>
      <c r="U333" s="68"/>
      <c r="V333" s="68"/>
      <c r="W333" s="68"/>
      <c r="X333" s="68"/>
      <c r="Y333" s="68"/>
      <c r="Z333" s="68"/>
      <c r="AA333" s="68"/>
      <c r="AB333" s="68"/>
      <c r="AC333" s="68"/>
      <c r="AD333" s="68"/>
      <c r="AE333" s="68"/>
    </row>
    <row r="334" spans="1:31" s="48" customFormat="1" ht="57.75" customHeight="1">
      <c r="A334" s="236"/>
      <c r="B334" s="245" t="s">
        <v>266</v>
      </c>
      <c r="C334" s="245" t="s">
        <v>266</v>
      </c>
      <c r="D334" s="245" t="s">
        <v>266</v>
      </c>
      <c r="E334" s="245" t="s">
        <v>266</v>
      </c>
      <c r="F334" s="245" t="s">
        <v>266</v>
      </c>
      <c r="G334" s="245" t="s">
        <v>264</v>
      </c>
      <c r="H334" s="273" t="s">
        <v>260</v>
      </c>
      <c r="I334" s="273"/>
      <c r="J334" s="274" t="s">
        <v>324</v>
      </c>
      <c r="K334" s="245" t="s">
        <v>325</v>
      </c>
      <c r="L334" s="245" t="s">
        <v>326</v>
      </c>
      <c r="M334" s="245" t="s">
        <v>324</v>
      </c>
      <c r="N334" s="245" t="s">
        <v>325</v>
      </c>
      <c r="O334" s="245" t="s">
        <v>326</v>
      </c>
      <c r="P334" s="236" t="s">
        <v>171</v>
      </c>
      <c r="Q334" s="236" t="s">
        <v>172</v>
      </c>
      <c r="R334" s="68"/>
      <c r="S334" s="68"/>
      <c r="T334" s="68"/>
      <c r="U334" s="68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</row>
    <row r="335" spans="1:31" s="48" customFormat="1" ht="75">
      <c r="A335" s="236"/>
      <c r="B335" s="246"/>
      <c r="C335" s="246"/>
      <c r="D335" s="246"/>
      <c r="E335" s="246"/>
      <c r="F335" s="246"/>
      <c r="G335" s="246"/>
      <c r="H335" s="90" t="s">
        <v>22</v>
      </c>
      <c r="I335" s="85" t="s">
        <v>267</v>
      </c>
      <c r="J335" s="275"/>
      <c r="K335" s="246"/>
      <c r="L335" s="246"/>
      <c r="M335" s="246"/>
      <c r="N335" s="246"/>
      <c r="O335" s="246"/>
      <c r="P335" s="236"/>
      <c r="Q335" s="236"/>
      <c r="R335" s="68"/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</row>
    <row r="336" spans="1:31" s="48" customFormat="1">
      <c r="A336" s="79">
        <v>1</v>
      </c>
      <c r="B336" s="79">
        <v>2</v>
      </c>
      <c r="C336" s="79">
        <v>3</v>
      </c>
      <c r="D336" s="88">
        <v>4</v>
      </c>
      <c r="E336" s="79">
        <v>5</v>
      </c>
      <c r="F336" s="79">
        <v>6</v>
      </c>
      <c r="G336" s="89">
        <v>7</v>
      </c>
      <c r="H336" s="79">
        <v>8</v>
      </c>
      <c r="I336" s="79">
        <v>9</v>
      </c>
      <c r="J336" s="124">
        <v>10</v>
      </c>
      <c r="K336" s="79">
        <v>11</v>
      </c>
      <c r="L336" s="79">
        <v>12</v>
      </c>
      <c r="M336" s="79">
        <v>13</v>
      </c>
      <c r="N336" s="79">
        <v>14</v>
      </c>
      <c r="O336" s="79">
        <v>15</v>
      </c>
      <c r="P336" s="79">
        <v>16</v>
      </c>
      <c r="Q336" s="79">
        <v>17</v>
      </c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</row>
    <row r="337" spans="1:31" s="48" customFormat="1">
      <c r="A337" s="254" t="s">
        <v>21</v>
      </c>
      <c r="B337" s="254" t="s">
        <v>21</v>
      </c>
      <c r="C337" s="254" t="s">
        <v>21</v>
      </c>
      <c r="D337" s="245" t="s">
        <v>21</v>
      </c>
      <c r="E337" s="245" t="s">
        <v>21</v>
      </c>
      <c r="F337" s="236" t="s">
        <v>21</v>
      </c>
      <c r="G337" s="79" t="s">
        <v>21</v>
      </c>
      <c r="H337" s="79" t="s">
        <v>21</v>
      </c>
      <c r="I337" s="79" t="s">
        <v>21</v>
      </c>
      <c r="J337" s="124" t="s">
        <v>21</v>
      </c>
      <c r="K337" s="79" t="s">
        <v>21</v>
      </c>
      <c r="L337" s="79" t="s">
        <v>21</v>
      </c>
      <c r="M337" s="79" t="s">
        <v>21</v>
      </c>
      <c r="N337" s="79" t="s">
        <v>21</v>
      </c>
      <c r="O337" s="79" t="s">
        <v>21</v>
      </c>
      <c r="P337" s="79" t="s">
        <v>21</v>
      </c>
      <c r="Q337" s="79" t="s">
        <v>21</v>
      </c>
      <c r="R337" s="68"/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</row>
    <row r="338" spans="1:31" s="48" customFormat="1">
      <c r="A338" s="254"/>
      <c r="B338" s="254"/>
      <c r="C338" s="254"/>
      <c r="D338" s="246"/>
      <c r="E338" s="246"/>
      <c r="F338" s="236"/>
      <c r="G338" s="79" t="s">
        <v>21</v>
      </c>
      <c r="H338" s="79" t="s">
        <v>21</v>
      </c>
      <c r="I338" s="79" t="s">
        <v>21</v>
      </c>
      <c r="J338" s="124" t="s">
        <v>21</v>
      </c>
      <c r="K338" s="79" t="s">
        <v>21</v>
      </c>
      <c r="L338" s="79" t="s">
        <v>21</v>
      </c>
      <c r="M338" s="79" t="s">
        <v>21</v>
      </c>
      <c r="N338" s="79" t="s">
        <v>21</v>
      </c>
      <c r="O338" s="79" t="s">
        <v>21</v>
      </c>
      <c r="P338" s="79" t="s">
        <v>21</v>
      </c>
      <c r="Q338" s="79" t="s">
        <v>21</v>
      </c>
      <c r="R338" s="3"/>
      <c r="S338" s="3"/>
      <c r="T338" s="3"/>
      <c r="U338" s="3"/>
      <c r="V338" s="3"/>
      <c r="W338" s="3"/>
      <c r="X338" s="68"/>
      <c r="Y338" s="68"/>
      <c r="Z338" s="68"/>
      <c r="AA338" s="68"/>
      <c r="AB338" s="68"/>
      <c r="AC338" s="68"/>
      <c r="AD338" s="68"/>
      <c r="AE338" s="68"/>
    </row>
    <row r="339" spans="1:31" s="48" customFormat="1">
      <c r="A339" s="84"/>
      <c r="B339" s="84"/>
      <c r="C339" s="84"/>
      <c r="D339" s="86"/>
      <c r="E339" s="84"/>
      <c r="F339" s="84"/>
      <c r="G339" s="87"/>
      <c r="H339" s="84"/>
      <c r="I339" s="84"/>
      <c r="J339" s="134"/>
      <c r="K339" s="84"/>
      <c r="L339" s="84"/>
      <c r="M339" s="84"/>
      <c r="N339" s="84"/>
      <c r="O339" s="84"/>
      <c r="P339" s="84"/>
      <c r="Q339" s="84"/>
      <c r="R339" s="3"/>
      <c r="S339" s="3"/>
      <c r="T339" s="3"/>
      <c r="U339" s="3"/>
      <c r="V339" s="3"/>
      <c r="W339" s="3"/>
      <c r="X339" s="68"/>
      <c r="Y339" s="68"/>
      <c r="Z339" s="68"/>
      <c r="AA339" s="68"/>
      <c r="AB339" s="68"/>
      <c r="AC339" s="68"/>
      <c r="AD339" s="68"/>
      <c r="AE339" s="68"/>
    </row>
    <row r="340" spans="1:31" s="48" customFormat="1">
      <c r="A340" s="91"/>
      <c r="B340" s="91"/>
      <c r="C340" s="91"/>
      <c r="D340" s="92"/>
      <c r="E340" s="91"/>
      <c r="F340" s="91"/>
      <c r="G340" s="92"/>
      <c r="H340" s="91"/>
      <c r="I340" s="91"/>
      <c r="J340" s="137"/>
      <c r="K340" s="91"/>
      <c r="L340" s="91"/>
      <c r="M340" s="91"/>
      <c r="N340" s="91"/>
      <c r="O340" s="91"/>
      <c r="P340" s="91"/>
      <c r="Q340" s="91"/>
      <c r="R340" s="3"/>
      <c r="S340" s="3"/>
      <c r="T340" s="3"/>
      <c r="U340" s="3"/>
      <c r="V340" s="3"/>
      <c r="W340" s="3"/>
      <c r="X340" s="68"/>
      <c r="Y340" s="68"/>
      <c r="Z340" s="68"/>
      <c r="AA340" s="68"/>
      <c r="AB340" s="68"/>
      <c r="AC340" s="68"/>
      <c r="AD340" s="68"/>
      <c r="AE340" s="68"/>
    </row>
    <row r="341" spans="1:31">
      <c r="A341" s="277" t="s">
        <v>255</v>
      </c>
      <c r="B341" s="278"/>
      <c r="C341" s="278"/>
      <c r="D341" s="278"/>
      <c r="E341" s="278"/>
      <c r="F341" s="278"/>
      <c r="G341" s="278"/>
      <c r="H341" s="278"/>
      <c r="I341" s="278"/>
      <c r="J341" s="278"/>
      <c r="K341" s="278"/>
      <c r="L341" s="278"/>
      <c r="M341" s="278"/>
      <c r="N341" s="278"/>
      <c r="O341" s="278"/>
      <c r="P341" s="6"/>
    </row>
    <row r="342" spans="1:31">
      <c r="A342" s="265" t="s">
        <v>70</v>
      </c>
      <c r="B342" s="265"/>
      <c r="C342" s="265"/>
      <c r="D342" s="265"/>
      <c r="E342" s="265"/>
      <c r="F342" s="265"/>
      <c r="G342" s="265"/>
      <c r="H342" s="265"/>
      <c r="I342" s="265"/>
      <c r="J342" s="265"/>
      <c r="K342" s="265"/>
      <c r="L342" s="265"/>
      <c r="M342" s="265"/>
      <c r="N342" s="265"/>
      <c r="O342" s="265"/>
      <c r="P342" s="6"/>
    </row>
    <row r="343" spans="1:31">
      <c r="A343" s="271" t="s">
        <v>71</v>
      </c>
      <c r="B343" s="271"/>
      <c r="C343" s="271"/>
      <c r="D343" s="271"/>
      <c r="E343" s="271"/>
      <c r="F343" s="271"/>
      <c r="G343" s="271"/>
      <c r="H343" s="271"/>
      <c r="I343" s="271"/>
      <c r="J343" s="271"/>
      <c r="K343" s="271"/>
      <c r="L343" s="271"/>
      <c r="M343" s="6"/>
      <c r="N343" s="6"/>
      <c r="O343" s="6"/>
      <c r="P343" s="6"/>
    </row>
    <row r="344" spans="1:31">
      <c r="A344" s="271" t="s">
        <v>72</v>
      </c>
      <c r="B344" s="271"/>
      <c r="C344" s="271"/>
      <c r="D344" s="271"/>
      <c r="E344" s="271"/>
      <c r="F344" s="271"/>
      <c r="G344" s="271"/>
      <c r="H344" s="271"/>
      <c r="I344" s="271"/>
      <c r="J344" s="271"/>
      <c r="K344" s="271"/>
      <c r="L344" s="271"/>
      <c r="M344" s="6"/>
      <c r="N344" s="6"/>
      <c r="O344" s="6"/>
      <c r="P344" s="6"/>
    </row>
    <row r="345" spans="1:31" ht="16.5" customHeight="1">
      <c r="A345" s="271" t="s">
        <v>73</v>
      </c>
      <c r="B345" s="271"/>
      <c r="C345" s="271"/>
      <c r="D345" s="271"/>
      <c r="E345" s="271"/>
      <c r="F345" s="271"/>
      <c r="G345" s="271"/>
      <c r="H345" s="271"/>
      <c r="I345" s="271"/>
      <c r="J345" s="271"/>
      <c r="K345" s="271"/>
      <c r="L345" s="271"/>
      <c r="M345" s="6"/>
      <c r="N345" s="6"/>
      <c r="O345" s="6"/>
      <c r="P345" s="6"/>
    </row>
    <row r="346" spans="1:31">
      <c r="A346" s="271" t="s">
        <v>74</v>
      </c>
      <c r="B346" s="271"/>
      <c r="C346" s="271"/>
      <c r="D346" s="271"/>
      <c r="E346" s="271"/>
      <c r="F346" s="271"/>
      <c r="G346" s="271"/>
      <c r="H346" s="271"/>
      <c r="I346" s="271"/>
      <c r="J346" s="271"/>
      <c r="K346" s="271"/>
      <c r="L346" s="271"/>
      <c r="M346" s="6"/>
      <c r="N346" s="6"/>
      <c r="O346" s="6"/>
      <c r="P346" s="6"/>
    </row>
    <row r="347" spans="1:31" ht="9.75" customHeight="1">
      <c r="A347" s="271" t="s">
        <v>245</v>
      </c>
      <c r="B347" s="271"/>
      <c r="C347" s="271"/>
      <c r="D347" s="271"/>
      <c r="E347" s="271"/>
      <c r="F347" s="271"/>
      <c r="G347" s="271"/>
      <c r="H347" s="271"/>
      <c r="I347" s="271"/>
      <c r="J347" s="271"/>
      <c r="K347" s="271"/>
      <c r="L347" s="271"/>
      <c r="M347" s="6"/>
      <c r="N347" s="6"/>
      <c r="O347" s="6"/>
      <c r="P347" s="6"/>
    </row>
    <row r="348" spans="1:31">
      <c r="A348" s="271" t="s">
        <v>76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>
      <c r="A349" s="271" t="s">
        <v>77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 ht="57" customHeight="1">
      <c r="A350" s="272" t="s">
        <v>127</v>
      </c>
      <c r="B350" s="272"/>
      <c r="C350" s="272"/>
      <c r="D350" s="272"/>
      <c r="E350" s="272"/>
      <c r="F350" s="272"/>
      <c r="G350" s="272"/>
      <c r="H350" s="272"/>
      <c r="I350" s="272"/>
      <c r="J350" s="272"/>
      <c r="K350" s="272"/>
      <c r="L350" s="272"/>
      <c r="M350" s="272"/>
      <c r="N350" s="272"/>
      <c r="O350" s="272"/>
      <c r="P350" s="6"/>
    </row>
    <row r="351" spans="1:31" ht="26.25" hidden="1" customHeight="1">
      <c r="A351" s="272" t="s">
        <v>127</v>
      </c>
      <c r="B351" s="272"/>
      <c r="C351" s="272"/>
      <c r="D351" s="272"/>
      <c r="E351" s="272"/>
      <c r="F351" s="272"/>
      <c r="G351" s="272"/>
      <c r="H351" s="272"/>
      <c r="I351" s="272"/>
      <c r="J351" s="272"/>
      <c r="K351" s="272"/>
      <c r="L351" s="272"/>
      <c r="M351" s="272"/>
      <c r="N351" s="272"/>
      <c r="O351" s="272"/>
    </row>
    <row r="352" spans="1:31" ht="36" customHeight="1">
      <c r="A352" s="272" t="s">
        <v>183</v>
      </c>
      <c r="B352" s="272"/>
      <c r="C352" s="272"/>
      <c r="D352" s="272"/>
      <c r="E352" s="272"/>
      <c r="F352" s="272"/>
      <c r="G352" s="272"/>
      <c r="H352" s="272"/>
      <c r="I352" s="272"/>
      <c r="J352" s="272"/>
      <c r="K352" s="272"/>
      <c r="L352" s="272"/>
      <c r="M352" s="272"/>
      <c r="N352" s="272"/>
      <c r="O352" s="272"/>
    </row>
    <row r="353" spans="1:16">
      <c r="A353" s="265" t="s">
        <v>79</v>
      </c>
      <c r="B353" s="265"/>
      <c r="C353" s="265"/>
      <c r="D353" s="265"/>
      <c r="E353" s="265"/>
      <c r="F353" s="265"/>
      <c r="G353" s="265"/>
      <c r="H353" s="265"/>
      <c r="I353" s="265"/>
      <c r="J353" s="265"/>
      <c r="K353" s="265"/>
      <c r="L353" s="265"/>
      <c r="M353" s="265"/>
      <c r="N353" s="265"/>
      <c r="O353" s="265"/>
      <c r="P353" s="6"/>
    </row>
    <row r="354" spans="1:16">
      <c r="A354" s="10" t="s">
        <v>80</v>
      </c>
      <c r="B354" s="237" t="s">
        <v>81</v>
      </c>
      <c r="C354" s="266"/>
      <c r="D354" s="266"/>
      <c r="E354" s="248" t="s">
        <v>82</v>
      </c>
      <c r="F354" s="266"/>
      <c r="G354" s="266"/>
      <c r="H354" s="266"/>
      <c r="I354" s="266"/>
      <c r="J354" s="266"/>
      <c r="K354" s="266"/>
      <c r="L354" s="266"/>
      <c r="M354" s="6"/>
      <c r="N354" s="6"/>
      <c r="O354" s="6"/>
      <c r="P354" s="6"/>
    </row>
    <row r="355" spans="1:16">
      <c r="A355" s="10">
        <v>1</v>
      </c>
      <c r="B355" s="237">
        <v>2</v>
      </c>
      <c r="C355" s="266"/>
      <c r="D355" s="266"/>
      <c r="E355" s="241">
        <v>3</v>
      </c>
      <c r="F355" s="241"/>
      <c r="G355" s="241"/>
      <c r="H355" s="241"/>
      <c r="I355" s="241"/>
      <c r="J355" s="241"/>
      <c r="K355" s="266"/>
      <c r="L355" s="266"/>
      <c r="M355" s="6"/>
      <c r="N355" s="6"/>
      <c r="O355" s="6"/>
      <c r="P355" s="6"/>
    </row>
    <row r="356" spans="1:16" ht="24" customHeight="1">
      <c r="A356" s="10" t="s">
        <v>83</v>
      </c>
      <c r="B356" s="237" t="s">
        <v>235</v>
      </c>
      <c r="C356" s="266"/>
      <c r="D356" s="266"/>
      <c r="E356" s="241" t="s">
        <v>84</v>
      </c>
      <c r="F356" s="241"/>
      <c r="G356" s="241"/>
      <c r="H356" s="241"/>
      <c r="I356" s="241"/>
      <c r="J356" s="241"/>
      <c r="K356" s="241"/>
      <c r="L356" s="241"/>
      <c r="M356" s="6"/>
      <c r="N356" s="6"/>
      <c r="O356" s="6"/>
      <c r="P356" s="6"/>
    </row>
    <row r="357" spans="1:16" ht="42.75" customHeight="1">
      <c r="A357" s="10" t="s">
        <v>85</v>
      </c>
      <c r="B357" s="237" t="s">
        <v>86</v>
      </c>
      <c r="C357" s="248"/>
      <c r="D357" s="248"/>
      <c r="E357" s="241" t="s">
        <v>84</v>
      </c>
      <c r="F357" s="241"/>
      <c r="G357" s="241"/>
      <c r="H357" s="241"/>
      <c r="I357" s="241"/>
      <c r="J357" s="241"/>
      <c r="K357" s="241"/>
      <c r="L357" s="241"/>
      <c r="M357" s="6"/>
      <c r="N357" s="6"/>
      <c r="O357" s="6"/>
      <c r="P357" s="6"/>
    </row>
    <row r="358" spans="1:16" ht="42" customHeight="1">
      <c r="A358" s="10" t="s">
        <v>87</v>
      </c>
      <c r="B358" s="237" t="s">
        <v>206</v>
      </c>
      <c r="C358" s="266"/>
      <c r="D358" s="266"/>
      <c r="E358" s="241" t="s">
        <v>84</v>
      </c>
      <c r="F358" s="241"/>
      <c r="G358" s="241"/>
      <c r="H358" s="241"/>
      <c r="I358" s="241"/>
      <c r="J358" s="241"/>
      <c r="K358" s="241"/>
      <c r="L358" s="241"/>
      <c r="M358" s="6"/>
      <c r="N358" s="6"/>
      <c r="O358" s="6"/>
      <c r="P358" s="6"/>
    </row>
    <row r="359" spans="1:16">
      <c r="A359" s="265" t="s">
        <v>88</v>
      </c>
      <c r="B359" s="265"/>
      <c r="C359" s="265"/>
      <c r="D359" s="265"/>
      <c r="E359" s="265"/>
      <c r="F359" s="265"/>
      <c r="G359" s="265"/>
      <c r="H359" s="265"/>
      <c r="I359" s="265"/>
      <c r="J359" s="265"/>
      <c r="K359" s="265"/>
      <c r="L359" s="265"/>
      <c r="M359" s="265"/>
      <c r="N359" s="265"/>
      <c r="O359" s="265"/>
      <c r="P359" s="6"/>
    </row>
    <row r="360" spans="1:16">
      <c r="A360" s="265" t="s">
        <v>89</v>
      </c>
      <c r="B360" s="265"/>
      <c r="C360" s="265"/>
      <c r="D360" s="265"/>
      <c r="E360" s="265"/>
      <c r="F360" s="265"/>
      <c r="G360" s="265"/>
      <c r="H360" s="265"/>
      <c r="I360" s="265"/>
      <c r="J360" s="265"/>
      <c r="K360" s="265"/>
      <c r="L360" s="265"/>
      <c r="M360" s="265"/>
      <c r="N360" s="265"/>
      <c r="O360" s="265"/>
      <c r="P360" s="6"/>
    </row>
    <row r="361" spans="1:16">
      <c r="A361" s="265" t="s">
        <v>90</v>
      </c>
      <c r="B361" s="265"/>
      <c r="C361" s="265"/>
      <c r="D361" s="265"/>
      <c r="E361" s="265"/>
      <c r="F361" s="265"/>
      <c r="G361" s="265"/>
      <c r="H361" s="265"/>
      <c r="I361" s="265"/>
      <c r="J361" s="265"/>
      <c r="K361" s="265"/>
      <c r="L361" s="265"/>
      <c r="M361" s="265"/>
      <c r="N361" s="265"/>
      <c r="O361" s="265"/>
      <c r="P361" s="6"/>
    </row>
    <row r="362" spans="1:16">
      <c r="A362" s="265" t="s">
        <v>174</v>
      </c>
      <c r="B362" s="265"/>
      <c r="C362" s="265"/>
      <c r="D362" s="265"/>
      <c r="E362" s="265"/>
      <c r="F362" s="265"/>
      <c r="G362" s="265"/>
      <c r="H362" s="265"/>
      <c r="I362" s="265"/>
      <c r="J362" s="265"/>
      <c r="K362" s="265"/>
      <c r="L362" s="265"/>
      <c r="M362" s="265"/>
      <c r="N362" s="265"/>
      <c r="O362" s="265"/>
    </row>
    <row r="363" spans="1:16" ht="21" customHeight="1">
      <c r="A363" s="268" t="s">
        <v>91</v>
      </c>
      <c r="B363" s="268"/>
      <c r="C363" s="268"/>
      <c r="D363" s="268"/>
      <c r="E363" s="268"/>
      <c r="F363" s="268"/>
      <c r="G363" s="268"/>
      <c r="H363" s="268"/>
      <c r="I363" s="268"/>
      <c r="J363" s="268"/>
      <c r="K363" s="268"/>
      <c r="L363" s="268"/>
      <c r="M363" s="268"/>
      <c r="N363" s="268"/>
      <c r="O363" s="268"/>
      <c r="P363" s="6"/>
    </row>
    <row r="364" spans="1:16" ht="62.25" customHeight="1">
      <c r="A364" s="268" t="s">
        <v>92</v>
      </c>
      <c r="B364" s="268"/>
      <c r="C364" s="268"/>
      <c r="D364" s="268"/>
      <c r="E364" s="268"/>
      <c r="F364" s="268"/>
      <c r="G364" s="268"/>
      <c r="H364" s="268"/>
      <c r="I364" s="268"/>
      <c r="J364" s="268"/>
      <c r="K364" s="268"/>
      <c r="L364" s="268"/>
      <c r="M364" s="268"/>
      <c r="N364" s="268"/>
      <c r="O364" s="268"/>
      <c r="P364" s="6"/>
    </row>
    <row r="365" spans="1:16">
      <c r="A365" s="247" t="s">
        <v>93</v>
      </c>
      <c r="B365" s="247"/>
      <c r="C365" s="247"/>
      <c r="D365" s="247"/>
      <c r="E365" s="247"/>
      <c r="F365" s="247"/>
      <c r="G365" s="247"/>
      <c r="H365" s="247"/>
      <c r="I365" s="247"/>
      <c r="J365" s="247"/>
      <c r="K365" s="247"/>
      <c r="L365" s="247"/>
      <c r="M365" s="247"/>
      <c r="N365" s="247"/>
      <c r="O365" s="247"/>
      <c r="P365" s="6"/>
    </row>
    <row r="366" spans="1:16" ht="11.2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 ht="13.5" hidden="1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6" t="s">
        <v>319</v>
      </c>
      <c r="B368" s="6"/>
      <c r="C368" s="6"/>
      <c r="D368" s="6"/>
      <c r="E368" s="6"/>
      <c r="F368" s="6"/>
      <c r="G368" s="6"/>
      <c r="H368" s="6"/>
      <c r="I368" s="6"/>
      <c r="J368" s="6"/>
      <c r="K368" s="6" t="s">
        <v>320</v>
      </c>
      <c r="L368" s="6"/>
      <c r="M368" s="6"/>
      <c r="N368" s="6"/>
      <c r="O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459" spans="10:12">
      <c r="J459" s="237" t="s">
        <v>360</v>
      </c>
      <c r="K459" s="237" t="s">
        <v>361</v>
      </c>
      <c r="L459" s="237" t="s">
        <v>362</v>
      </c>
    </row>
    <row r="460" spans="10:12">
      <c r="J460" s="237"/>
      <c r="K460" s="237"/>
      <c r="L460" s="248"/>
    </row>
    <row r="467" spans="10:15">
      <c r="J467" s="237" t="s">
        <v>360</v>
      </c>
      <c r="K467" s="237" t="s">
        <v>361</v>
      </c>
      <c r="L467" s="237" t="s">
        <v>362</v>
      </c>
      <c r="M467" s="237" t="s">
        <v>360</v>
      </c>
      <c r="N467" s="237" t="s">
        <v>361</v>
      </c>
      <c r="O467" s="237" t="s">
        <v>362</v>
      </c>
    </row>
    <row r="468" spans="10:15">
      <c r="J468" s="237"/>
      <c r="K468" s="237"/>
      <c r="L468" s="248"/>
      <c r="M468" s="237"/>
      <c r="N468" s="237"/>
      <c r="O468" s="248"/>
    </row>
  </sheetData>
  <mergeCells count="564">
    <mergeCell ref="J459:J460"/>
    <mergeCell ref="K459:K460"/>
    <mergeCell ref="L459:L460"/>
    <mergeCell ref="J467:J468"/>
    <mergeCell ref="K467:K468"/>
    <mergeCell ref="L467:L468"/>
    <mergeCell ref="M467:M468"/>
    <mergeCell ref="N467:N468"/>
    <mergeCell ref="O467:O468"/>
    <mergeCell ref="A317:D317"/>
    <mergeCell ref="E317:G317"/>
    <mergeCell ref="H317:L317"/>
    <mergeCell ref="A310:K310"/>
    <mergeCell ref="A311:I311"/>
    <mergeCell ref="A302:O302"/>
    <mergeCell ref="A303:K303"/>
    <mergeCell ref="E304:K304"/>
    <mergeCell ref="E305:K305"/>
    <mergeCell ref="E306:K306"/>
    <mergeCell ref="A316:D316"/>
    <mergeCell ref="A315:D315"/>
    <mergeCell ref="A314:D314"/>
    <mergeCell ref="A307:F307"/>
    <mergeCell ref="A309:K309"/>
    <mergeCell ref="A308:K308"/>
    <mergeCell ref="A313:D313"/>
    <mergeCell ref="E313:G313"/>
    <mergeCell ref="H313:L313"/>
    <mergeCell ref="A287:J287"/>
    <mergeCell ref="K279:K280"/>
    <mergeCell ref="G289:I289"/>
    <mergeCell ref="J289:L289"/>
    <mergeCell ref="J279:J280"/>
    <mergeCell ref="L279:L280"/>
    <mergeCell ref="M279:M280"/>
    <mergeCell ref="N279:N280"/>
    <mergeCell ref="A282:A284"/>
    <mergeCell ref="B282:B284"/>
    <mergeCell ref="C282:C284"/>
    <mergeCell ref="D282:D284"/>
    <mergeCell ref="E282:E284"/>
    <mergeCell ref="F282:F284"/>
    <mergeCell ref="H279:I279"/>
    <mergeCell ref="A289:A291"/>
    <mergeCell ref="B289:D290"/>
    <mergeCell ref="E289:F290"/>
    <mergeCell ref="A252:O252"/>
    <mergeCell ref="N12:O12"/>
    <mergeCell ref="N13:O13"/>
    <mergeCell ref="N14:O14"/>
    <mergeCell ref="D135:D138"/>
    <mergeCell ref="E135:E138"/>
    <mergeCell ref="F135:F138"/>
    <mergeCell ref="A73:I73"/>
    <mergeCell ref="C135:C138"/>
    <mergeCell ref="G131:I131"/>
    <mergeCell ref="J131:L131"/>
    <mergeCell ref="A44:A47"/>
    <mergeCell ref="B44:B47"/>
    <mergeCell ref="C44:C47"/>
    <mergeCell ref="D44:D47"/>
    <mergeCell ref="E44:E47"/>
    <mergeCell ref="F44:F47"/>
    <mergeCell ref="A90:A93"/>
    <mergeCell ref="J227:J228"/>
    <mergeCell ref="K227:K228"/>
    <mergeCell ref="L227:L228"/>
    <mergeCell ref="M227:M228"/>
    <mergeCell ref="N227:N228"/>
    <mergeCell ref="O227:O228"/>
    <mergeCell ref="A349:L349"/>
    <mergeCell ref="A350:O350"/>
    <mergeCell ref="A351:O351"/>
    <mergeCell ref="A352:O352"/>
    <mergeCell ref="A344:L344"/>
    <mergeCell ref="A345:L345"/>
    <mergeCell ref="A346:L346"/>
    <mergeCell ref="A347:L347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A277:J277"/>
    <mergeCell ref="B267:D267"/>
    <mergeCell ref="E267:I267"/>
    <mergeCell ref="A321:L321"/>
    <mergeCell ref="A323:L323"/>
    <mergeCell ref="A342:O342"/>
    <mergeCell ref="A343:L343"/>
    <mergeCell ref="A348:L348"/>
    <mergeCell ref="A341:O341"/>
    <mergeCell ref="A324:J324"/>
    <mergeCell ref="A325:A327"/>
    <mergeCell ref="B325:D325"/>
    <mergeCell ref="E325:F325"/>
    <mergeCell ref="G325:I325"/>
    <mergeCell ref="J325:L325"/>
    <mergeCell ref="L326:L327"/>
    <mergeCell ref="M325:N325"/>
    <mergeCell ref="B326:B327"/>
    <mergeCell ref="C326:C327"/>
    <mergeCell ref="D326:D327"/>
    <mergeCell ref="E326:E327"/>
    <mergeCell ref="F326:F327"/>
    <mergeCell ref="G326:G327"/>
    <mergeCell ref="H326:I326"/>
    <mergeCell ref="J326:J327"/>
    <mergeCell ref="K326:K327"/>
    <mergeCell ref="M326:M327"/>
    <mergeCell ref="A272:L272"/>
    <mergeCell ref="A273:L273"/>
    <mergeCell ref="M278:N278"/>
    <mergeCell ref="B358:D358"/>
    <mergeCell ref="E358:L358"/>
    <mergeCell ref="A353:O353"/>
    <mergeCell ref="A363:O363"/>
    <mergeCell ref="A364:O364"/>
    <mergeCell ref="B357:D357"/>
    <mergeCell ref="E357:L357"/>
    <mergeCell ref="A359:O359"/>
    <mergeCell ref="A360:O360"/>
    <mergeCell ref="A361:O361"/>
    <mergeCell ref="A362:O362"/>
    <mergeCell ref="B355:D355"/>
    <mergeCell ref="E355:L355"/>
    <mergeCell ref="B356:D356"/>
    <mergeCell ref="E356:L356"/>
    <mergeCell ref="B354:D354"/>
    <mergeCell ref="E354:L354"/>
    <mergeCell ref="A318:O318"/>
    <mergeCell ref="A320:L320"/>
    <mergeCell ref="M320:M322"/>
    <mergeCell ref="N320:N322"/>
    <mergeCell ref="A259:F259"/>
    <mergeCell ref="A260:K260"/>
    <mergeCell ref="A261:K261"/>
    <mergeCell ref="A262:K262"/>
    <mergeCell ref="A263:I263"/>
    <mergeCell ref="A275:L275"/>
    <mergeCell ref="A276:J276"/>
    <mergeCell ref="A254:K254"/>
    <mergeCell ref="E255:K255"/>
    <mergeCell ref="E256:K256"/>
    <mergeCell ref="E257:K257"/>
    <mergeCell ref="E258:K258"/>
    <mergeCell ref="B268:D268"/>
    <mergeCell ref="E268:I268"/>
    <mergeCell ref="B269:D269"/>
    <mergeCell ref="E269:I269"/>
    <mergeCell ref="A268:A269"/>
    <mergeCell ref="B264:D264"/>
    <mergeCell ref="E264:I264"/>
    <mergeCell ref="B265:D265"/>
    <mergeCell ref="E265:I265"/>
    <mergeCell ref="A266:A267"/>
    <mergeCell ref="B266:D266"/>
    <mergeCell ref="E266:I266"/>
    <mergeCell ref="A224:O224"/>
    <mergeCell ref="A225:J225"/>
    <mergeCell ref="A226:A228"/>
    <mergeCell ref="B226:D227"/>
    <mergeCell ref="E226:F227"/>
    <mergeCell ref="G226:I226"/>
    <mergeCell ref="J226:L226"/>
    <mergeCell ref="M226:O226"/>
    <mergeCell ref="G227:G228"/>
    <mergeCell ref="H227:I227"/>
    <mergeCell ref="A218:A220"/>
    <mergeCell ref="B218:D219"/>
    <mergeCell ref="E218:F219"/>
    <mergeCell ref="G218:I218"/>
    <mergeCell ref="J218:L218"/>
    <mergeCell ref="G219:G220"/>
    <mergeCell ref="H219:I219"/>
    <mergeCell ref="J219:J220"/>
    <mergeCell ref="K219:K220"/>
    <mergeCell ref="L219:L220"/>
    <mergeCell ref="M213:M215"/>
    <mergeCell ref="N213:N215"/>
    <mergeCell ref="A214:L214"/>
    <mergeCell ref="A215:L215"/>
    <mergeCell ref="A216:L216"/>
    <mergeCell ref="A217:J217"/>
    <mergeCell ref="A210:A211"/>
    <mergeCell ref="B210:D210"/>
    <mergeCell ref="E210:I210"/>
    <mergeCell ref="B211:D211"/>
    <mergeCell ref="E211:I211"/>
    <mergeCell ref="A213:L213"/>
    <mergeCell ref="A208:A209"/>
    <mergeCell ref="B208:D208"/>
    <mergeCell ref="E208:I208"/>
    <mergeCell ref="B209:D209"/>
    <mergeCell ref="E209:I209"/>
    <mergeCell ref="A201:F201"/>
    <mergeCell ref="A202:K202"/>
    <mergeCell ref="A203:K203"/>
    <mergeCell ref="A204:K204"/>
    <mergeCell ref="A205:I205"/>
    <mergeCell ref="B206:D206"/>
    <mergeCell ref="E206:I206"/>
    <mergeCell ref="E199:K199"/>
    <mergeCell ref="E200:K200"/>
    <mergeCell ref="J186:J187"/>
    <mergeCell ref="K186:K187"/>
    <mergeCell ref="L186:L187"/>
    <mergeCell ref="M186:M187"/>
    <mergeCell ref="N186:N187"/>
    <mergeCell ref="O186:O187"/>
    <mergeCell ref="B207:D207"/>
    <mergeCell ref="E207:I207"/>
    <mergeCell ref="H178:I178"/>
    <mergeCell ref="J178:J179"/>
    <mergeCell ref="K178:K179"/>
    <mergeCell ref="L178:L179"/>
    <mergeCell ref="E316:G316"/>
    <mergeCell ref="H316:L316"/>
    <mergeCell ref="E315:G315"/>
    <mergeCell ref="H315:L315"/>
    <mergeCell ref="E314:G314"/>
    <mergeCell ref="H314:L314"/>
    <mergeCell ref="A183:O183"/>
    <mergeCell ref="A184:J184"/>
    <mergeCell ref="A185:A187"/>
    <mergeCell ref="B185:D186"/>
    <mergeCell ref="E185:F186"/>
    <mergeCell ref="G185:I185"/>
    <mergeCell ref="J185:L185"/>
    <mergeCell ref="M185:O185"/>
    <mergeCell ref="G186:G187"/>
    <mergeCell ref="H186:I186"/>
    <mergeCell ref="A195:O195"/>
    <mergeCell ref="A196:O196"/>
    <mergeCell ref="A197:K197"/>
    <mergeCell ref="E198:K198"/>
    <mergeCell ref="M172:M174"/>
    <mergeCell ref="N172:N174"/>
    <mergeCell ref="A173:L173"/>
    <mergeCell ref="A175:L175"/>
    <mergeCell ref="A176:J176"/>
    <mergeCell ref="A177:A179"/>
    <mergeCell ref="B177:D178"/>
    <mergeCell ref="A167:D167"/>
    <mergeCell ref="E167:G167"/>
    <mergeCell ref="H167:L167"/>
    <mergeCell ref="A172:L172"/>
    <mergeCell ref="E170:G170"/>
    <mergeCell ref="H170:L170"/>
    <mergeCell ref="A170:D170"/>
    <mergeCell ref="A171:D171"/>
    <mergeCell ref="E171:G171"/>
    <mergeCell ref="H171:L171"/>
    <mergeCell ref="A169:D169"/>
    <mergeCell ref="E169:G169"/>
    <mergeCell ref="H169:L169"/>
    <mergeCell ref="E177:F178"/>
    <mergeCell ref="G177:I177"/>
    <mergeCell ref="J177:L177"/>
    <mergeCell ref="G178:G179"/>
    <mergeCell ref="A163:K163"/>
    <mergeCell ref="A164:K164"/>
    <mergeCell ref="A165:I165"/>
    <mergeCell ref="A166:D166"/>
    <mergeCell ref="E166:G166"/>
    <mergeCell ref="H166:L166"/>
    <mergeCell ref="A155:O155"/>
    <mergeCell ref="A156:O156"/>
    <mergeCell ref="A157:K157"/>
    <mergeCell ref="E158:K158"/>
    <mergeCell ref="E159:K159"/>
    <mergeCell ref="E160:K160"/>
    <mergeCell ref="J141:L141"/>
    <mergeCell ref="G142:G143"/>
    <mergeCell ref="H142:I142"/>
    <mergeCell ref="J142:J143"/>
    <mergeCell ref="K142:K143"/>
    <mergeCell ref="O142:O143"/>
    <mergeCell ref="M142:M143"/>
    <mergeCell ref="A161:F161"/>
    <mergeCell ref="A162:K162"/>
    <mergeCell ref="A129:L129"/>
    <mergeCell ref="A130:J130"/>
    <mergeCell ref="A131:A133"/>
    <mergeCell ref="B131:D132"/>
    <mergeCell ref="E131:F132"/>
    <mergeCell ref="N142:N143"/>
    <mergeCell ref="M131:N131"/>
    <mergeCell ref="M132:M133"/>
    <mergeCell ref="N132:N133"/>
    <mergeCell ref="M141:O141"/>
    <mergeCell ref="L142:L143"/>
    <mergeCell ref="A141:A143"/>
    <mergeCell ref="G132:G133"/>
    <mergeCell ref="H132:I132"/>
    <mergeCell ref="J132:J133"/>
    <mergeCell ref="K132:K133"/>
    <mergeCell ref="L132:L133"/>
    <mergeCell ref="A139:O139"/>
    <mergeCell ref="A135:A138"/>
    <mergeCell ref="B135:B138"/>
    <mergeCell ref="A140:J140"/>
    <mergeCell ref="B141:D142"/>
    <mergeCell ref="E141:F142"/>
    <mergeCell ref="G141:I141"/>
    <mergeCell ref="K97:K98"/>
    <mergeCell ref="L97:L98"/>
    <mergeCell ref="A109:O109"/>
    <mergeCell ref="A115:F115"/>
    <mergeCell ref="A116:K116"/>
    <mergeCell ref="A117:K117"/>
    <mergeCell ref="A118:K118"/>
    <mergeCell ref="A119:I119"/>
    <mergeCell ref="A126:L126"/>
    <mergeCell ref="A122:D122"/>
    <mergeCell ref="E122:G122"/>
    <mergeCell ref="H122:L122"/>
    <mergeCell ref="A123:D123"/>
    <mergeCell ref="E121:G121"/>
    <mergeCell ref="H121:L121"/>
    <mergeCell ref="A125:D125"/>
    <mergeCell ref="E125:G125"/>
    <mergeCell ref="H125:L125"/>
    <mergeCell ref="M126:M128"/>
    <mergeCell ref="N126:N128"/>
    <mergeCell ref="A127:L127"/>
    <mergeCell ref="N87:N88"/>
    <mergeCell ref="A81:L81"/>
    <mergeCell ref="M86:N86"/>
    <mergeCell ref="A110:O110"/>
    <mergeCell ref="A111:K111"/>
    <mergeCell ref="E112:K112"/>
    <mergeCell ref="E113:K113"/>
    <mergeCell ref="M97:M98"/>
    <mergeCell ref="N97:N98"/>
    <mergeCell ref="O97:O98"/>
    <mergeCell ref="B90:B93"/>
    <mergeCell ref="C90:C93"/>
    <mergeCell ref="D90:D93"/>
    <mergeCell ref="E90:E93"/>
    <mergeCell ref="F90:F93"/>
    <mergeCell ref="G87:G88"/>
    <mergeCell ref="H87:I87"/>
    <mergeCell ref="A95:J95"/>
    <mergeCell ref="A96:A98"/>
    <mergeCell ref="B96:D97"/>
    <mergeCell ref="E96:F97"/>
    <mergeCell ref="G96:I96"/>
    <mergeCell ref="J96:L96"/>
    <mergeCell ref="G97:G98"/>
    <mergeCell ref="A78:D78"/>
    <mergeCell ref="E78:G78"/>
    <mergeCell ref="H78:L78"/>
    <mergeCell ref="A312:D312"/>
    <mergeCell ref="E312:G312"/>
    <mergeCell ref="H312:L312"/>
    <mergeCell ref="J87:J88"/>
    <mergeCell ref="K87:K88"/>
    <mergeCell ref="L87:L88"/>
    <mergeCell ref="J86:L86"/>
    <mergeCell ref="J278:L278"/>
    <mergeCell ref="G279:G280"/>
    <mergeCell ref="H124:L124"/>
    <mergeCell ref="A168:D168"/>
    <mergeCell ref="E168:G168"/>
    <mergeCell ref="H168:L168"/>
    <mergeCell ref="A82:L82"/>
    <mergeCell ref="A84:L84"/>
    <mergeCell ref="A85:J85"/>
    <mergeCell ref="E86:F87"/>
    <mergeCell ref="G86:I86"/>
    <mergeCell ref="E114:K114"/>
    <mergeCell ref="H97:I97"/>
    <mergeCell ref="J97:J98"/>
    <mergeCell ref="G50:I50"/>
    <mergeCell ref="J50:L50"/>
    <mergeCell ref="M50:O50"/>
    <mergeCell ref="O51:O52"/>
    <mergeCell ref="E68:K68"/>
    <mergeCell ref="A69:F69"/>
    <mergeCell ref="A70:K70"/>
    <mergeCell ref="A71:K71"/>
    <mergeCell ref="A72:K72"/>
    <mergeCell ref="N51:N52"/>
    <mergeCell ref="M51:M52"/>
    <mergeCell ref="E67:K67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K30:M30"/>
    <mergeCell ref="N30:O30"/>
    <mergeCell ref="K41:K42"/>
    <mergeCell ref="L41:L42"/>
    <mergeCell ref="A34:O34"/>
    <mergeCell ref="A35:L35"/>
    <mergeCell ref="M35:M37"/>
    <mergeCell ref="N35:N37"/>
    <mergeCell ref="A36:L36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A31:J31"/>
    <mergeCell ref="M40:N40"/>
    <mergeCell ref="M41:M42"/>
    <mergeCell ref="N41:N42"/>
    <mergeCell ref="N26:O26"/>
    <mergeCell ref="A27:J27"/>
    <mergeCell ref="K28:M28"/>
    <mergeCell ref="N28:O28"/>
    <mergeCell ref="K29:M29"/>
    <mergeCell ref="N29:O29"/>
    <mergeCell ref="A28:J28"/>
    <mergeCell ref="K24:M24"/>
    <mergeCell ref="N24:O24"/>
    <mergeCell ref="A365:O365"/>
    <mergeCell ref="A5:O5"/>
    <mergeCell ref="A18:O18"/>
    <mergeCell ref="A19:O19"/>
    <mergeCell ref="K25:M25"/>
    <mergeCell ref="N25:O25"/>
    <mergeCell ref="A26:J26"/>
    <mergeCell ref="K26:M26"/>
    <mergeCell ref="A32:J32"/>
    <mergeCell ref="A33:J33"/>
    <mergeCell ref="A75:D75"/>
    <mergeCell ref="K27:M27"/>
    <mergeCell ref="N27:O27"/>
    <mergeCell ref="N22:O22"/>
    <mergeCell ref="A23:J23"/>
    <mergeCell ref="K23:M23"/>
    <mergeCell ref="N23:O23"/>
    <mergeCell ref="A24:J24"/>
    <mergeCell ref="M273:M275"/>
    <mergeCell ref="N273:N275"/>
    <mergeCell ref="A278:A280"/>
    <mergeCell ref="B278:D279"/>
    <mergeCell ref="E278:F279"/>
    <mergeCell ref="G278:I278"/>
    <mergeCell ref="P186:P187"/>
    <mergeCell ref="Q186:Q187"/>
    <mergeCell ref="E75:G75"/>
    <mergeCell ref="H75:L75"/>
    <mergeCell ref="A76:D76"/>
    <mergeCell ref="E76:G76"/>
    <mergeCell ref="H76:L76"/>
    <mergeCell ref="A77:D77"/>
    <mergeCell ref="E77:G77"/>
    <mergeCell ref="H77:L77"/>
    <mergeCell ref="E123:G123"/>
    <mergeCell ref="H123:L123"/>
    <mergeCell ref="A124:D124"/>
    <mergeCell ref="E124:G124"/>
    <mergeCell ref="M87:M88"/>
    <mergeCell ref="M81:M83"/>
    <mergeCell ref="N81:N83"/>
    <mergeCell ref="A94:O94"/>
    <mergeCell ref="M96:O96"/>
    <mergeCell ref="E79:G79"/>
    <mergeCell ref="H79:L79"/>
    <mergeCell ref="A79:D79"/>
    <mergeCell ref="A86:A88"/>
    <mergeCell ref="B86:D87"/>
    <mergeCell ref="A48:O48"/>
    <mergeCell ref="A49:J49"/>
    <mergeCell ref="A50:A52"/>
    <mergeCell ref="B50:D51"/>
    <mergeCell ref="E50:F51"/>
    <mergeCell ref="P226:Q226"/>
    <mergeCell ref="P227:P228"/>
    <mergeCell ref="Q227:Q228"/>
    <mergeCell ref="P185:Q185"/>
    <mergeCell ref="M219:M220"/>
    <mergeCell ref="N219:N220"/>
    <mergeCell ref="P50:Q50"/>
    <mergeCell ref="P51:P52"/>
    <mergeCell ref="Q51:Q52"/>
    <mergeCell ref="P96:Q96"/>
    <mergeCell ref="P97:P98"/>
    <mergeCell ref="Q97:Q98"/>
    <mergeCell ref="P141:Q141"/>
    <mergeCell ref="P142:P143"/>
    <mergeCell ref="Q142:Q143"/>
    <mergeCell ref="M177:N177"/>
    <mergeCell ref="M178:M179"/>
    <mergeCell ref="N178:N179"/>
    <mergeCell ref="M218:N218"/>
    <mergeCell ref="P289:Q289"/>
    <mergeCell ref="G290:G291"/>
    <mergeCell ref="H290:I290"/>
    <mergeCell ref="J290:J291"/>
    <mergeCell ref="K290:K291"/>
    <mergeCell ref="L290:L291"/>
    <mergeCell ref="M290:M291"/>
    <mergeCell ref="N290:N291"/>
    <mergeCell ref="O290:O291"/>
    <mergeCell ref="P290:P291"/>
    <mergeCell ref="Q290:Q291"/>
    <mergeCell ref="M289:O289"/>
    <mergeCell ref="N326:N327"/>
    <mergeCell ref="E333:F333"/>
    <mergeCell ref="G333:I333"/>
    <mergeCell ref="J333:L333"/>
    <mergeCell ref="K334:K335"/>
    <mergeCell ref="L334:L335"/>
    <mergeCell ref="M333:O333"/>
    <mergeCell ref="A332:J332"/>
    <mergeCell ref="A333:A335"/>
    <mergeCell ref="B333:D333"/>
    <mergeCell ref="P333:Q333"/>
    <mergeCell ref="F334:F335"/>
    <mergeCell ref="G334:G335"/>
    <mergeCell ref="L15:M15"/>
    <mergeCell ref="N15:O15"/>
    <mergeCell ref="F337:F338"/>
    <mergeCell ref="A74:D74"/>
    <mergeCell ref="E74:G74"/>
    <mergeCell ref="H74:L74"/>
    <mergeCell ref="A120:D120"/>
    <mergeCell ref="E120:G120"/>
    <mergeCell ref="H120:L120"/>
    <mergeCell ref="A121:D121"/>
    <mergeCell ref="M334:M335"/>
    <mergeCell ref="N334:N335"/>
    <mergeCell ref="O334:O335"/>
    <mergeCell ref="A329:A330"/>
    <mergeCell ref="B329:B330"/>
    <mergeCell ref="C329:C330"/>
    <mergeCell ref="D329:D330"/>
    <mergeCell ref="E329:E330"/>
    <mergeCell ref="F329:F330"/>
    <mergeCell ref="H334:I334"/>
    <mergeCell ref="J334:J335"/>
    <mergeCell ref="Q334:Q335"/>
    <mergeCell ref="A337:A338"/>
    <mergeCell ref="B337:B338"/>
    <mergeCell ref="C337:C338"/>
    <mergeCell ref="D337:D338"/>
    <mergeCell ref="E337:E338"/>
    <mergeCell ref="B334:B335"/>
    <mergeCell ref="C334:C335"/>
    <mergeCell ref="D334:D335"/>
    <mergeCell ref="E334:E335"/>
    <mergeCell ref="P334:P335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/>
  <dimension ref="A3:AE486"/>
  <sheetViews>
    <sheetView view="pageBreakPreview" topLeftCell="A345" zoomScale="80" zoomScaleSheetLayoutView="80" workbookViewId="0">
      <selection activeCell="G335" sqref="G335:G336"/>
    </sheetView>
  </sheetViews>
  <sheetFormatPr defaultRowHeight="18.75"/>
  <cols>
    <col min="1" max="1" width="35.85546875" style="3" customWidth="1"/>
    <col min="2" max="2" width="22.85546875" style="3" customWidth="1"/>
    <col min="3" max="3" width="21.85546875" style="3" customWidth="1"/>
    <col min="4" max="4" width="19.5703125" style="3" customWidth="1"/>
    <col min="5" max="5" width="26.5703125" style="3" customWidth="1"/>
    <col min="6" max="6" width="10.5703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379</v>
      </c>
    </row>
    <row r="4" spans="1:16">
      <c r="L4" s="3" t="s">
        <v>363</v>
      </c>
    </row>
    <row r="5" spans="1:16" ht="35.25" customHeight="1">
      <c r="A5" s="314" t="s">
        <v>356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359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357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358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364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45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45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215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234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360</v>
      </c>
      <c r="K41" s="237" t="s">
        <v>361</v>
      </c>
      <c r="L41" s="237" t="s">
        <v>362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8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8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207</v>
      </c>
      <c r="Q50" s="240"/>
    </row>
    <row r="51" spans="1:18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360</v>
      </c>
      <c r="K51" s="237" t="s">
        <v>361</v>
      </c>
      <c r="L51" s="237" t="s">
        <v>362</v>
      </c>
      <c r="M51" s="237" t="s">
        <v>360</v>
      </c>
      <c r="N51" s="237" t="s">
        <v>361</v>
      </c>
      <c r="O51" s="237" t="s">
        <v>362</v>
      </c>
      <c r="P51" s="237" t="s">
        <v>171</v>
      </c>
      <c r="Q51" s="237" t="s">
        <v>172</v>
      </c>
    </row>
    <row r="52" spans="1:18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28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564</v>
      </c>
      <c r="K54" s="10">
        <f t="shared" ref="K54:K59" si="0">J54</f>
        <v>564</v>
      </c>
      <c r="L54" s="10">
        <f t="shared" ref="L54:L59" si="1">J54</f>
        <v>564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56</v>
      </c>
    </row>
    <row r="55" spans="1:18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 hidden="1">
      <c r="A56" s="43" t="s">
        <v>237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  <c r="R56" s="3" t="s">
        <v>387</v>
      </c>
    </row>
    <row r="57" spans="1:18" ht="105" hidden="1" customHeight="1">
      <c r="A57" s="113" t="s">
        <v>391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/>
      <c r="K57" s="10">
        <f t="shared" si="0"/>
        <v>0</v>
      </c>
      <c r="L57" s="10">
        <f t="shared" si="1"/>
        <v>0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388</v>
      </c>
    </row>
    <row r="58" spans="1:18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131.25" hidden="1" customHeight="1">
      <c r="A59" s="113" t="s">
        <v>219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385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564</v>
      </c>
      <c r="K62" s="10">
        <f>SUM(K54:K61)</f>
        <v>564</v>
      </c>
      <c r="L62" s="10">
        <f>SUM(L54:L61)</f>
        <v>564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56</v>
      </c>
    </row>
    <row r="63" spans="1:18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8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103.5" customHeight="1">
      <c r="A71" s="287" t="s">
        <v>380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 ht="24.75" customHeight="1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455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455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455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54.75" customHeight="1">
      <c r="A79" s="242" t="s">
        <v>456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360</v>
      </c>
      <c r="K87" s="237" t="s">
        <v>361</v>
      </c>
      <c r="L87" s="237" t="s">
        <v>362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207</v>
      </c>
      <c r="Q96" s="240"/>
    </row>
    <row r="97" spans="1:18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360</v>
      </c>
      <c r="K97" s="237" t="s">
        <v>361</v>
      </c>
      <c r="L97" s="237" t="s">
        <v>362</v>
      </c>
      <c r="M97" s="237" t="s">
        <v>360</v>
      </c>
      <c r="N97" s="237" t="s">
        <v>361</v>
      </c>
      <c r="O97" s="237" t="s">
        <v>362</v>
      </c>
      <c r="P97" s="237" t="s">
        <v>171</v>
      </c>
      <c r="Q97" s="237" t="s">
        <v>172</v>
      </c>
    </row>
    <row r="98" spans="1:18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7.5">
      <c r="A100" s="113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536</v>
      </c>
      <c r="K100" s="10">
        <f t="shared" ref="K100:K105" si="3">J100</f>
        <v>536</v>
      </c>
      <c r="L100" s="10">
        <f t="shared" ref="L100:L105" si="4">J100</f>
        <v>536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54</v>
      </c>
    </row>
    <row r="101" spans="1:18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 hidden="1">
      <c r="A102" s="228" t="s">
        <v>191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  <c r="R102" s="3" t="s">
        <v>387</v>
      </c>
    </row>
    <row r="103" spans="1:18" ht="93.75" hidden="1">
      <c r="A103" s="113" t="s">
        <v>191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96.75" customHeight="1">
      <c r="A104" s="113" t="s">
        <v>392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126</v>
      </c>
      <c r="J104" s="10">
        <v>4</v>
      </c>
      <c r="K104" s="10">
        <f t="shared" si="3"/>
        <v>4</v>
      </c>
      <c r="L104" s="10">
        <f t="shared" si="4"/>
        <v>4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  <c r="R104" s="3" t="s">
        <v>386</v>
      </c>
    </row>
    <row r="105" spans="1:18" ht="84.75" hidden="1" customHeight="1">
      <c r="A105" s="113" t="s">
        <v>238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385</v>
      </c>
    </row>
    <row r="106" spans="1:18" ht="37.5" hidden="1">
      <c r="A106" s="113" t="s">
        <v>393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389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540</v>
      </c>
      <c r="K108" s="10">
        <f>SUM(K100:K107)</f>
        <v>540</v>
      </c>
      <c r="L108" s="10">
        <f>SUM(L100:L107)</f>
        <v>540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54</v>
      </c>
    </row>
    <row r="109" spans="1:18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8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8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3.25" customHeight="1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106.5" customHeight="1">
      <c r="A117" s="287" t="s">
        <v>380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 ht="24.75" customHeight="1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7.75" customHeight="1">
      <c r="A122" s="242" t="s">
        <v>455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455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455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45" customHeight="1">
      <c r="A125" s="242" t="s">
        <v>456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360</v>
      </c>
      <c r="K132" s="237" t="s">
        <v>361</v>
      </c>
      <c r="L132" s="237" t="s">
        <v>362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207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360</v>
      </c>
      <c r="K142" s="237" t="s">
        <v>361</v>
      </c>
      <c r="L142" s="237" t="s">
        <v>362</v>
      </c>
      <c r="M142" s="237" t="s">
        <v>360</v>
      </c>
      <c r="N142" s="237" t="s">
        <v>361</v>
      </c>
      <c r="O142" s="237" t="s">
        <v>362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229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147</v>
      </c>
      <c r="K145" s="10">
        <f t="shared" ref="K145:K150" si="6">J145</f>
        <v>147</v>
      </c>
      <c r="L145" s="10">
        <f t="shared" ref="L145:L150" si="7">J145</f>
        <v>147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15</v>
      </c>
    </row>
    <row r="146" spans="1:18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93.75" hidden="1">
      <c r="A148" s="44" t="s">
        <v>192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93.75" hidden="1">
      <c r="A149" s="229" t="s">
        <v>241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43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386</v>
      </c>
    </row>
    <row r="150" spans="1:18" ht="75" hidden="1">
      <c r="A150" s="229" t="s">
        <v>242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385</v>
      </c>
    </row>
    <row r="151" spans="1:18" ht="37.5" hidden="1">
      <c r="A151" s="229" t="s">
        <v>193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390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147</v>
      </c>
      <c r="K153" s="10">
        <f>SUM(K145:K152)</f>
        <v>147</v>
      </c>
      <c r="L153" s="10">
        <f>SUM(L145:L152)</f>
        <v>147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15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1251</v>
      </c>
      <c r="K154" s="10">
        <f>K62+K108+K153</f>
        <v>1251</v>
      </c>
      <c r="L154" s="10">
        <f>L62+L108+L153</f>
        <v>1251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125</v>
      </c>
    </row>
    <row r="155" spans="1:18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8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8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99" customHeight="1">
      <c r="A163" s="287" t="s">
        <v>380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 ht="24.75" customHeight="1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customHeight="1">
      <c r="A168" s="242" t="s">
        <v>455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customHeight="1">
      <c r="A169" s="242" t="s">
        <v>455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455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58.5" customHeight="1">
      <c r="A171" s="242" t="s">
        <v>456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194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360</v>
      </c>
      <c r="K178" s="237" t="s">
        <v>361</v>
      </c>
      <c r="L178" s="237" t="s">
        <v>362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360</v>
      </c>
      <c r="K186" s="237" t="s">
        <v>361</v>
      </c>
      <c r="L186" s="237" t="s">
        <v>362</v>
      </c>
      <c r="M186" s="237" t="s">
        <v>360</v>
      </c>
      <c r="N186" s="237" t="s">
        <v>361</v>
      </c>
      <c r="O186" s="237" t="s">
        <v>362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56.25" hidden="1">
      <c r="A189" s="122" t="s">
        <v>239</v>
      </c>
      <c r="B189" s="45" t="s">
        <v>381</v>
      </c>
      <c r="C189" s="1" t="s">
        <v>29</v>
      </c>
      <c r="D189" s="1" t="s">
        <v>132</v>
      </c>
      <c r="E189" s="12" t="s">
        <v>98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 t="s">
        <v>382</v>
      </c>
      <c r="B190" s="10" t="s">
        <v>97</v>
      </c>
      <c r="C190" s="10" t="s">
        <v>383</v>
      </c>
      <c r="D190" s="1" t="s">
        <v>132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3" si="9">J190*0.05</f>
        <v>0</v>
      </c>
    </row>
    <row r="191" spans="1:17" ht="56.25" hidden="1">
      <c r="A191" s="28" t="s">
        <v>240</v>
      </c>
      <c r="B191" s="45" t="s">
        <v>381</v>
      </c>
      <c r="C191" s="1" t="s">
        <v>29</v>
      </c>
      <c r="D191" s="10" t="s">
        <v>133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10</v>
      </c>
      <c r="Q191" s="42">
        <f>J191*0.1</f>
        <v>0</v>
      </c>
    </row>
    <row r="192" spans="1:17" ht="75" hidden="1">
      <c r="A192" s="28" t="s">
        <v>384</v>
      </c>
      <c r="B192" s="224" t="s">
        <v>97</v>
      </c>
      <c r="C192" s="1" t="s">
        <v>383</v>
      </c>
      <c r="D192" s="224" t="s">
        <v>133</v>
      </c>
      <c r="E192" s="225" t="s">
        <v>98</v>
      </c>
      <c r="F192" s="224" t="s">
        <v>66</v>
      </c>
      <c r="G192" s="224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idden="1">
      <c r="A193" s="14"/>
      <c r="B193" s="12"/>
      <c r="C193" s="10"/>
      <c r="D193" s="10"/>
      <c r="E193" s="12"/>
      <c r="F193" s="12"/>
      <c r="G193" s="10"/>
      <c r="H193" s="10"/>
      <c r="I193" s="15"/>
      <c r="J193" s="10"/>
      <c r="K193" s="10"/>
      <c r="L193" s="10"/>
      <c r="M193" s="10"/>
      <c r="N193" s="10"/>
      <c r="O193" s="10"/>
      <c r="P193" s="6"/>
      <c r="Q193" s="42">
        <f t="shared" si="9"/>
        <v>0</v>
      </c>
    </row>
    <row r="194" spans="1:17" ht="23.25" hidden="1" customHeight="1">
      <c r="A194" s="14" t="s">
        <v>34</v>
      </c>
      <c r="B194" s="12"/>
      <c r="C194" s="10"/>
      <c r="D194" s="10"/>
      <c r="E194" s="12"/>
      <c r="F194" s="12"/>
      <c r="G194" s="10"/>
      <c r="H194" s="10"/>
      <c r="I194" s="15"/>
      <c r="J194" s="10">
        <f>SUM(J189:J193)</f>
        <v>0</v>
      </c>
      <c r="K194" s="10">
        <f>SUM(K189:K193)</f>
        <v>0</v>
      </c>
      <c r="L194" s="10">
        <f>SUM(L189:L193)</f>
        <v>0</v>
      </c>
      <c r="M194" s="10"/>
      <c r="N194" s="10"/>
      <c r="O194" s="10"/>
      <c r="P194" s="12">
        <v>10</v>
      </c>
      <c r="Q194" s="42">
        <f>J194*0.1</f>
        <v>0</v>
      </c>
    </row>
    <row r="195" spans="1:17" hidden="1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  <c r="N195" s="268"/>
      <c r="O195" s="268"/>
      <c r="P195" s="6"/>
    </row>
    <row r="196" spans="1:17" hidden="1">
      <c r="A196" s="265" t="s">
        <v>35</v>
      </c>
      <c r="B196" s="265"/>
      <c r="C196" s="265"/>
      <c r="D196" s="265"/>
      <c r="E196" s="265"/>
      <c r="F196" s="265"/>
      <c r="G196" s="265"/>
      <c r="H196" s="265"/>
      <c r="I196" s="265"/>
      <c r="J196" s="265"/>
      <c r="K196" s="265"/>
      <c r="L196" s="265"/>
      <c r="M196" s="265"/>
      <c r="N196" s="265"/>
      <c r="O196" s="265"/>
      <c r="P196" s="6"/>
    </row>
    <row r="197" spans="1:17" hidden="1">
      <c r="A197" s="237" t="s">
        <v>36</v>
      </c>
      <c r="B197" s="237"/>
      <c r="C197" s="237"/>
      <c r="D197" s="237"/>
      <c r="E197" s="237"/>
      <c r="F197" s="266"/>
      <c r="G197" s="266"/>
      <c r="H197" s="266"/>
      <c r="I197" s="266"/>
      <c r="J197" s="266"/>
      <c r="K197" s="266"/>
      <c r="L197" s="6"/>
      <c r="M197" s="6"/>
      <c r="N197" s="6"/>
      <c r="O197" s="6"/>
      <c r="P197" s="6"/>
    </row>
    <row r="198" spans="1:17" hidden="1">
      <c r="A198" s="10" t="s">
        <v>37</v>
      </c>
      <c r="B198" s="10" t="s">
        <v>38</v>
      </c>
      <c r="C198" s="10" t="s">
        <v>39</v>
      </c>
      <c r="D198" s="10" t="s">
        <v>40</v>
      </c>
      <c r="E198" s="237" t="s">
        <v>22</v>
      </c>
      <c r="F198" s="266"/>
      <c r="G198" s="266"/>
      <c r="H198" s="266"/>
      <c r="I198" s="266"/>
      <c r="J198" s="266"/>
      <c r="K198" s="266"/>
      <c r="L198" s="6"/>
      <c r="M198" s="6"/>
      <c r="N198" s="6"/>
      <c r="O198" s="6"/>
      <c r="P198" s="6"/>
    </row>
    <row r="199" spans="1:17" hidden="1">
      <c r="A199" s="10">
        <v>1</v>
      </c>
      <c r="B199" s="10">
        <v>2</v>
      </c>
      <c r="C199" s="10">
        <v>3</v>
      </c>
      <c r="D199" s="10">
        <v>4</v>
      </c>
      <c r="E199" s="237">
        <v>5</v>
      </c>
      <c r="F199" s="266"/>
      <c r="G199" s="266"/>
      <c r="H199" s="266"/>
      <c r="I199" s="266"/>
      <c r="J199" s="266"/>
      <c r="K199" s="266"/>
      <c r="L199" s="6"/>
      <c r="M199" s="6"/>
      <c r="N199" s="6"/>
      <c r="O199" s="6"/>
      <c r="P199" s="6"/>
    </row>
    <row r="200" spans="1:17" hidden="1">
      <c r="A200" s="10" t="s">
        <v>21</v>
      </c>
      <c r="B200" s="10" t="s">
        <v>21</v>
      </c>
      <c r="C200" s="10" t="s">
        <v>21</v>
      </c>
      <c r="D200" s="10" t="s">
        <v>21</v>
      </c>
      <c r="E200" s="237" t="s">
        <v>21</v>
      </c>
      <c r="F200" s="241"/>
      <c r="G200" s="241"/>
      <c r="H200" s="241"/>
      <c r="I200" s="241"/>
      <c r="J200" s="241"/>
      <c r="K200" s="241"/>
      <c r="L200" s="6"/>
      <c r="M200" s="6"/>
      <c r="N200" s="6"/>
      <c r="O200" s="6"/>
      <c r="P200" s="6"/>
    </row>
    <row r="201" spans="1:17" hidden="1">
      <c r="A201" s="265" t="s">
        <v>41</v>
      </c>
      <c r="B201" s="265"/>
      <c r="C201" s="265"/>
      <c r="D201" s="265"/>
      <c r="E201" s="265"/>
      <c r="F201" s="265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7" hidden="1">
      <c r="A202" s="286" t="s">
        <v>42</v>
      </c>
      <c r="B202" s="286"/>
      <c r="C202" s="286"/>
      <c r="D202" s="286"/>
      <c r="E202" s="286"/>
      <c r="F202" s="286"/>
      <c r="G202" s="286"/>
      <c r="H202" s="286"/>
      <c r="I202" s="286"/>
      <c r="J202" s="286"/>
      <c r="K202" s="286"/>
      <c r="L202" s="16"/>
      <c r="M202" s="16"/>
      <c r="N202" s="16"/>
      <c r="O202" s="16"/>
      <c r="P202" s="6"/>
    </row>
    <row r="203" spans="1:17" ht="40.5" hidden="1" customHeight="1">
      <c r="A203" s="287" t="s">
        <v>43</v>
      </c>
      <c r="B203" s="287"/>
      <c r="C203" s="287"/>
      <c r="D203" s="287"/>
      <c r="E203" s="287"/>
      <c r="F203" s="287"/>
      <c r="G203" s="287"/>
      <c r="H203" s="287"/>
      <c r="I203" s="287"/>
      <c r="J203" s="287"/>
      <c r="K203" s="287"/>
      <c r="L203" s="16"/>
      <c r="M203" s="16"/>
      <c r="N203" s="16"/>
      <c r="O203" s="16"/>
      <c r="P203" s="6"/>
    </row>
    <row r="204" spans="1:17" ht="16.5" hidden="1" customHeight="1">
      <c r="A204" s="288" t="s">
        <v>44</v>
      </c>
      <c r="B204" s="288"/>
      <c r="C204" s="288"/>
      <c r="D204" s="288"/>
      <c r="E204" s="288"/>
      <c r="F204" s="288"/>
      <c r="G204" s="288"/>
      <c r="H204" s="288"/>
      <c r="I204" s="288"/>
      <c r="J204" s="288"/>
      <c r="K204" s="288"/>
      <c r="L204" s="16"/>
      <c r="M204" s="16"/>
      <c r="N204" s="16"/>
      <c r="O204" s="16"/>
      <c r="P204" s="6"/>
    </row>
    <row r="205" spans="1:17" hidden="1">
      <c r="A205" s="265" t="s">
        <v>45</v>
      </c>
      <c r="B205" s="265"/>
      <c r="C205" s="265"/>
      <c r="D205" s="265"/>
      <c r="E205" s="265"/>
      <c r="F205" s="265"/>
      <c r="G205" s="265"/>
      <c r="H205" s="265"/>
      <c r="I205" s="265"/>
      <c r="J205" s="6"/>
      <c r="K205" s="6"/>
      <c r="L205" s="6"/>
      <c r="M205" s="6"/>
      <c r="N205" s="6"/>
      <c r="O205" s="6"/>
      <c r="P205" s="6"/>
    </row>
    <row r="206" spans="1:17" hidden="1">
      <c r="A206" s="10" t="s">
        <v>46</v>
      </c>
      <c r="B206" s="237" t="s">
        <v>47</v>
      </c>
      <c r="C206" s="266"/>
      <c r="D206" s="266"/>
      <c r="E206" s="241" t="s">
        <v>48</v>
      </c>
      <c r="F206" s="241"/>
      <c r="G206" s="241"/>
      <c r="H206" s="241"/>
      <c r="I206" s="241"/>
      <c r="J206" s="6"/>
      <c r="K206" s="6"/>
      <c r="L206" s="6"/>
      <c r="M206" s="6"/>
      <c r="N206" s="6"/>
      <c r="O206" s="6"/>
      <c r="P206" s="6"/>
    </row>
    <row r="207" spans="1:17" hidden="1">
      <c r="A207" s="10">
        <v>1</v>
      </c>
      <c r="B207" s="237">
        <v>2</v>
      </c>
      <c r="C207" s="266"/>
      <c r="D207" s="266"/>
      <c r="E207" s="241">
        <v>3</v>
      </c>
      <c r="F207" s="241"/>
      <c r="G207" s="241"/>
      <c r="H207" s="241"/>
      <c r="I207" s="241"/>
      <c r="J207" s="6"/>
      <c r="K207" s="6"/>
      <c r="L207" s="6"/>
      <c r="M207" s="6"/>
      <c r="N207" s="6"/>
      <c r="O207" s="6"/>
      <c r="P207" s="6"/>
    </row>
    <row r="208" spans="1:17" ht="45" hidden="1" customHeight="1">
      <c r="A208" s="237" t="s">
        <v>49</v>
      </c>
      <c r="B208" s="237" t="s">
        <v>50</v>
      </c>
      <c r="C208" s="266"/>
      <c r="D208" s="266"/>
      <c r="E208" s="237" t="s">
        <v>51</v>
      </c>
      <c r="F208" s="237"/>
      <c r="G208" s="237"/>
      <c r="H208" s="237"/>
      <c r="I208" s="237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37"/>
      <c r="B209" s="237" t="s">
        <v>52</v>
      </c>
      <c r="C209" s="241"/>
      <c r="D209" s="241"/>
      <c r="E209" s="237" t="s">
        <v>53</v>
      </c>
      <c r="F209" s="237"/>
      <c r="G209" s="237"/>
      <c r="H209" s="237"/>
      <c r="I209" s="237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276" t="s">
        <v>108</v>
      </c>
      <c r="B210" s="237" t="s">
        <v>54</v>
      </c>
      <c r="C210" s="266"/>
      <c r="D210" s="266"/>
      <c r="E210" s="241" t="s">
        <v>55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259"/>
      <c r="B211" s="237" t="s">
        <v>56</v>
      </c>
      <c r="C211" s="241"/>
      <c r="D211" s="241"/>
      <c r="E211" s="241" t="s">
        <v>51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idden="1">
      <c r="A212" s="9"/>
      <c r="B212" s="9"/>
      <c r="C212" s="9"/>
      <c r="D212" s="9"/>
      <c r="E212" s="9"/>
      <c r="F212" s="9"/>
      <c r="G212" s="9"/>
      <c r="H212" s="9"/>
      <c r="I212" s="9"/>
      <c r="J212" s="6"/>
      <c r="K212" s="6"/>
      <c r="L212" s="6"/>
      <c r="M212" s="6"/>
      <c r="N212" s="6"/>
      <c r="O212" s="6"/>
      <c r="P212" s="6"/>
    </row>
    <row r="213" spans="1:16" ht="40.5" hidden="1" customHeight="1">
      <c r="A213" s="277" t="s">
        <v>95</v>
      </c>
      <c r="B213" s="277"/>
      <c r="C213" s="277"/>
      <c r="D213" s="277"/>
      <c r="E213" s="277"/>
      <c r="F213" s="277"/>
      <c r="G213" s="277"/>
      <c r="H213" s="277"/>
      <c r="I213" s="277"/>
      <c r="J213" s="277"/>
      <c r="K213" s="277"/>
      <c r="L213" s="277"/>
      <c r="M213" s="260" t="s">
        <v>185</v>
      </c>
      <c r="N213" s="241" t="s">
        <v>195</v>
      </c>
      <c r="O213" s="6"/>
      <c r="P213" s="6"/>
    </row>
    <row r="214" spans="1:16" ht="18" hidden="1" customHeight="1">
      <c r="A214" s="265" t="s">
        <v>58</v>
      </c>
      <c r="B214" s="265"/>
      <c r="C214" s="265"/>
      <c r="D214" s="265"/>
      <c r="E214" s="265"/>
      <c r="F214" s="265"/>
      <c r="G214" s="265"/>
      <c r="H214" s="265"/>
      <c r="I214" s="265"/>
      <c r="J214" s="265"/>
      <c r="K214" s="265"/>
      <c r="L214" s="265"/>
      <c r="M214" s="261"/>
      <c r="N214" s="241"/>
      <c r="O214" s="6"/>
    </row>
    <row r="215" spans="1:16" hidden="1">
      <c r="A215" s="265" t="s">
        <v>8</v>
      </c>
      <c r="B215" s="265"/>
      <c r="C215" s="265"/>
      <c r="D215" s="265"/>
      <c r="E215" s="265"/>
      <c r="F215" s="265"/>
      <c r="G215" s="265"/>
      <c r="H215" s="265"/>
      <c r="I215" s="265"/>
      <c r="J215" s="265"/>
      <c r="K215" s="265"/>
      <c r="L215" s="265"/>
      <c r="M215" s="261"/>
      <c r="N215" s="241"/>
      <c r="O215" s="6"/>
    </row>
    <row r="216" spans="1:16" hidden="1">
      <c r="A216" s="265" t="s">
        <v>9</v>
      </c>
      <c r="B216" s="265"/>
      <c r="C216" s="265"/>
      <c r="D216" s="265"/>
      <c r="E216" s="265"/>
      <c r="F216" s="265"/>
      <c r="G216" s="265"/>
      <c r="H216" s="265"/>
      <c r="I216" s="265"/>
      <c r="J216" s="265"/>
      <c r="K216" s="265"/>
      <c r="L216" s="265"/>
      <c r="M216" s="6"/>
      <c r="N216" s="9"/>
      <c r="O216" s="6"/>
    </row>
    <row r="217" spans="1:16" hidden="1">
      <c r="A217" s="265" t="s">
        <v>233</v>
      </c>
      <c r="B217" s="265"/>
      <c r="C217" s="265"/>
      <c r="D217" s="265"/>
      <c r="E217" s="265"/>
      <c r="F217" s="265"/>
      <c r="G217" s="265"/>
      <c r="H217" s="265"/>
      <c r="I217" s="265"/>
      <c r="J217" s="265"/>
      <c r="K217" s="6"/>
      <c r="L217" s="6"/>
      <c r="M217" s="6"/>
      <c r="N217" s="9"/>
      <c r="O217" s="6"/>
    </row>
    <row r="218" spans="1:16" ht="47.25" hidden="1" customHeight="1">
      <c r="A218" s="237" t="s">
        <v>10</v>
      </c>
      <c r="B218" s="237" t="s">
        <v>11</v>
      </c>
      <c r="C218" s="237"/>
      <c r="D218" s="237"/>
      <c r="E218" s="237" t="s">
        <v>12</v>
      </c>
      <c r="F218" s="237"/>
      <c r="G218" s="237" t="s">
        <v>13</v>
      </c>
      <c r="H218" s="237"/>
      <c r="I218" s="237"/>
      <c r="J218" s="237" t="s">
        <v>14</v>
      </c>
      <c r="K218" s="237"/>
      <c r="L218" s="237"/>
      <c r="M218" s="238" t="s">
        <v>170</v>
      </c>
      <c r="N218" s="240"/>
      <c r="O218" s="6"/>
      <c r="P218" s="6"/>
    </row>
    <row r="219" spans="1:16" ht="59.25" hidden="1" customHeight="1">
      <c r="A219" s="248"/>
      <c r="B219" s="237"/>
      <c r="C219" s="237"/>
      <c r="D219" s="237"/>
      <c r="E219" s="237"/>
      <c r="F219" s="237"/>
      <c r="G219" s="237" t="s">
        <v>15</v>
      </c>
      <c r="H219" s="237" t="s">
        <v>16</v>
      </c>
      <c r="I219" s="237"/>
      <c r="J219" s="237" t="s">
        <v>216</v>
      </c>
      <c r="K219" s="237" t="s">
        <v>217</v>
      </c>
      <c r="L219" s="237" t="s">
        <v>218</v>
      </c>
      <c r="M219" s="241" t="s">
        <v>171</v>
      </c>
      <c r="N219" s="237" t="s">
        <v>172</v>
      </c>
      <c r="O219" s="6"/>
      <c r="P219" s="6"/>
    </row>
    <row r="220" spans="1:16" ht="56.25" hidden="1" customHeight="1">
      <c r="A220" s="248"/>
      <c r="B220" s="10" t="s">
        <v>18</v>
      </c>
      <c r="C220" s="10" t="s">
        <v>19</v>
      </c>
      <c r="D220" s="10" t="s">
        <v>21</v>
      </c>
      <c r="E220" s="10" t="s">
        <v>59</v>
      </c>
      <c r="F220" s="10" t="s">
        <v>21</v>
      </c>
      <c r="G220" s="248"/>
      <c r="H220" s="10" t="s">
        <v>22</v>
      </c>
      <c r="I220" s="10" t="s">
        <v>23</v>
      </c>
      <c r="J220" s="237"/>
      <c r="K220" s="237"/>
      <c r="L220" s="248"/>
      <c r="M220" s="241"/>
      <c r="N220" s="237"/>
      <c r="O220" s="6"/>
      <c r="P220" s="6"/>
    </row>
    <row r="221" spans="1:16" hidden="1">
      <c r="A221" s="10">
        <v>1</v>
      </c>
      <c r="B221" s="10">
        <v>2</v>
      </c>
      <c r="C221" s="10">
        <v>3</v>
      </c>
      <c r="D221" s="10">
        <v>4</v>
      </c>
      <c r="E221" s="10">
        <v>5</v>
      </c>
      <c r="F221" s="10">
        <v>6</v>
      </c>
      <c r="G221" s="10">
        <v>7</v>
      </c>
      <c r="H221" s="10">
        <v>8</v>
      </c>
      <c r="I221" s="10">
        <v>9</v>
      </c>
      <c r="J221" s="10">
        <v>10</v>
      </c>
      <c r="K221" s="10">
        <v>11</v>
      </c>
      <c r="L221" s="10">
        <v>12</v>
      </c>
      <c r="M221" s="12">
        <v>13</v>
      </c>
      <c r="N221" s="12">
        <v>14</v>
      </c>
      <c r="O221" s="6"/>
      <c r="P221" s="6"/>
    </row>
    <row r="222" spans="1:16" ht="63" hidden="1">
      <c r="A222" s="292" t="s">
        <v>125</v>
      </c>
      <c r="B222" s="294" t="s">
        <v>125</v>
      </c>
      <c r="C222" s="294" t="s">
        <v>125</v>
      </c>
      <c r="D222" s="258" t="s">
        <v>21</v>
      </c>
      <c r="E222" s="294" t="s">
        <v>125</v>
      </c>
      <c r="F222" s="258" t="s">
        <v>21</v>
      </c>
      <c r="G222" s="11" t="s">
        <v>112</v>
      </c>
      <c r="H222" s="10" t="s">
        <v>113</v>
      </c>
      <c r="I222" s="10">
        <v>744</v>
      </c>
      <c r="J222" s="10">
        <v>95</v>
      </c>
      <c r="K222" s="12" t="s">
        <v>21</v>
      </c>
      <c r="L222" s="12" t="s">
        <v>21</v>
      </c>
      <c r="M222" s="12">
        <v>5</v>
      </c>
      <c r="N222" s="42">
        <f>J222*0.05</f>
        <v>5</v>
      </c>
      <c r="O222" s="6"/>
      <c r="P222" s="6"/>
    </row>
    <row r="223" spans="1:16" ht="126" hidden="1">
      <c r="A223" s="293"/>
      <c r="B223" s="295"/>
      <c r="C223" s="295"/>
      <c r="D223" s="259"/>
      <c r="E223" s="295"/>
      <c r="F223" s="259"/>
      <c r="G223" s="11" t="s">
        <v>123</v>
      </c>
      <c r="H223" s="10" t="s">
        <v>113</v>
      </c>
      <c r="I223" s="10">
        <v>744</v>
      </c>
      <c r="J223" s="10">
        <v>100</v>
      </c>
      <c r="K223" s="12" t="s">
        <v>21</v>
      </c>
      <c r="L223" s="12" t="s">
        <v>21</v>
      </c>
      <c r="M223" s="12">
        <v>5</v>
      </c>
      <c r="N223" s="42">
        <f>J223*0.05</f>
        <v>5</v>
      </c>
      <c r="O223" s="6"/>
      <c r="P223" s="6"/>
    </row>
    <row r="224" spans="1:16" hidden="1">
      <c r="A224" s="272"/>
      <c r="B224" s="272"/>
      <c r="C224" s="272"/>
      <c r="D224" s="272"/>
      <c r="E224" s="272"/>
      <c r="F224" s="272"/>
      <c r="G224" s="272"/>
      <c r="H224" s="272"/>
      <c r="I224" s="272"/>
      <c r="J224" s="272"/>
      <c r="K224" s="272"/>
      <c r="L224" s="272"/>
      <c r="M224" s="272"/>
      <c r="N224" s="272"/>
      <c r="O224" s="272"/>
      <c r="P224" s="6"/>
    </row>
    <row r="225" spans="1:17" hidden="1">
      <c r="A225" s="265" t="s">
        <v>190</v>
      </c>
      <c r="B225" s="265"/>
      <c r="C225" s="265"/>
      <c r="D225" s="265"/>
      <c r="E225" s="265"/>
      <c r="F225" s="265"/>
      <c r="G225" s="265"/>
      <c r="H225" s="265"/>
      <c r="I225" s="265"/>
      <c r="J225" s="265"/>
      <c r="K225" s="6"/>
      <c r="L225" s="6"/>
      <c r="M225" s="6"/>
      <c r="N225" s="6"/>
      <c r="O225" s="6"/>
      <c r="P225" s="6"/>
    </row>
    <row r="226" spans="1:17" ht="45" hidden="1" customHeight="1">
      <c r="A226" s="237" t="s">
        <v>10</v>
      </c>
      <c r="B226" s="237" t="s">
        <v>11</v>
      </c>
      <c r="C226" s="237"/>
      <c r="D226" s="237"/>
      <c r="E226" s="237" t="s">
        <v>12</v>
      </c>
      <c r="F226" s="237"/>
      <c r="G226" s="237" t="s">
        <v>24</v>
      </c>
      <c r="H226" s="237"/>
      <c r="I226" s="237"/>
      <c r="J226" s="237" t="s">
        <v>25</v>
      </c>
      <c r="K226" s="237"/>
      <c r="L226" s="237"/>
      <c r="M226" s="237" t="s">
        <v>26</v>
      </c>
      <c r="N226" s="237"/>
      <c r="O226" s="237"/>
      <c r="P226" s="238" t="s">
        <v>170</v>
      </c>
      <c r="Q226" s="240"/>
    </row>
    <row r="227" spans="1:17" ht="63" hidden="1" customHeight="1">
      <c r="A227" s="248"/>
      <c r="B227" s="237"/>
      <c r="C227" s="237"/>
      <c r="D227" s="237"/>
      <c r="E227" s="237"/>
      <c r="F227" s="237"/>
      <c r="G227" s="237" t="s">
        <v>60</v>
      </c>
      <c r="H227" s="237" t="s">
        <v>16</v>
      </c>
      <c r="I227" s="237"/>
      <c r="J227" s="237" t="s">
        <v>216</v>
      </c>
      <c r="K227" s="237" t="s">
        <v>217</v>
      </c>
      <c r="L227" s="237" t="s">
        <v>218</v>
      </c>
      <c r="M227" s="237" t="s">
        <v>216</v>
      </c>
      <c r="N227" s="237" t="s">
        <v>217</v>
      </c>
      <c r="O227" s="237" t="s">
        <v>218</v>
      </c>
      <c r="P227" s="237" t="s">
        <v>171</v>
      </c>
      <c r="Q227" s="237" t="s">
        <v>172</v>
      </c>
    </row>
    <row r="228" spans="1:17" ht="52.5" hidden="1" customHeight="1">
      <c r="A228" s="248"/>
      <c r="B228" s="10" t="s">
        <v>18</v>
      </c>
      <c r="C228" s="10" t="s">
        <v>19</v>
      </c>
      <c r="D228" s="10" t="s">
        <v>21</v>
      </c>
      <c r="E228" s="10" t="s">
        <v>59</v>
      </c>
      <c r="F228" s="10" t="s">
        <v>21</v>
      </c>
      <c r="G228" s="248"/>
      <c r="H228" s="10" t="s">
        <v>28</v>
      </c>
      <c r="I228" s="10" t="s">
        <v>23</v>
      </c>
      <c r="J228" s="237"/>
      <c r="K228" s="237"/>
      <c r="L228" s="248"/>
      <c r="M228" s="237"/>
      <c r="N228" s="237"/>
      <c r="O228" s="248"/>
      <c r="P228" s="237"/>
      <c r="Q228" s="237"/>
    </row>
    <row r="229" spans="1:17" hidden="1">
      <c r="A229" s="224" t="s">
        <v>196</v>
      </c>
      <c r="B229" s="10">
        <v>2</v>
      </c>
      <c r="C229" s="10">
        <v>3</v>
      </c>
      <c r="D229" s="10">
        <v>4</v>
      </c>
      <c r="E229" s="10">
        <v>5</v>
      </c>
      <c r="F229" s="10">
        <v>6</v>
      </c>
      <c r="G229" s="10">
        <v>7</v>
      </c>
      <c r="H229" s="10">
        <v>8</v>
      </c>
      <c r="I229" s="10">
        <v>9</v>
      </c>
      <c r="J229" s="10">
        <v>10</v>
      </c>
      <c r="K229" s="10">
        <v>11</v>
      </c>
      <c r="L229" s="10">
        <v>12</v>
      </c>
      <c r="M229" s="10">
        <v>13</v>
      </c>
      <c r="N229" s="10">
        <v>14</v>
      </c>
      <c r="O229" s="10">
        <v>15</v>
      </c>
      <c r="P229" s="35">
        <v>16</v>
      </c>
      <c r="Q229" s="35">
        <v>17</v>
      </c>
    </row>
    <row r="230" spans="1:17" ht="56.25" hidden="1">
      <c r="A230" s="224" t="s">
        <v>197</v>
      </c>
      <c r="B230" s="1" t="s">
        <v>134</v>
      </c>
      <c r="C230" s="1" t="s">
        <v>132</v>
      </c>
      <c r="D230" s="12" t="s">
        <v>21</v>
      </c>
      <c r="E230" s="10" t="s">
        <v>66</v>
      </c>
      <c r="F230" s="12" t="s">
        <v>21</v>
      </c>
      <c r="G230" s="10" t="s">
        <v>63</v>
      </c>
      <c r="H230" s="10" t="s">
        <v>32</v>
      </c>
      <c r="I230" s="2" t="s">
        <v>126</v>
      </c>
      <c r="J230" s="10"/>
      <c r="K230" s="10"/>
      <c r="L230" s="10"/>
      <c r="M230" s="18" t="s">
        <v>21</v>
      </c>
      <c r="N230" s="18" t="s">
        <v>21</v>
      </c>
      <c r="O230" s="18" t="s">
        <v>21</v>
      </c>
      <c r="P230" s="12">
        <v>5</v>
      </c>
      <c r="Q230" s="42">
        <f>J230*0.1</f>
        <v>0</v>
      </c>
    </row>
    <row r="231" spans="1:17" ht="75" hidden="1">
      <c r="A231" s="224" t="s">
        <v>198</v>
      </c>
      <c r="B231" s="1" t="s">
        <v>65</v>
      </c>
      <c r="C231" s="1" t="s">
        <v>132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126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/>
      <c r="Q231" s="42">
        <f t="shared" ref="Q231:Q249" si="10">J231*0.1</f>
        <v>0</v>
      </c>
    </row>
    <row r="232" spans="1:17" ht="37.5" hidden="1">
      <c r="A232" s="224" t="s">
        <v>199</v>
      </c>
      <c r="B232" s="1" t="s">
        <v>64</v>
      </c>
      <c r="C232" s="1" t="s">
        <v>132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126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>
        <v>10</v>
      </c>
      <c r="Q232" s="42">
        <f t="shared" si="10"/>
        <v>0</v>
      </c>
    </row>
    <row r="233" spans="1:17" ht="93.75" hidden="1">
      <c r="A233" s="224" t="s">
        <v>200</v>
      </c>
      <c r="B233" s="1" t="s">
        <v>135</v>
      </c>
      <c r="C233" s="1" t="s">
        <v>132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126</v>
      </c>
      <c r="J233" s="10"/>
      <c r="K233" s="10"/>
      <c r="L233" s="10"/>
      <c r="M233" s="20" t="s">
        <v>136</v>
      </c>
      <c r="N233" s="20" t="s">
        <v>136</v>
      </c>
      <c r="O233" s="20" t="s">
        <v>136</v>
      </c>
      <c r="P233" s="12">
        <v>10</v>
      </c>
      <c r="Q233" s="42">
        <f t="shared" si="10"/>
        <v>0</v>
      </c>
    </row>
    <row r="234" spans="1:17" ht="75" hidden="1">
      <c r="A234" s="224" t="s">
        <v>200</v>
      </c>
      <c r="B234" s="1" t="s">
        <v>61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20" t="s">
        <v>137</v>
      </c>
      <c r="N234" s="20" t="s">
        <v>137</v>
      </c>
      <c r="O234" s="20" t="s">
        <v>137</v>
      </c>
      <c r="P234" s="12">
        <v>10</v>
      </c>
      <c r="Q234" s="42">
        <f t="shared" si="10"/>
        <v>0</v>
      </c>
    </row>
    <row r="235" spans="1:17" ht="56.25" hidden="1">
      <c r="A235" s="224"/>
      <c r="B235" s="1" t="s">
        <v>134</v>
      </c>
      <c r="C235" s="1" t="s">
        <v>132</v>
      </c>
      <c r="D235" s="12" t="s">
        <v>21</v>
      </c>
      <c r="E235" s="10" t="s">
        <v>62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10</v>
      </c>
      <c r="Q235" s="42">
        <f t="shared" si="10"/>
        <v>0</v>
      </c>
    </row>
    <row r="236" spans="1:17" ht="75" hidden="1">
      <c r="A236" s="224"/>
      <c r="B236" s="1" t="s">
        <v>65</v>
      </c>
      <c r="C236" s="1" t="s">
        <v>132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si="10"/>
        <v>0</v>
      </c>
    </row>
    <row r="237" spans="1:17" ht="56.25" hidden="1">
      <c r="A237" s="224"/>
      <c r="B237" s="1" t="s">
        <v>64</v>
      </c>
      <c r="C237" s="1" t="s">
        <v>132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5</v>
      </c>
      <c r="Q237" s="42">
        <f t="shared" si="10"/>
        <v>0</v>
      </c>
    </row>
    <row r="238" spans="1:17" ht="93.75" hidden="1">
      <c r="A238" s="224"/>
      <c r="B238" s="1" t="s">
        <v>135</v>
      </c>
      <c r="C238" s="1" t="s">
        <v>132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138</v>
      </c>
      <c r="N238" s="20" t="s">
        <v>138</v>
      </c>
      <c r="O238" s="20" t="s">
        <v>138</v>
      </c>
      <c r="P238" s="12">
        <v>6</v>
      </c>
      <c r="Q238" s="42">
        <f t="shared" si="10"/>
        <v>0</v>
      </c>
    </row>
    <row r="239" spans="1:17" ht="75" hidden="1">
      <c r="A239" s="224" t="s">
        <v>201</v>
      </c>
      <c r="B239" s="1" t="s">
        <v>61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20" t="s">
        <v>139</v>
      </c>
      <c r="N239" s="20" t="s">
        <v>139</v>
      </c>
      <c r="O239" s="20" t="s">
        <v>139</v>
      </c>
      <c r="P239" s="12">
        <v>7</v>
      </c>
      <c r="Q239" s="42">
        <f t="shared" si="10"/>
        <v>0</v>
      </c>
    </row>
    <row r="240" spans="1:17" ht="56.25" hidden="1">
      <c r="A240" s="224" t="s">
        <v>202</v>
      </c>
      <c r="B240" s="1" t="s">
        <v>134</v>
      </c>
      <c r="C240" s="1" t="s">
        <v>133</v>
      </c>
      <c r="D240" s="12" t="s">
        <v>21</v>
      </c>
      <c r="E240" s="10" t="s">
        <v>66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20" t="s">
        <v>21</v>
      </c>
      <c r="N240" s="20" t="s">
        <v>21</v>
      </c>
      <c r="O240" s="20" t="s">
        <v>21</v>
      </c>
      <c r="P240" s="12">
        <v>8</v>
      </c>
      <c r="Q240" s="42">
        <f t="shared" si="10"/>
        <v>0</v>
      </c>
    </row>
    <row r="241" spans="1:17" ht="75" hidden="1">
      <c r="A241" s="224" t="s">
        <v>203</v>
      </c>
      <c r="B241" s="1" t="s">
        <v>65</v>
      </c>
      <c r="C241" s="1" t="s">
        <v>133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9</v>
      </c>
      <c r="Q241" s="42">
        <f t="shared" si="10"/>
        <v>0</v>
      </c>
    </row>
    <row r="242" spans="1:17" ht="37.5" hidden="1">
      <c r="A242" s="224" t="s">
        <v>204</v>
      </c>
      <c r="B242" s="1" t="s">
        <v>64</v>
      </c>
      <c r="C242" s="1" t="s">
        <v>133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10</v>
      </c>
      <c r="Q242" s="42">
        <f t="shared" si="10"/>
        <v>0</v>
      </c>
    </row>
    <row r="243" spans="1:17" ht="93.75" hidden="1">
      <c r="A243" s="224" t="s">
        <v>205</v>
      </c>
      <c r="B243" s="1" t="s">
        <v>135</v>
      </c>
      <c r="C243" s="1" t="s">
        <v>133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136</v>
      </c>
      <c r="N243" s="20" t="s">
        <v>136</v>
      </c>
      <c r="O243" s="20" t="s">
        <v>136</v>
      </c>
      <c r="P243" s="12">
        <v>10</v>
      </c>
      <c r="Q243" s="42">
        <f t="shared" si="10"/>
        <v>0</v>
      </c>
    </row>
    <row r="244" spans="1:17" ht="75" hidden="1">
      <c r="A244" s="224" t="s">
        <v>205</v>
      </c>
      <c r="B244" s="1" t="s">
        <v>61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137</v>
      </c>
      <c r="N244" s="20" t="s">
        <v>137</v>
      </c>
      <c r="O244" s="20" t="s">
        <v>137</v>
      </c>
      <c r="P244" s="12">
        <v>10</v>
      </c>
      <c r="Q244" s="42">
        <f t="shared" si="10"/>
        <v>0</v>
      </c>
    </row>
    <row r="245" spans="1:17" ht="56.25" hidden="1">
      <c r="A245" s="224"/>
      <c r="B245" s="1" t="s">
        <v>134</v>
      </c>
      <c r="C245" s="1" t="s">
        <v>133</v>
      </c>
      <c r="D245" s="12" t="s">
        <v>21</v>
      </c>
      <c r="E245" s="10" t="s">
        <v>62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13</v>
      </c>
      <c r="Q245" s="42">
        <f t="shared" si="10"/>
        <v>0</v>
      </c>
    </row>
    <row r="246" spans="1:17" ht="75" hidden="1">
      <c r="A246" s="224"/>
      <c r="B246" s="1" t="s">
        <v>65</v>
      </c>
      <c r="C246" s="1" t="s">
        <v>133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14</v>
      </c>
      <c r="Q246" s="42">
        <f t="shared" si="10"/>
        <v>0</v>
      </c>
    </row>
    <row r="247" spans="1:17" ht="56.25" hidden="1">
      <c r="A247" s="224"/>
      <c r="B247" s="1" t="s">
        <v>64</v>
      </c>
      <c r="C247" s="1" t="s">
        <v>133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15</v>
      </c>
      <c r="Q247" s="42">
        <f t="shared" si="10"/>
        <v>0</v>
      </c>
    </row>
    <row r="248" spans="1:17" ht="93.75" hidden="1">
      <c r="A248" s="224"/>
      <c r="B248" s="1" t="s">
        <v>135</v>
      </c>
      <c r="C248" s="1" t="s">
        <v>133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138</v>
      </c>
      <c r="N248" s="20" t="s">
        <v>138</v>
      </c>
      <c r="O248" s="20" t="s">
        <v>138</v>
      </c>
      <c r="P248" s="12">
        <v>16</v>
      </c>
      <c r="Q248" s="42">
        <f t="shared" si="10"/>
        <v>0</v>
      </c>
    </row>
    <row r="249" spans="1:17" ht="75" hidden="1">
      <c r="A249" s="28"/>
      <c r="B249" s="1" t="s">
        <v>61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139</v>
      </c>
      <c r="N249" s="20" t="s">
        <v>139</v>
      </c>
      <c r="O249" s="20" t="s">
        <v>139</v>
      </c>
      <c r="P249" s="12">
        <v>17</v>
      </c>
      <c r="Q249" s="42">
        <f t="shared" si="10"/>
        <v>0</v>
      </c>
    </row>
    <row r="250" spans="1:17" hidden="1">
      <c r="A250" s="14"/>
      <c r="B250" s="10"/>
      <c r="C250" s="10"/>
      <c r="D250" s="12"/>
      <c r="E250" s="10"/>
      <c r="F250" s="12"/>
      <c r="G250" s="10"/>
      <c r="H250" s="10"/>
      <c r="I250" s="15"/>
      <c r="J250" s="10"/>
      <c r="K250" s="10"/>
      <c r="L250" s="10"/>
      <c r="M250" s="10"/>
      <c r="N250" s="10"/>
      <c r="O250" s="10"/>
      <c r="P250" s="12">
        <v>18</v>
      </c>
      <c r="Q250" s="42">
        <f>J250*0.05</f>
        <v>0</v>
      </c>
    </row>
    <row r="251" spans="1:17" ht="21.75" hidden="1" customHeight="1">
      <c r="A251" s="14" t="s">
        <v>34</v>
      </c>
      <c r="B251" s="10"/>
      <c r="C251" s="10"/>
      <c r="D251" s="12"/>
      <c r="E251" s="10"/>
      <c r="F251" s="12"/>
      <c r="G251" s="10"/>
      <c r="H251" s="10"/>
      <c r="I251" s="15"/>
      <c r="J251" s="10">
        <f>SUM(J230:J250)</f>
        <v>0</v>
      </c>
      <c r="K251" s="10">
        <f>SUM(K230:K250)</f>
        <v>0</v>
      </c>
      <c r="L251" s="10">
        <f>SUM(L230:L250)</f>
        <v>0</v>
      </c>
      <c r="M251" s="10"/>
      <c r="N251" s="10"/>
      <c r="O251" s="10"/>
      <c r="P251" s="12">
        <v>5</v>
      </c>
      <c r="Q251" s="42">
        <f>J251*0.05</f>
        <v>0</v>
      </c>
    </row>
    <row r="252" spans="1:17" hidden="1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  <c r="N252" s="268"/>
      <c r="O252" s="268"/>
      <c r="P252" s="6"/>
    </row>
    <row r="253" spans="1:17" hidden="1">
      <c r="A253" s="6" t="s">
        <v>35</v>
      </c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7" hidden="1">
      <c r="A254" s="237" t="s">
        <v>36</v>
      </c>
      <c r="B254" s="237"/>
      <c r="C254" s="237"/>
      <c r="D254" s="237"/>
      <c r="E254" s="237"/>
      <c r="F254" s="266"/>
      <c r="G254" s="266"/>
      <c r="H254" s="266"/>
      <c r="I254" s="266"/>
      <c r="J254" s="266"/>
      <c r="K254" s="266"/>
      <c r="L254" s="6"/>
      <c r="M254" s="6"/>
      <c r="N254" s="6"/>
      <c r="O254" s="6"/>
      <c r="P254" s="6"/>
    </row>
    <row r="255" spans="1:17" hidden="1">
      <c r="A255" s="10" t="s">
        <v>37</v>
      </c>
      <c r="B255" s="10" t="s">
        <v>38</v>
      </c>
      <c r="C255" s="10" t="s">
        <v>39</v>
      </c>
      <c r="D255" s="10" t="s">
        <v>40</v>
      </c>
      <c r="E255" s="237" t="s">
        <v>22</v>
      </c>
      <c r="F255" s="266"/>
      <c r="G255" s="266"/>
      <c r="H255" s="266"/>
      <c r="I255" s="266"/>
      <c r="J255" s="266"/>
      <c r="K255" s="266"/>
      <c r="L255" s="6"/>
      <c r="M255" s="6"/>
      <c r="N255" s="6"/>
      <c r="O255" s="6"/>
      <c r="P255" s="6"/>
    </row>
    <row r="256" spans="1:17" hidden="1">
      <c r="A256" s="10">
        <v>1</v>
      </c>
      <c r="B256" s="10">
        <v>2</v>
      </c>
      <c r="C256" s="10">
        <v>3</v>
      </c>
      <c r="D256" s="10">
        <v>4</v>
      </c>
      <c r="E256" s="237">
        <v>5</v>
      </c>
      <c r="F256" s="266"/>
      <c r="G256" s="266"/>
      <c r="H256" s="266"/>
      <c r="I256" s="266"/>
      <c r="J256" s="266"/>
      <c r="K256" s="266"/>
      <c r="L256" s="6"/>
      <c r="M256" s="6"/>
      <c r="N256" s="6"/>
      <c r="O256" s="6"/>
      <c r="P256" s="6"/>
    </row>
    <row r="257" spans="1:23" ht="75.75" hidden="1" customHeight="1">
      <c r="A257" s="10" t="s">
        <v>67</v>
      </c>
      <c r="B257" s="10" t="s">
        <v>68</v>
      </c>
      <c r="C257" s="19">
        <v>42443</v>
      </c>
      <c r="D257" s="10">
        <v>529</v>
      </c>
      <c r="E257" s="237" t="s">
        <v>140</v>
      </c>
      <c r="F257" s="241"/>
      <c r="G257" s="241"/>
      <c r="H257" s="241"/>
      <c r="I257" s="241"/>
      <c r="J257" s="241"/>
      <c r="K257" s="241"/>
      <c r="L257" s="6"/>
      <c r="M257" s="6"/>
      <c r="N257" s="6"/>
      <c r="O257" s="6"/>
    </row>
    <row r="258" spans="1:23" ht="75.75" hidden="1" customHeight="1">
      <c r="A258" s="10" t="s">
        <v>67</v>
      </c>
      <c r="B258" s="10" t="s">
        <v>68</v>
      </c>
      <c r="C258" s="19">
        <v>42450</v>
      </c>
      <c r="D258" s="10">
        <v>601</v>
      </c>
      <c r="E258" s="289" t="s">
        <v>141</v>
      </c>
      <c r="F258" s="290"/>
      <c r="G258" s="290"/>
      <c r="H258" s="290"/>
      <c r="I258" s="290"/>
      <c r="J258" s="290"/>
      <c r="K258" s="291"/>
      <c r="L258" s="6"/>
      <c r="M258" s="6"/>
      <c r="N258" s="6"/>
      <c r="O258" s="6"/>
    </row>
    <row r="259" spans="1:23" hidden="1">
      <c r="A259" s="265" t="s">
        <v>41</v>
      </c>
      <c r="B259" s="265"/>
      <c r="C259" s="265"/>
      <c r="D259" s="265"/>
      <c r="E259" s="265"/>
      <c r="F259" s="265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23" hidden="1">
      <c r="A260" s="286" t="s">
        <v>42</v>
      </c>
      <c r="B260" s="286"/>
      <c r="C260" s="286"/>
      <c r="D260" s="286"/>
      <c r="E260" s="286"/>
      <c r="F260" s="286"/>
      <c r="G260" s="286"/>
      <c r="H260" s="286"/>
      <c r="I260" s="286"/>
      <c r="J260" s="286"/>
      <c r="K260" s="286"/>
      <c r="L260" s="16"/>
      <c r="M260" s="16"/>
      <c r="N260" s="16"/>
      <c r="O260" s="16"/>
      <c r="P260" s="6"/>
    </row>
    <row r="261" spans="1:23" ht="40.5" hidden="1" customHeight="1">
      <c r="A261" s="287" t="s">
        <v>43</v>
      </c>
      <c r="B261" s="287"/>
      <c r="C261" s="287"/>
      <c r="D261" s="287"/>
      <c r="E261" s="287"/>
      <c r="F261" s="287"/>
      <c r="G261" s="287"/>
      <c r="H261" s="287"/>
      <c r="I261" s="287"/>
      <c r="J261" s="287"/>
      <c r="K261" s="287"/>
      <c r="L261" s="16"/>
      <c r="M261" s="16"/>
      <c r="N261" s="16"/>
      <c r="O261" s="16"/>
      <c r="P261" s="6"/>
    </row>
    <row r="262" spans="1:23" ht="17.25" hidden="1" customHeight="1">
      <c r="A262" s="288" t="s">
        <v>44</v>
      </c>
      <c r="B262" s="288"/>
      <c r="C262" s="288"/>
      <c r="D262" s="288"/>
      <c r="E262" s="288"/>
      <c r="F262" s="288"/>
      <c r="G262" s="288"/>
      <c r="H262" s="288"/>
      <c r="I262" s="288"/>
      <c r="J262" s="288"/>
      <c r="K262" s="288"/>
      <c r="L262" s="16"/>
      <c r="M262" s="16"/>
      <c r="N262" s="16"/>
      <c r="O262" s="16"/>
      <c r="P262" s="6"/>
    </row>
    <row r="263" spans="1:23" hidden="1">
      <c r="A263" s="265" t="s">
        <v>45</v>
      </c>
      <c r="B263" s="265"/>
      <c r="C263" s="265"/>
      <c r="D263" s="265"/>
      <c r="E263" s="265"/>
      <c r="F263" s="265"/>
      <c r="G263" s="265"/>
      <c r="H263" s="265"/>
      <c r="I263" s="265"/>
      <c r="J263" s="6"/>
      <c r="K263" s="6"/>
      <c r="L263" s="6"/>
      <c r="M263" s="6"/>
      <c r="N263" s="6"/>
      <c r="O263" s="6"/>
      <c r="P263" s="6"/>
    </row>
    <row r="264" spans="1:23" hidden="1">
      <c r="A264" s="10" t="s">
        <v>46</v>
      </c>
      <c r="B264" s="237" t="s">
        <v>47</v>
      </c>
      <c r="C264" s="266"/>
      <c r="D264" s="266"/>
      <c r="E264" s="241" t="s">
        <v>48</v>
      </c>
      <c r="F264" s="241"/>
      <c r="G264" s="241"/>
      <c r="H264" s="241"/>
      <c r="I264" s="241"/>
      <c r="J264" s="6"/>
      <c r="K264" s="6"/>
      <c r="L264" s="6"/>
      <c r="M264" s="6"/>
      <c r="N264" s="6"/>
      <c r="O264" s="6"/>
      <c r="P264" s="6"/>
    </row>
    <row r="265" spans="1:23" hidden="1">
      <c r="A265" s="10">
        <v>1</v>
      </c>
      <c r="B265" s="237">
        <v>2</v>
      </c>
      <c r="C265" s="266"/>
      <c r="D265" s="266"/>
      <c r="E265" s="241">
        <v>3</v>
      </c>
      <c r="F265" s="241"/>
      <c r="G265" s="241"/>
      <c r="H265" s="241"/>
      <c r="I265" s="241"/>
      <c r="J265" s="6"/>
      <c r="K265" s="6"/>
      <c r="L265" s="6"/>
      <c r="M265" s="6"/>
      <c r="N265" s="6"/>
      <c r="O265" s="6"/>
      <c r="P265" s="6"/>
    </row>
    <row r="266" spans="1:23" ht="45" hidden="1" customHeight="1">
      <c r="A266" s="258" t="s">
        <v>49</v>
      </c>
      <c r="B266" s="237" t="s">
        <v>50</v>
      </c>
      <c r="C266" s="266"/>
      <c r="D266" s="266"/>
      <c r="E266" s="237" t="s">
        <v>51</v>
      </c>
      <c r="F266" s="237"/>
      <c r="G266" s="237"/>
      <c r="H266" s="237"/>
      <c r="I266" s="237"/>
      <c r="J266" s="6"/>
      <c r="K266" s="6"/>
      <c r="L266" s="6"/>
      <c r="M266" s="6"/>
      <c r="N266" s="6"/>
      <c r="O266" s="6"/>
      <c r="P266" s="6"/>
    </row>
    <row r="267" spans="1:23" ht="45" hidden="1" customHeight="1">
      <c r="A267" s="276"/>
      <c r="B267" s="237" t="s">
        <v>52</v>
      </c>
      <c r="C267" s="241"/>
      <c r="D267" s="241"/>
      <c r="E267" s="237" t="s">
        <v>53</v>
      </c>
      <c r="F267" s="237"/>
      <c r="G267" s="237"/>
      <c r="H267" s="237"/>
      <c r="I267" s="237"/>
      <c r="J267" s="6"/>
      <c r="K267" s="6"/>
      <c r="L267" s="6"/>
      <c r="M267" s="6"/>
      <c r="N267" s="6"/>
      <c r="O267" s="6"/>
      <c r="P267" s="6"/>
    </row>
    <row r="268" spans="1:23" ht="45" hidden="1" customHeight="1">
      <c r="A268" s="276" t="s">
        <v>108</v>
      </c>
      <c r="B268" s="237" t="s">
        <v>54</v>
      </c>
      <c r="C268" s="266"/>
      <c r="D268" s="266"/>
      <c r="E268" s="241" t="s">
        <v>173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23" ht="45" hidden="1" customHeight="1">
      <c r="A269" s="259"/>
      <c r="B269" s="237" t="s">
        <v>56</v>
      </c>
      <c r="C269" s="241"/>
      <c r="D269" s="241"/>
      <c r="E269" s="241" t="s">
        <v>51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23" ht="45" hidden="1" customHeight="1">
      <c r="A270" s="27"/>
      <c r="B270" s="27"/>
      <c r="C270" s="9"/>
      <c r="D270" s="9"/>
      <c r="E270" s="9"/>
      <c r="F270" s="9"/>
      <c r="G270" s="9"/>
      <c r="H270" s="9"/>
      <c r="I270" s="9"/>
      <c r="J270" s="6"/>
      <c r="K270" s="6"/>
      <c r="L270" s="6"/>
      <c r="M270" s="6"/>
      <c r="N270" s="6"/>
      <c r="O270" s="6"/>
      <c r="P270" s="6"/>
    </row>
    <row r="271" spans="1:23" ht="45" hidden="1" customHeight="1">
      <c r="A271" s="27"/>
      <c r="B271" s="27"/>
      <c r="C271" s="191"/>
      <c r="D271" s="191"/>
      <c r="E271" s="191"/>
      <c r="F271" s="191"/>
      <c r="G271" s="191"/>
      <c r="H271" s="191"/>
      <c r="I271" s="191"/>
      <c r="J271" s="189"/>
      <c r="K271" s="189"/>
      <c r="L271" s="189"/>
      <c r="M271" s="189"/>
      <c r="N271" s="189"/>
      <c r="O271" s="189"/>
      <c r="P271" s="189"/>
    </row>
    <row r="272" spans="1:23" ht="40.5" hidden="1" customHeight="1">
      <c r="A272" s="385" t="s">
        <v>230</v>
      </c>
      <c r="B272" s="385"/>
      <c r="C272" s="385"/>
      <c r="D272" s="385"/>
      <c r="E272" s="385"/>
      <c r="F272" s="385"/>
      <c r="G272" s="385"/>
      <c r="H272" s="385"/>
      <c r="I272" s="385"/>
      <c r="J272" s="385"/>
      <c r="K272" s="385"/>
      <c r="L272" s="385"/>
      <c r="M272" s="59"/>
      <c r="N272" s="59"/>
      <c r="O272" s="59"/>
      <c r="P272" s="59"/>
      <c r="Q272" s="58"/>
      <c r="R272" s="58"/>
      <c r="S272" s="58"/>
      <c r="T272" s="58"/>
      <c r="U272" s="58"/>
      <c r="V272" s="58"/>
      <c r="W272" s="58"/>
    </row>
    <row r="273" spans="1:23" s="40" customFormat="1" hidden="1">
      <c r="A273" s="371" t="s">
        <v>231</v>
      </c>
      <c r="B273" s="371"/>
      <c r="C273" s="371"/>
      <c r="D273" s="371"/>
      <c r="E273" s="371"/>
      <c r="F273" s="371"/>
      <c r="G273" s="371"/>
      <c r="H273" s="371"/>
      <c r="I273" s="371"/>
      <c r="J273" s="371"/>
      <c r="K273" s="371"/>
      <c r="L273" s="371"/>
      <c r="M273" s="367" t="s">
        <v>185</v>
      </c>
      <c r="N273" s="386" t="s">
        <v>254</v>
      </c>
      <c r="O273" s="67"/>
      <c r="P273" s="67"/>
      <c r="Q273" s="67"/>
      <c r="R273" s="67"/>
      <c r="S273" s="68"/>
      <c r="T273" s="68"/>
      <c r="U273" s="68"/>
      <c r="V273" s="68"/>
      <c r="W273" s="68"/>
    </row>
    <row r="274" spans="1:23" s="40" customFormat="1" hidden="1">
      <c r="A274" s="67" t="s">
        <v>8</v>
      </c>
      <c r="B274" s="67"/>
      <c r="C274" s="67"/>
      <c r="D274" s="67"/>
      <c r="E274" s="67"/>
      <c r="F274" s="67"/>
      <c r="G274" s="67"/>
      <c r="H274" s="67"/>
      <c r="I274" s="67"/>
      <c r="J274" s="111"/>
      <c r="K274" s="67"/>
      <c r="L274" s="67"/>
      <c r="M274" s="368"/>
      <c r="N274" s="386"/>
      <c r="O274" s="67"/>
      <c r="P274" s="67"/>
      <c r="Q274" s="67"/>
      <c r="R274" s="67"/>
      <c r="S274" s="68"/>
      <c r="T274" s="68"/>
      <c r="U274" s="68"/>
      <c r="V274" s="68"/>
      <c r="W274" s="68"/>
    </row>
    <row r="275" spans="1:23" s="40" customFormat="1" hidden="1">
      <c r="A275" s="371" t="s">
        <v>9</v>
      </c>
      <c r="B275" s="371"/>
      <c r="C275" s="371"/>
      <c r="D275" s="371"/>
      <c r="E275" s="371"/>
      <c r="F275" s="371"/>
      <c r="G275" s="371"/>
      <c r="H275" s="371"/>
      <c r="I275" s="371"/>
      <c r="J275" s="371"/>
      <c r="K275" s="371"/>
      <c r="L275" s="371"/>
      <c r="M275" s="368"/>
      <c r="N275" s="386"/>
      <c r="O275" s="67"/>
      <c r="P275" s="67"/>
      <c r="Q275" s="67"/>
      <c r="R275" s="67"/>
      <c r="S275" s="68"/>
      <c r="T275" s="68"/>
      <c r="U275" s="68"/>
      <c r="V275" s="68"/>
      <c r="W275" s="68"/>
    </row>
    <row r="276" spans="1:23" s="40" customFormat="1" hidden="1">
      <c r="A276" s="387" t="s">
        <v>232</v>
      </c>
      <c r="B276" s="387"/>
      <c r="C276" s="387"/>
      <c r="D276" s="387"/>
      <c r="E276" s="387"/>
      <c r="F276" s="387"/>
      <c r="G276" s="387"/>
      <c r="H276" s="387"/>
      <c r="I276" s="387"/>
      <c r="J276" s="387"/>
      <c r="K276" s="67"/>
      <c r="L276" s="67"/>
      <c r="M276" s="67"/>
      <c r="N276" s="69"/>
      <c r="O276" s="67"/>
      <c r="P276" s="67"/>
      <c r="Q276" s="67"/>
      <c r="R276" s="67"/>
      <c r="S276" s="68"/>
      <c r="T276" s="68"/>
      <c r="U276" s="68"/>
      <c r="V276" s="68"/>
      <c r="W276" s="68"/>
    </row>
    <row r="277" spans="1:23" s="40" customFormat="1" hidden="1">
      <c r="A277" s="371" t="s">
        <v>120</v>
      </c>
      <c r="B277" s="371"/>
      <c r="C277" s="371"/>
      <c r="D277" s="371"/>
      <c r="E277" s="371"/>
      <c r="F277" s="371"/>
      <c r="G277" s="371"/>
      <c r="H277" s="371"/>
      <c r="I277" s="371"/>
      <c r="J277" s="371"/>
      <c r="K277" s="67"/>
      <c r="L277" s="67"/>
      <c r="M277" s="67"/>
      <c r="N277" s="67"/>
      <c r="O277" s="67"/>
      <c r="P277" s="67"/>
      <c r="Q277" s="67"/>
      <c r="R277" s="67"/>
      <c r="S277" s="68"/>
      <c r="T277" s="68"/>
      <c r="U277" s="68"/>
      <c r="V277" s="68"/>
      <c r="W277" s="68"/>
    </row>
    <row r="278" spans="1:23" s="40" customFormat="1" hidden="1">
      <c r="A278" s="372" t="s">
        <v>10</v>
      </c>
      <c r="B278" s="372" t="s">
        <v>11</v>
      </c>
      <c r="C278" s="372"/>
      <c r="D278" s="372"/>
      <c r="E278" s="372" t="s">
        <v>12</v>
      </c>
      <c r="F278" s="372"/>
      <c r="G278" s="372" t="s">
        <v>13</v>
      </c>
      <c r="H278" s="372"/>
      <c r="I278" s="372"/>
      <c r="J278" s="372" t="s">
        <v>14</v>
      </c>
      <c r="K278" s="372"/>
      <c r="L278" s="372"/>
      <c r="M278" s="377" t="s">
        <v>170</v>
      </c>
      <c r="N278" s="378"/>
      <c r="O278" s="67"/>
      <c r="P278" s="67"/>
      <c r="Q278" s="67"/>
      <c r="R278" s="67"/>
      <c r="S278" s="68"/>
      <c r="T278" s="68"/>
      <c r="U278" s="68"/>
      <c r="V278" s="68"/>
      <c r="W278" s="68"/>
    </row>
    <row r="279" spans="1:23" s="40" customFormat="1" ht="18.75" hidden="1" customHeight="1">
      <c r="A279" s="373"/>
      <c r="B279" s="372"/>
      <c r="C279" s="372"/>
      <c r="D279" s="372"/>
      <c r="E279" s="372"/>
      <c r="F279" s="372"/>
      <c r="G279" s="372" t="s">
        <v>15</v>
      </c>
      <c r="H279" s="372" t="s">
        <v>16</v>
      </c>
      <c r="I279" s="372"/>
      <c r="J279" s="237" t="s">
        <v>360</v>
      </c>
      <c r="K279" s="237" t="s">
        <v>361</v>
      </c>
      <c r="L279" s="237" t="s">
        <v>362</v>
      </c>
      <c r="M279" s="369" t="s">
        <v>171</v>
      </c>
      <c r="N279" s="381" t="s">
        <v>172</v>
      </c>
      <c r="O279" s="67"/>
      <c r="P279" s="67"/>
      <c r="Q279" s="67"/>
      <c r="R279" s="67"/>
      <c r="S279" s="68"/>
      <c r="T279" s="68"/>
      <c r="U279" s="68"/>
      <c r="V279" s="68"/>
      <c r="W279" s="68"/>
    </row>
    <row r="280" spans="1:23" s="40" customFormat="1" ht="75" hidden="1" customHeight="1">
      <c r="A280" s="373"/>
      <c r="B280" s="70" t="s">
        <v>17</v>
      </c>
      <c r="C280" s="70" t="s">
        <v>18</v>
      </c>
      <c r="D280" s="70" t="s">
        <v>243</v>
      </c>
      <c r="E280" s="70" t="s">
        <v>20</v>
      </c>
      <c r="F280" s="70" t="s">
        <v>21</v>
      </c>
      <c r="G280" s="373"/>
      <c r="H280" s="70" t="s">
        <v>22</v>
      </c>
      <c r="I280" s="70" t="s">
        <v>23</v>
      </c>
      <c r="J280" s="237"/>
      <c r="K280" s="237"/>
      <c r="L280" s="248"/>
      <c r="M280" s="369"/>
      <c r="N280" s="381"/>
      <c r="O280" s="67"/>
      <c r="P280" s="67"/>
      <c r="Q280" s="67"/>
      <c r="R280" s="67"/>
      <c r="S280" s="68"/>
      <c r="T280" s="68"/>
      <c r="U280" s="68"/>
      <c r="V280" s="68"/>
      <c r="W280" s="68"/>
    </row>
    <row r="281" spans="1:23" s="40" customFormat="1" hidden="1">
      <c r="A281" s="64">
        <v>1</v>
      </c>
      <c r="B281" s="64">
        <v>2</v>
      </c>
      <c r="C281" s="64">
        <v>3</v>
      </c>
      <c r="D281" s="64">
        <v>4</v>
      </c>
      <c r="E281" s="64">
        <v>5</v>
      </c>
      <c r="F281" s="64">
        <v>6</v>
      </c>
      <c r="G281" s="64">
        <v>7</v>
      </c>
      <c r="H281" s="64">
        <v>8</v>
      </c>
      <c r="I281" s="64">
        <v>9</v>
      </c>
      <c r="J281" s="1">
        <v>10</v>
      </c>
      <c r="K281" s="64">
        <v>11</v>
      </c>
      <c r="L281" s="64">
        <v>12</v>
      </c>
      <c r="M281" s="60">
        <v>13</v>
      </c>
      <c r="N281" s="60">
        <v>14</v>
      </c>
      <c r="O281" s="67"/>
      <c r="P281" s="67"/>
      <c r="Q281" s="67"/>
      <c r="R281" s="67"/>
      <c r="S281" s="68"/>
      <c r="T281" s="68"/>
      <c r="U281" s="68"/>
      <c r="V281" s="68"/>
      <c r="W281" s="68"/>
    </row>
    <row r="282" spans="1:23" s="40" customFormat="1" ht="75" hidden="1">
      <c r="A282" s="374" t="s">
        <v>125</v>
      </c>
      <c r="B282" s="382" t="s">
        <v>125</v>
      </c>
      <c r="C282" s="382" t="s">
        <v>125</v>
      </c>
      <c r="D282" s="382" t="s">
        <v>125</v>
      </c>
      <c r="E282" s="382" t="s">
        <v>125</v>
      </c>
      <c r="F282" s="382" t="s">
        <v>21</v>
      </c>
      <c r="G282" s="71" t="s">
        <v>244</v>
      </c>
      <c r="H282" s="64" t="s">
        <v>113</v>
      </c>
      <c r="I282" s="64">
        <v>744</v>
      </c>
      <c r="J282" s="1"/>
      <c r="K282" s="72" t="s">
        <v>21</v>
      </c>
      <c r="L282" s="72" t="s">
        <v>21</v>
      </c>
      <c r="M282" s="60">
        <v>5</v>
      </c>
      <c r="N282" s="60">
        <f>J282*0.05</f>
        <v>0</v>
      </c>
      <c r="O282" s="67"/>
      <c r="P282" s="67"/>
      <c r="Q282" s="67"/>
      <c r="R282" s="67"/>
      <c r="S282" s="68"/>
      <c r="T282" s="68"/>
      <c r="U282" s="68"/>
      <c r="V282" s="68"/>
      <c r="W282" s="68"/>
    </row>
    <row r="283" spans="1:23" s="40" customFormat="1" ht="78.75" hidden="1">
      <c r="A283" s="375"/>
      <c r="B283" s="383"/>
      <c r="C283" s="383"/>
      <c r="D283" s="383"/>
      <c r="E283" s="383"/>
      <c r="F283" s="383"/>
      <c r="G283" s="73" t="s">
        <v>114</v>
      </c>
      <c r="H283" s="64" t="s">
        <v>113</v>
      </c>
      <c r="I283" s="64">
        <v>744</v>
      </c>
      <c r="J283" s="1">
        <v>95</v>
      </c>
      <c r="K283" s="64">
        <v>95</v>
      </c>
      <c r="L283" s="64">
        <v>95</v>
      </c>
      <c r="M283" s="60">
        <v>10</v>
      </c>
      <c r="N283" s="60">
        <v>10</v>
      </c>
      <c r="O283" s="67"/>
      <c r="P283" s="67"/>
      <c r="Q283" s="67"/>
      <c r="R283" s="67"/>
      <c r="S283" s="68"/>
      <c r="T283" s="68"/>
      <c r="U283" s="68"/>
      <c r="V283" s="68"/>
      <c r="W283" s="68"/>
    </row>
    <row r="284" spans="1:23" s="40" customFormat="1" ht="126" hidden="1">
      <c r="A284" s="376"/>
      <c r="B284" s="384"/>
      <c r="C284" s="384"/>
      <c r="D284" s="384"/>
      <c r="E284" s="384"/>
      <c r="F284" s="384"/>
      <c r="G284" s="73" t="s">
        <v>123</v>
      </c>
      <c r="H284" s="64" t="s">
        <v>113</v>
      </c>
      <c r="I284" s="64">
        <v>744</v>
      </c>
      <c r="J284" s="1">
        <v>100</v>
      </c>
      <c r="K284" s="64">
        <v>100</v>
      </c>
      <c r="L284" s="64">
        <v>100</v>
      </c>
      <c r="M284" s="60">
        <v>10</v>
      </c>
      <c r="N284" s="60">
        <v>10</v>
      </c>
      <c r="O284" s="67"/>
      <c r="P284" s="67"/>
      <c r="Q284" s="67"/>
      <c r="R284" s="67"/>
      <c r="S284" s="68"/>
      <c r="T284" s="68"/>
      <c r="U284" s="68"/>
      <c r="V284" s="68"/>
      <c r="W284" s="68"/>
    </row>
    <row r="285" spans="1:23" s="40" customFormat="1" hidden="1">
      <c r="A285" s="67"/>
      <c r="B285" s="67"/>
      <c r="C285" s="67"/>
      <c r="D285" s="67"/>
      <c r="E285" s="67"/>
      <c r="F285" s="67"/>
      <c r="G285" s="67"/>
      <c r="H285" s="67"/>
      <c r="I285" s="67"/>
      <c r="J285" s="111"/>
      <c r="K285" s="67"/>
      <c r="L285" s="67"/>
      <c r="M285" s="67"/>
      <c r="N285" s="67"/>
      <c r="O285" s="67"/>
      <c r="P285" s="67"/>
      <c r="Q285" s="67"/>
      <c r="R285" s="67"/>
      <c r="S285" s="68"/>
      <c r="T285" s="68"/>
      <c r="U285" s="68"/>
      <c r="V285" s="68"/>
      <c r="W285" s="68"/>
    </row>
    <row r="286" spans="1:23" s="40" customFormat="1" hidden="1">
      <c r="A286" s="67"/>
      <c r="B286" s="67"/>
      <c r="C286" s="67"/>
      <c r="D286" s="67"/>
      <c r="E286" s="67"/>
      <c r="F286" s="67"/>
      <c r="G286" s="67"/>
      <c r="H286" s="67"/>
      <c r="I286" s="67"/>
      <c r="J286" s="111"/>
      <c r="K286" s="67"/>
      <c r="L286" s="67"/>
      <c r="M286" s="67"/>
      <c r="N286" s="67"/>
      <c r="O286" s="67"/>
      <c r="P286" s="67"/>
      <c r="Q286" s="67"/>
      <c r="R286" s="67"/>
      <c r="S286" s="68"/>
      <c r="T286" s="68"/>
      <c r="U286" s="68"/>
      <c r="V286" s="68"/>
      <c r="W286" s="68"/>
    </row>
    <row r="287" spans="1:23" s="40" customFormat="1" hidden="1">
      <c r="A287" s="371" t="s">
        <v>120</v>
      </c>
      <c r="B287" s="371"/>
      <c r="C287" s="371"/>
      <c r="D287" s="371"/>
      <c r="E287" s="371"/>
      <c r="F287" s="371"/>
      <c r="G287" s="371"/>
      <c r="H287" s="371"/>
      <c r="I287" s="371"/>
      <c r="J287" s="371"/>
      <c r="K287" s="67"/>
      <c r="L287" s="67"/>
      <c r="M287" s="67"/>
      <c r="N287" s="67"/>
      <c r="O287" s="67"/>
      <c r="P287" s="67"/>
      <c r="Q287" s="67"/>
      <c r="R287" s="67"/>
      <c r="S287" s="68"/>
      <c r="T287" s="68"/>
      <c r="U287" s="68"/>
      <c r="V287" s="68"/>
      <c r="W287" s="68"/>
    </row>
    <row r="288" spans="1:23" s="40" customFormat="1" hidden="1">
      <c r="A288" s="67"/>
      <c r="B288" s="67"/>
      <c r="C288" s="67"/>
      <c r="D288" s="67"/>
      <c r="E288" s="67"/>
      <c r="F288" s="67"/>
      <c r="G288" s="67"/>
      <c r="H288" s="67"/>
      <c r="I288" s="67"/>
      <c r="J288" s="111"/>
      <c r="K288" s="67"/>
      <c r="L288" s="67"/>
      <c r="M288" s="67"/>
      <c r="N288" s="67"/>
      <c r="O288" s="67"/>
      <c r="P288" s="67"/>
      <c r="Q288" s="67"/>
      <c r="R288" s="67"/>
      <c r="S288" s="68"/>
      <c r="T288" s="68"/>
      <c r="U288" s="68"/>
      <c r="V288" s="68"/>
      <c r="W288" s="68"/>
    </row>
    <row r="289" spans="1:23" s="40" customFormat="1" hidden="1">
      <c r="A289" s="372" t="s">
        <v>10</v>
      </c>
      <c r="B289" s="372" t="s">
        <v>11</v>
      </c>
      <c r="C289" s="372"/>
      <c r="D289" s="372"/>
      <c r="E289" s="372" t="s">
        <v>12</v>
      </c>
      <c r="F289" s="372"/>
      <c r="G289" s="372" t="s">
        <v>24</v>
      </c>
      <c r="H289" s="372"/>
      <c r="I289" s="372"/>
      <c r="J289" s="372" t="s">
        <v>25</v>
      </c>
      <c r="K289" s="372"/>
      <c r="L289" s="372"/>
      <c r="M289" s="372" t="s">
        <v>26</v>
      </c>
      <c r="N289" s="372"/>
      <c r="O289" s="372"/>
      <c r="P289" s="377" t="s">
        <v>207</v>
      </c>
      <c r="Q289" s="378"/>
      <c r="R289" s="67"/>
      <c r="S289" s="68"/>
      <c r="T289" s="68"/>
      <c r="U289" s="68"/>
      <c r="V289" s="68"/>
      <c r="W289" s="68"/>
    </row>
    <row r="290" spans="1:23" s="40" customFormat="1" ht="18.75" hidden="1" customHeight="1">
      <c r="A290" s="373"/>
      <c r="B290" s="372"/>
      <c r="C290" s="372"/>
      <c r="D290" s="372"/>
      <c r="E290" s="372"/>
      <c r="F290" s="372"/>
      <c r="G290" s="372" t="s">
        <v>60</v>
      </c>
      <c r="H290" s="372" t="s">
        <v>16</v>
      </c>
      <c r="I290" s="372"/>
      <c r="J290" s="237" t="s">
        <v>360</v>
      </c>
      <c r="K290" s="237" t="s">
        <v>361</v>
      </c>
      <c r="L290" s="237" t="s">
        <v>362</v>
      </c>
      <c r="M290" s="237" t="s">
        <v>360</v>
      </c>
      <c r="N290" s="237" t="s">
        <v>361</v>
      </c>
      <c r="O290" s="237" t="s">
        <v>362</v>
      </c>
      <c r="P290" s="379" t="s">
        <v>171</v>
      </c>
      <c r="Q290" s="381" t="s">
        <v>172</v>
      </c>
      <c r="R290" s="67"/>
      <c r="S290" s="68"/>
      <c r="T290" s="68"/>
      <c r="U290" s="68"/>
      <c r="V290" s="68"/>
      <c r="W290" s="68"/>
    </row>
    <row r="291" spans="1:23" s="40" customFormat="1" ht="75" hidden="1" customHeight="1">
      <c r="A291" s="373"/>
      <c r="B291" s="70" t="s">
        <v>17</v>
      </c>
      <c r="C291" s="70" t="s">
        <v>18</v>
      </c>
      <c r="D291" s="70" t="s">
        <v>220</v>
      </c>
      <c r="E291" s="70" t="s">
        <v>20</v>
      </c>
      <c r="F291" s="70" t="s">
        <v>21</v>
      </c>
      <c r="G291" s="373"/>
      <c r="H291" s="70" t="s">
        <v>28</v>
      </c>
      <c r="I291" s="70" t="s">
        <v>23</v>
      </c>
      <c r="J291" s="237"/>
      <c r="K291" s="237"/>
      <c r="L291" s="248"/>
      <c r="M291" s="237"/>
      <c r="N291" s="237"/>
      <c r="O291" s="248"/>
      <c r="P291" s="380"/>
      <c r="Q291" s="381"/>
      <c r="R291" s="67"/>
      <c r="S291" s="68"/>
      <c r="T291" s="68"/>
      <c r="U291" s="68"/>
      <c r="V291" s="68"/>
      <c r="W291" s="68"/>
    </row>
    <row r="292" spans="1:23" s="40" customFormat="1" hidden="1">
      <c r="A292" s="70">
        <v>1</v>
      </c>
      <c r="B292" s="70">
        <v>2</v>
      </c>
      <c r="C292" s="70">
        <v>3</v>
      </c>
      <c r="D292" s="70">
        <v>4</v>
      </c>
      <c r="E292" s="70">
        <v>5</v>
      </c>
      <c r="F292" s="70">
        <v>6</v>
      </c>
      <c r="G292" s="70">
        <v>7</v>
      </c>
      <c r="H292" s="70">
        <v>8</v>
      </c>
      <c r="I292" s="70">
        <v>9</v>
      </c>
      <c r="J292" s="112">
        <v>10</v>
      </c>
      <c r="K292" s="70">
        <v>11</v>
      </c>
      <c r="L292" s="70">
        <v>12</v>
      </c>
      <c r="M292" s="70">
        <v>13</v>
      </c>
      <c r="N292" s="70">
        <v>14</v>
      </c>
      <c r="O292" s="70">
        <v>15</v>
      </c>
      <c r="P292" s="63">
        <v>16</v>
      </c>
      <c r="Q292" s="63">
        <v>17</v>
      </c>
      <c r="R292" s="67"/>
      <c r="S292" s="68"/>
      <c r="T292" s="68"/>
      <c r="U292" s="68"/>
      <c r="V292" s="68"/>
      <c r="W292" s="68"/>
    </row>
    <row r="293" spans="1:23" s="48" customFormat="1" ht="56.25" hidden="1">
      <c r="A293" s="66" t="s">
        <v>248</v>
      </c>
      <c r="B293" s="64" t="s">
        <v>29</v>
      </c>
      <c r="C293" s="64" t="s">
        <v>29</v>
      </c>
      <c r="D293" s="64" t="s">
        <v>221</v>
      </c>
      <c r="E293" s="64" t="s">
        <v>98</v>
      </c>
      <c r="F293" s="64" t="s">
        <v>21</v>
      </c>
      <c r="G293" s="64" t="s">
        <v>222</v>
      </c>
      <c r="H293" s="64" t="s">
        <v>223</v>
      </c>
      <c r="I293" s="65" t="s">
        <v>224</v>
      </c>
      <c r="J293" s="47"/>
      <c r="K293" s="74"/>
      <c r="L293" s="74"/>
      <c r="M293" s="64" t="s">
        <v>21</v>
      </c>
      <c r="N293" s="64" t="s">
        <v>21</v>
      </c>
      <c r="O293" s="64" t="s">
        <v>21</v>
      </c>
      <c r="P293" s="60">
        <v>10</v>
      </c>
      <c r="Q293" s="61">
        <f t="shared" ref="Q293:Q300" si="11">J293*0.1</f>
        <v>0</v>
      </c>
      <c r="R293" s="67"/>
      <c r="S293" s="68"/>
      <c r="T293" s="68"/>
      <c r="U293" s="68"/>
      <c r="V293" s="68"/>
      <c r="W293" s="68"/>
    </row>
    <row r="294" spans="1:23" s="48" customFormat="1" ht="56.25" hidden="1">
      <c r="A294" s="66" t="s">
        <v>249</v>
      </c>
      <c r="B294" s="64" t="s">
        <v>29</v>
      </c>
      <c r="C294" s="64" t="s">
        <v>29</v>
      </c>
      <c r="D294" s="64" t="s">
        <v>225</v>
      </c>
      <c r="E294" s="64" t="s">
        <v>98</v>
      </c>
      <c r="F294" s="64" t="s">
        <v>21</v>
      </c>
      <c r="G294" s="64" t="s">
        <v>222</v>
      </c>
      <c r="H294" s="64" t="s">
        <v>223</v>
      </c>
      <c r="I294" s="65" t="s">
        <v>224</v>
      </c>
      <c r="J294" s="47"/>
      <c r="K294" s="74"/>
      <c r="L294" s="74"/>
      <c r="M294" s="64" t="s">
        <v>21</v>
      </c>
      <c r="N294" s="64" t="s">
        <v>21</v>
      </c>
      <c r="O294" s="64" t="s">
        <v>21</v>
      </c>
      <c r="P294" s="60">
        <v>10</v>
      </c>
      <c r="Q294" s="61">
        <f t="shared" si="11"/>
        <v>0</v>
      </c>
      <c r="R294" s="67"/>
      <c r="S294" s="68"/>
      <c r="T294" s="68"/>
      <c r="U294" s="68"/>
      <c r="V294" s="68"/>
      <c r="W294" s="68"/>
    </row>
    <row r="295" spans="1:23" s="48" customFormat="1" ht="56.25" hidden="1">
      <c r="A295" s="66" t="s">
        <v>250</v>
      </c>
      <c r="B295" s="64" t="s">
        <v>29</v>
      </c>
      <c r="C295" s="64" t="s">
        <v>29</v>
      </c>
      <c r="D295" s="64" t="s">
        <v>226</v>
      </c>
      <c r="E295" s="64" t="s">
        <v>98</v>
      </c>
      <c r="F295" s="64" t="s">
        <v>21</v>
      </c>
      <c r="G295" s="64" t="s">
        <v>222</v>
      </c>
      <c r="H295" s="64" t="s">
        <v>223</v>
      </c>
      <c r="I295" s="65" t="s">
        <v>224</v>
      </c>
      <c r="J295" s="47"/>
      <c r="K295" s="74"/>
      <c r="L295" s="74"/>
      <c r="M295" s="64" t="s">
        <v>21</v>
      </c>
      <c r="N295" s="64" t="s">
        <v>21</v>
      </c>
      <c r="O295" s="64" t="s">
        <v>21</v>
      </c>
      <c r="P295" s="60">
        <v>10</v>
      </c>
      <c r="Q295" s="61">
        <f t="shared" si="11"/>
        <v>0</v>
      </c>
      <c r="R295" s="67"/>
      <c r="S295" s="68"/>
      <c r="T295" s="68"/>
      <c r="U295" s="68"/>
      <c r="V295" s="68"/>
      <c r="W295" s="68"/>
    </row>
    <row r="296" spans="1:23" s="48" customFormat="1" ht="56.25" hidden="1">
      <c r="A296" s="66" t="s">
        <v>251</v>
      </c>
      <c r="B296" s="64" t="s">
        <v>29</v>
      </c>
      <c r="C296" s="64" t="s">
        <v>29</v>
      </c>
      <c r="D296" s="64" t="s">
        <v>227</v>
      </c>
      <c r="E296" s="64" t="s">
        <v>98</v>
      </c>
      <c r="F296" s="64" t="s">
        <v>21</v>
      </c>
      <c r="G296" s="64" t="s">
        <v>222</v>
      </c>
      <c r="H296" s="64" t="s">
        <v>223</v>
      </c>
      <c r="I296" s="65" t="s">
        <v>224</v>
      </c>
      <c r="J296" s="47"/>
      <c r="K296" s="74"/>
      <c r="L296" s="74"/>
      <c r="M296" s="64" t="s">
        <v>21</v>
      </c>
      <c r="N296" s="64" t="s">
        <v>21</v>
      </c>
      <c r="O296" s="64" t="s">
        <v>21</v>
      </c>
      <c r="P296" s="60">
        <v>10</v>
      </c>
      <c r="Q296" s="61">
        <f t="shared" si="11"/>
        <v>0</v>
      </c>
      <c r="R296" s="67"/>
      <c r="S296" s="68"/>
      <c r="T296" s="68"/>
      <c r="U296" s="68"/>
      <c r="V296" s="68"/>
      <c r="W296" s="68"/>
    </row>
    <row r="297" spans="1:23" s="48" customFormat="1" ht="56.25" hidden="1">
      <c r="A297" s="66" t="s">
        <v>252</v>
      </c>
      <c r="B297" s="64" t="s">
        <v>29</v>
      </c>
      <c r="C297" s="64" t="s">
        <v>29</v>
      </c>
      <c r="D297" s="64" t="s">
        <v>228</v>
      </c>
      <c r="E297" s="64" t="s">
        <v>98</v>
      </c>
      <c r="F297" s="64" t="s">
        <v>21</v>
      </c>
      <c r="G297" s="64" t="s">
        <v>222</v>
      </c>
      <c r="H297" s="64" t="s">
        <v>223</v>
      </c>
      <c r="I297" s="65" t="s">
        <v>224</v>
      </c>
      <c r="J297" s="47"/>
      <c r="K297" s="74"/>
      <c r="L297" s="74"/>
      <c r="M297" s="64" t="s">
        <v>21</v>
      </c>
      <c r="N297" s="64" t="s">
        <v>21</v>
      </c>
      <c r="O297" s="64" t="s">
        <v>21</v>
      </c>
      <c r="P297" s="60">
        <v>10</v>
      </c>
      <c r="Q297" s="61">
        <f t="shared" si="11"/>
        <v>0</v>
      </c>
      <c r="R297" s="67"/>
      <c r="S297" s="68"/>
      <c r="T297" s="68"/>
      <c r="U297" s="68"/>
      <c r="V297" s="68"/>
      <c r="W297" s="68"/>
    </row>
    <row r="298" spans="1:23" s="48" customFormat="1" ht="56.25" hidden="1">
      <c r="A298" s="66" t="s">
        <v>253</v>
      </c>
      <c r="B298" s="64" t="s">
        <v>29</v>
      </c>
      <c r="C298" s="64" t="s">
        <v>29</v>
      </c>
      <c r="D298" s="64" t="s">
        <v>229</v>
      </c>
      <c r="E298" s="64" t="s">
        <v>98</v>
      </c>
      <c r="F298" s="64" t="s">
        <v>21</v>
      </c>
      <c r="G298" s="64" t="s">
        <v>222</v>
      </c>
      <c r="H298" s="64" t="s">
        <v>223</v>
      </c>
      <c r="I298" s="65" t="s">
        <v>224</v>
      </c>
      <c r="J298" s="47"/>
      <c r="K298" s="74"/>
      <c r="L298" s="74"/>
      <c r="M298" s="64" t="s">
        <v>21</v>
      </c>
      <c r="N298" s="64" t="s">
        <v>21</v>
      </c>
      <c r="O298" s="64" t="s">
        <v>21</v>
      </c>
      <c r="P298" s="60">
        <v>10</v>
      </c>
      <c r="Q298" s="61">
        <f t="shared" si="11"/>
        <v>0</v>
      </c>
      <c r="R298" s="67"/>
      <c r="S298" s="68"/>
      <c r="T298" s="68"/>
      <c r="U298" s="68"/>
      <c r="V298" s="68"/>
      <c r="W298" s="68"/>
    </row>
    <row r="299" spans="1:23" s="48" customFormat="1" hidden="1">
      <c r="A299" s="75"/>
      <c r="B299" s="64"/>
      <c r="C299" s="64"/>
      <c r="D299" s="64"/>
      <c r="E299" s="64"/>
      <c r="F299" s="72"/>
      <c r="G299" s="64"/>
      <c r="H299" s="64"/>
      <c r="I299" s="65"/>
      <c r="J299" s="47"/>
      <c r="K299" s="74"/>
      <c r="L299" s="74"/>
      <c r="M299" s="64"/>
      <c r="N299" s="64"/>
      <c r="O299" s="64"/>
      <c r="P299" s="60">
        <v>10</v>
      </c>
      <c r="Q299" s="61">
        <f t="shared" si="11"/>
        <v>0</v>
      </c>
      <c r="R299" s="67"/>
      <c r="S299" s="68"/>
      <c r="T299" s="68"/>
      <c r="U299" s="68"/>
      <c r="V299" s="68"/>
      <c r="W299" s="68"/>
    </row>
    <row r="300" spans="1:23" s="48" customFormat="1" hidden="1">
      <c r="A300" s="75" t="s">
        <v>34</v>
      </c>
      <c r="B300" s="72"/>
      <c r="C300" s="64"/>
      <c r="D300" s="64"/>
      <c r="E300" s="72"/>
      <c r="F300" s="72"/>
      <c r="G300" s="64"/>
      <c r="H300" s="64"/>
      <c r="I300" s="65"/>
      <c r="J300" s="50">
        <f>SUM(J293:J299)</f>
        <v>0</v>
      </c>
      <c r="K300" s="76">
        <f>SUM(K293:K299)</f>
        <v>0</v>
      </c>
      <c r="L300" s="76">
        <f>SUM(L293:L299)</f>
        <v>0</v>
      </c>
      <c r="M300" s="64"/>
      <c r="N300" s="64"/>
      <c r="O300" s="64"/>
      <c r="P300" s="60">
        <v>10</v>
      </c>
      <c r="Q300" s="61">
        <f t="shared" si="11"/>
        <v>0</v>
      </c>
      <c r="R300" s="68"/>
      <c r="S300" s="68"/>
      <c r="T300" s="68"/>
      <c r="U300" s="68"/>
      <c r="V300" s="68"/>
      <c r="W300" s="68"/>
    </row>
    <row r="301" spans="1:23" s="48" customFormat="1" hidden="1">
      <c r="A301" s="80"/>
      <c r="B301" s="69"/>
      <c r="C301" s="81"/>
      <c r="D301" s="81"/>
      <c r="E301" s="69"/>
      <c r="F301" s="69"/>
      <c r="G301" s="81"/>
      <c r="H301" s="81"/>
      <c r="I301" s="82"/>
      <c r="J301" s="128"/>
      <c r="K301" s="83"/>
      <c r="L301" s="83"/>
      <c r="M301" s="81"/>
      <c r="N301" s="81"/>
      <c r="O301" s="81"/>
      <c r="P301" s="57"/>
      <c r="Q301" s="77"/>
      <c r="R301" s="68"/>
      <c r="S301" s="68"/>
      <c r="T301" s="68"/>
      <c r="U301" s="68"/>
      <c r="V301" s="68"/>
      <c r="W301" s="68"/>
    </row>
    <row r="302" spans="1:23" hidden="1">
      <c r="A302" s="265" t="s">
        <v>35</v>
      </c>
      <c r="B302" s="265"/>
      <c r="C302" s="265"/>
      <c r="D302" s="265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  <c r="P302" s="220"/>
    </row>
    <row r="303" spans="1:23" hidden="1">
      <c r="A303" s="237" t="s">
        <v>36</v>
      </c>
      <c r="B303" s="237"/>
      <c r="C303" s="237"/>
      <c r="D303" s="237"/>
      <c r="E303" s="237"/>
      <c r="F303" s="266"/>
      <c r="G303" s="266"/>
      <c r="H303" s="266"/>
      <c r="I303" s="266"/>
      <c r="J303" s="266"/>
      <c r="K303" s="266"/>
      <c r="L303" s="220"/>
      <c r="M303" s="220"/>
      <c r="N303" s="220"/>
      <c r="O303" s="220"/>
      <c r="P303" s="220"/>
    </row>
    <row r="304" spans="1:23" hidden="1">
      <c r="A304" s="219" t="s">
        <v>37</v>
      </c>
      <c r="B304" s="219" t="s">
        <v>38</v>
      </c>
      <c r="C304" s="219" t="s">
        <v>39</v>
      </c>
      <c r="D304" s="219" t="s">
        <v>40</v>
      </c>
      <c r="E304" s="237" t="s">
        <v>22</v>
      </c>
      <c r="F304" s="266"/>
      <c r="G304" s="266"/>
      <c r="H304" s="266"/>
      <c r="I304" s="266"/>
      <c r="J304" s="266"/>
      <c r="K304" s="266"/>
      <c r="L304" s="220"/>
      <c r="M304" s="220"/>
      <c r="N304" s="220"/>
      <c r="O304" s="220"/>
      <c r="P304" s="220"/>
    </row>
    <row r="305" spans="1:23" hidden="1">
      <c r="A305" s="219">
        <v>1</v>
      </c>
      <c r="B305" s="219">
        <v>2</v>
      </c>
      <c r="C305" s="219">
        <v>3</v>
      </c>
      <c r="D305" s="219">
        <v>4</v>
      </c>
      <c r="E305" s="237">
        <v>5</v>
      </c>
      <c r="F305" s="266"/>
      <c r="G305" s="266"/>
      <c r="H305" s="266"/>
      <c r="I305" s="266"/>
      <c r="J305" s="266"/>
      <c r="K305" s="266"/>
      <c r="L305" s="220"/>
      <c r="M305" s="220"/>
      <c r="N305" s="220"/>
      <c r="O305" s="220"/>
      <c r="P305" s="220"/>
    </row>
    <row r="306" spans="1:23" hidden="1">
      <c r="A306" s="219" t="s">
        <v>21</v>
      </c>
      <c r="B306" s="219" t="s">
        <v>21</v>
      </c>
      <c r="C306" s="219" t="s">
        <v>21</v>
      </c>
      <c r="D306" s="219" t="s">
        <v>21</v>
      </c>
      <c r="E306" s="237" t="s">
        <v>21</v>
      </c>
      <c r="F306" s="241"/>
      <c r="G306" s="241"/>
      <c r="H306" s="241"/>
      <c r="I306" s="241"/>
      <c r="J306" s="241"/>
      <c r="K306" s="241"/>
      <c r="L306" s="220"/>
      <c r="M306" s="220"/>
      <c r="N306" s="220"/>
      <c r="O306" s="220"/>
      <c r="P306" s="220"/>
    </row>
    <row r="307" spans="1:23" hidden="1">
      <c r="A307" s="265" t="s">
        <v>41</v>
      </c>
      <c r="B307" s="265"/>
      <c r="C307" s="265"/>
      <c r="D307" s="265"/>
      <c r="E307" s="265"/>
      <c r="F307" s="265"/>
      <c r="G307" s="220"/>
      <c r="H307" s="220"/>
      <c r="I307" s="220"/>
      <c r="J307" s="220"/>
      <c r="K307" s="220"/>
      <c r="L307" s="220"/>
      <c r="M307" s="220"/>
      <c r="N307" s="220"/>
      <c r="O307" s="220"/>
      <c r="P307" s="220"/>
    </row>
    <row r="308" spans="1:23" hidden="1">
      <c r="A308" s="286" t="s">
        <v>42</v>
      </c>
      <c r="B308" s="286"/>
      <c r="C308" s="286"/>
      <c r="D308" s="286"/>
      <c r="E308" s="286"/>
      <c r="F308" s="286"/>
      <c r="G308" s="286"/>
      <c r="H308" s="286"/>
      <c r="I308" s="286"/>
      <c r="J308" s="286"/>
      <c r="K308" s="286"/>
      <c r="L308" s="222"/>
      <c r="M308" s="222"/>
      <c r="N308" s="222"/>
      <c r="O308" s="222"/>
      <c r="P308" s="220"/>
    </row>
    <row r="309" spans="1:23" ht="40.5" hidden="1" customHeight="1">
      <c r="A309" s="287" t="s">
        <v>43</v>
      </c>
      <c r="B309" s="287"/>
      <c r="C309" s="287"/>
      <c r="D309" s="287"/>
      <c r="E309" s="287"/>
      <c r="F309" s="287"/>
      <c r="G309" s="287"/>
      <c r="H309" s="287"/>
      <c r="I309" s="287"/>
      <c r="J309" s="287"/>
      <c r="K309" s="287"/>
      <c r="L309" s="222"/>
      <c r="M309" s="222"/>
      <c r="N309" s="222"/>
      <c r="O309" s="222"/>
      <c r="P309" s="220"/>
    </row>
    <row r="310" spans="1:23" ht="16.5" hidden="1" customHeight="1">
      <c r="A310" s="288" t="s">
        <v>44</v>
      </c>
      <c r="B310" s="288"/>
      <c r="C310" s="288"/>
      <c r="D310" s="288"/>
      <c r="E310" s="288"/>
      <c r="F310" s="288"/>
      <c r="G310" s="288"/>
      <c r="H310" s="288"/>
      <c r="I310" s="288"/>
      <c r="J310" s="288"/>
      <c r="K310" s="288"/>
      <c r="L310" s="222"/>
      <c r="M310" s="222"/>
      <c r="N310" s="222"/>
      <c r="O310" s="222"/>
      <c r="P310" s="220"/>
    </row>
    <row r="311" spans="1:23" hidden="1">
      <c r="A311" s="265" t="s">
        <v>45</v>
      </c>
      <c r="B311" s="265"/>
      <c r="C311" s="265"/>
      <c r="D311" s="265"/>
      <c r="E311" s="265"/>
      <c r="F311" s="265"/>
      <c r="G311" s="265"/>
      <c r="H311" s="265"/>
      <c r="I311" s="265"/>
      <c r="J311" s="220"/>
      <c r="K311" s="220"/>
      <c r="L311" s="220"/>
      <c r="M311" s="220"/>
      <c r="N311" s="220"/>
      <c r="O311" s="220"/>
      <c r="P311" s="220"/>
    </row>
    <row r="312" spans="1:23" ht="24.75" hidden="1" customHeight="1">
      <c r="A312" s="241" t="s">
        <v>46</v>
      </c>
      <c r="B312" s="241"/>
      <c r="C312" s="241"/>
      <c r="D312" s="241"/>
      <c r="E312" s="241" t="s">
        <v>47</v>
      </c>
      <c r="F312" s="241"/>
      <c r="G312" s="241"/>
      <c r="H312" s="241" t="s">
        <v>48</v>
      </c>
      <c r="I312" s="241"/>
      <c r="J312" s="241"/>
      <c r="K312" s="241"/>
      <c r="L312" s="241"/>
      <c r="M312" s="220"/>
      <c r="N312" s="220"/>
      <c r="O312" s="220"/>
      <c r="P312" s="220"/>
    </row>
    <row r="313" spans="1:23" hidden="1">
      <c r="A313" s="237">
        <v>1</v>
      </c>
      <c r="B313" s="237"/>
      <c r="C313" s="237"/>
      <c r="D313" s="237"/>
      <c r="E313" s="238">
        <v>2</v>
      </c>
      <c r="F313" s="239"/>
      <c r="G313" s="240"/>
      <c r="H313" s="241">
        <v>3</v>
      </c>
      <c r="I313" s="241"/>
      <c r="J313" s="241"/>
      <c r="K313" s="241"/>
      <c r="L313" s="241"/>
    </row>
    <row r="314" spans="1:23" ht="57.75" hidden="1" customHeight="1">
      <c r="A314" s="242" t="s">
        <v>305</v>
      </c>
      <c r="B314" s="243"/>
      <c r="C314" s="243"/>
      <c r="D314" s="244"/>
      <c r="E314" s="238" t="s">
        <v>50</v>
      </c>
      <c r="F314" s="239"/>
      <c r="G314" s="240"/>
      <c r="H314" s="238" t="s">
        <v>51</v>
      </c>
      <c r="I314" s="239"/>
      <c r="J314" s="239"/>
      <c r="K314" s="239"/>
      <c r="L314" s="240"/>
    </row>
    <row r="315" spans="1:23" ht="63.75" hidden="1" customHeight="1">
      <c r="A315" s="242" t="s">
        <v>306</v>
      </c>
      <c r="B315" s="243"/>
      <c r="C315" s="243"/>
      <c r="D315" s="244"/>
      <c r="E315" s="238" t="s">
        <v>52</v>
      </c>
      <c r="F315" s="239"/>
      <c r="G315" s="240"/>
      <c r="H315" s="238" t="s">
        <v>53</v>
      </c>
      <c r="I315" s="239"/>
      <c r="J315" s="239"/>
      <c r="K315" s="239"/>
      <c r="L315" s="240"/>
    </row>
    <row r="316" spans="1:23" ht="57.75" hidden="1" customHeight="1">
      <c r="A316" s="242" t="s">
        <v>306</v>
      </c>
      <c r="B316" s="243"/>
      <c r="C316" s="243"/>
      <c r="D316" s="244"/>
      <c r="E316" s="238" t="s">
        <v>56</v>
      </c>
      <c r="F316" s="239"/>
      <c r="G316" s="240"/>
      <c r="H316" s="238" t="s">
        <v>51</v>
      </c>
      <c r="I316" s="239"/>
      <c r="J316" s="239"/>
      <c r="K316" s="239"/>
      <c r="L316" s="240"/>
    </row>
    <row r="317" spans="1:23" ht="58.5" hidden="1" customHeight="1">
      <c r="A317" s="242" t="s">
        <v>318</v>
      </c>
      <c r="B317" s="243"/>
      <c r="C317" s="243"/>
      <c r="D317" s="244"/>
      <c r="E317" s="238" t="s">
        <v>54</v>
      </c>
      <c r="F317" s="239"/>
      <c r="G317" s="240"/>
      <c r="H317" s="262" t="s">
        <v>173</v>
      </c>
      <c r="I317" s="263"/>
      <c r="J317" s="263"/>
      <c r="K317" s="263"/>
      <c r="L317" s="264"/>
    </row>
    <row r="318" spans="1:23" s="48" customFormat="1">
      <c r="A318" s="365" t="s">
        <v>268</v>
      </c>
      <c r="B318" s="366"/>
      <c r="C318" s="366"/>
      <c r="D318" s="366"/>
      <c r="E318" s="366"/>
      <c r="F318" s="366"/>
      <c r="G318" s="366"/>
      <c r="H318" s="366"/>
      <c r="I318" s="366"/>
      <c r="J318" s="366"/>
      <c r="K318" s="366"/>
      <c r="L318" s="366"/>
      <c r="M318" s="366"/>
      <c r="N318" s="366"/>
      <c r="O318" s="366"/>
      <c r="P318" s="57"/>
      <c r="Q318" s="77"/>
      <c r="R318" s="68"/>
      <c r="S318" s="68"/>
      <c r="T318" s="68"/>
      <c r="U318" s="68"/>
      <c r="V318" s="68"/>
      <c r="W318" s="68"/>
    </row>
    <row r="319" spans="1:23" s="48" customFormat="1">
      <c r="A319" s="232" t="s">
        <v>459</v>
      </c>
      <c r="B319" s="78"/>
      <c r="C319" s="78"/>
      <c r="D319" s="78"/>
      <c r="E319" s="78"/>
      <c r="F319" s="78"/>
      <c r="G319" s="78"/>
      <c r="H319" s="78"/>
      <c r="I319" s="78"/>
      <c r="J319" s="5"/>
      <c r="K319" s="78"/>
      <c r="L319" s="78"/>
      <c r="M319" s="78"/>
      <c r="N319" s="78"/>
      <c r="O319" s="78"/>
      <c r="P319" s="57"/>
      <c r="Q319" s="77"/>
      <c r="R319" s="68"/>
      <c r="S319" s="68"/>
      <c r="T319" s="68"/>
      <c r="U319" s="68"/>
      <c r="V319" s="68"/>
      <c r="W319" s="68"/>
    </row>
    <row r="320" spans="1:23" ht="32.25" customHeight="1">
      <c r="A320" s="365" t="s">
        <v>271</v>
      </c>
      <c r="B320" s="365"/>
      <c r="C320" s="365"/>
      <c r="D320" s="365"/>
      <c r="E320" s="365"/>
      <c r="F320" s="365"/>
      <c r="G320" s="365"/>
      <c r="H320" s="365"/>
      <c r="I320" s="365"/>
      <c r="J320" s="365"/>
      <c r="K320" s="365"/>
      <c r="L320" s="365"/>
      <c r="M320" s="367" t="s">
        <v>185</v>
      </c>
      <c r="N320" s="369" t="s">
        <v>21</v>
      </c>
      <c r="O320" s="59"/>
      <c r="P320" s="59"/>
      <c r="Q320" s="58"/>
      <c r="R320" s="58"/>
      <c r="S320" s="58"/>
      <c r="T320" s="58"/>
      <c r="U320" s="58"/>
      <c r="V320" s="58"/>
      <c r="W320" s="58"/>
    </row>
    <row r="321" spans="1:31" ht="28.5" customHeight="1">
      <c r="A321" s="370" t="s">
        <v>272</v>
      </c>
      <c r="B321" s="370"/>
      <c r="C321" s="370"/>
      <c r="D321" s="370"/>
      <c r="E321" s="370"/>
      <c r="F321" s="370"/>
      <c r="G321" s="370"/>
      <c r="H321" s="370"/>
      <c r="I321" s="370"/>
      <c r="J321" s="370"/>
      <c r="K321" s="370"/>
      <c r="L321" s="370"/>
      <c r="M321" s="368"/>
      <c r="N321" s="369"/>
      <c r="O321" s="59"/>
      <c r="P321" s="59"/>
      <c r="Q321" s="58"/>
      <c r="R321" s="58"/>
      <c r="S321" s="58"/>
      <c r="T321" s="58"/>
      <c r="U321" s="58"/>
      <c r="V321" s="58"/>
      <c r="W321" s="58"/>
    </row>
    <row r="322" spans="1:31" ht="20.25" customHeight="1">
      <c r="A322" s="59" t="s">
        <v>273</v>
      </c>
      <c r="B322" s="59"/>
      <c r="C322" s="59"/>
      <c r="D322" s="59"/>
      <c r="E322" s="59"/>
      <c r="F322" s="59"/>
      <c r="G322" s="59"/>
      <c r="H322" s="59"/>
      <c r="I322" s="59"/>
      <c r="J322" s="6"/>
      <c r="K322" s="59"/>
      <c r="L322" s="59"/>
      <c r="M322" s="368"/>
      <c r="N322" s="369"/>
      <c r="O322" s="59"/>
      <c r="P322" s="59"/>
      <c r="Q322" s="58"/>
      <c r="R322" s="58"/>
      <c r="S322" s="58"/>
      <c r="T322" s="58"/>
      <c r="U322" s="58"/>
      <c r="V322" s="58"/>
      <c r="W322" s="58"/>
    </row>
    <row r="323" spans="1:31">
      <c r="A323" s="370" t="s">
        <v>269</v>
      </c>
      <c r="B323" s="370"/>
      <c r="C323" s="370"/>
      <c r="D323" s="370"/>
      <c r="E323" s="370"/>
      <c r="F323" s="370"/>
      <c r="G323" s="370"/>
      <c r="H323" s="370"/>
      <c r="I323" s="370"/>
      <c r="J323" s="370"/>
      <c r="K323" s="370"/>
      <c r="L323" s="370"/>
      <c r="M323" s="59"/>
      <c r="N323" s="57"/>
      <c r="O323" s="59"/>
      <c r="P323" s="59"/>
      <c r="Q323" s="58"/>
      <c r="R323" s="58"/>
      <c r="S323" s="58"/>
      <c r="T323" s="58"/>
      <c r="U323" s="58"/>
      <c r="V323" s="58"/>
      <c r="W323" s="58"/>
    </row>
    <row r="324" spans="1:31">
      <c r="A324" s="337" t="s">
        <v>270</v>
      </c>
      <c r="B324" s="337"/>
      <c r="C324" s="337"/>
      <c r="D324" s="337"/>
      <c r="E324" s="337"/>
      <c r="F324" s="337"/>
      <c r="G324" s="337"/>
      <c r="H324" s="337"/>
      <c r="I324" s="337"/>
      <c r="J324" s="337"/>
      <c r="K324" s="59"/>
      <c r="L324" s="59"/>
      <c r="M324" s="59"/>
      <c r="N324" s="57"/>
      <c r="O324" s="59"/>
      <c r="P324" s="59"/>
      <c r="Q324" s="58"/>
      <c r="R324" s="58"/>
      <c r="S324" s="58"/>
      <c r="T324" s="58"/>
      <c r="U324" s="58"/>
      <c r="V324" s="58"/>
      <c r="W324" s="58"/>
    </row>
    <row r="325" spans="1:31" s="48" customFormat="1" ht="96" customHeight="1">
      <c r="A325" s="236" t="s">
        <v>262</v>
      </c>
      <c r="B325" s="236" t="s">
        <v>256</v>
      </c>
      <c r="C325" s="236"/>
      <c r="D325" s="236"/>
      <c r="E325" s="236" t="s">
        <v>257</v>
      </c>
      <c r="F325" s="236"/>
      <c r="G325" s="236" t="s">
        <v>258</v>
      </c>
      <c r="H325" s="236"/>
      <c r="I325" s="236"/>
      <c r="J325" s="236" t="s">
        <v>259</v>
      </c>
      <c r="K325" s="236"/>
      <c r="L325" s="236"/>
      <c r="M325" s="236" t="s">
        <v>263</v>
      </c>
      <c r="N325" s="236"/>
      <c r="O325" s="57"/>
      <c r="P325" s="77"/>
      <c r="Q325" s="68"/>
      <c r="R325" s="68"/>
      <c r="S325" s="68"/>
      <c r="T325" s="68"/>
      <c r="U325" s="68"/>
      <c r="V325" s="68"/>
      <c r="W325" s="68"/>
    </row>
    <row r="326" spans="1:31" s="48" customFormat="1" ht="87.75" customHeight="1">
      <c r="A326" s="236"/>
      <c r="B326" s="245" t="s">
        <v>266</v>
      </c>
      <c r="C326" s="245" t="s">
        <v>266</v>
      </c>
      <c r="D326" s="245" t="s">
        <v>266</v>
      </c>
      <c r="E326" s="245" t="s">
        <v>266</v>
      </c>
      <c r="F326" s="245" t="s">
        <v>266</v>
      </c>
      <c r="G326" s="236" t="s">
        <v>264</v>
      </c>
      <c r="H326" s="236" t="s">
        <v>260</v>
      </c>
      <c r="I326" s="236"/>
      <c r="J326" s="237" t="s">
        <v>321</v>
      </c>
      <c r="K326" s="237" t="s">
        <v>322</v>
      </c>
      <c r="L326" s="237" t="s">
        <v>323</v>
      </c>
      <c r="M326" s="236" t="s">
        <v>171</v>
      </c>
      <c r="N326" s="236" t="s">
        <v>172</v>
      </c>
      <c r="O326" s="57"/>
      <c r="P326" s="77"/>
      <c r="Q326" s="68"/>
      <c r="R326" s="68"/>
      <c r="S326" s="68"/>
      <c r="T326" s="68"/>
      <c r="U326" s="68"/>
      <c r="V326" s="68"/>
      <c r="W326" s="68"/>
    </row>
    <row r="327" spans="1:31" s="48" customFormat="1" ht="58.5" customHeight="1">
      <c r="A327" s="236"/>
      <c r="B327" s="246"/>
      <c r="C327" s="246"/>
      <c r="D327" s="246"/>
      <c r="E327" s="246"/>
      <c r="F327" s="246"/>
      <c r="G327" s="236"/>
      <c r="H327" s="79" t="s">
        <v>22</v>
      </c>
      <c r="I327" s="85" t="s">
        <v>267</v>
      </c>
      <c r="J327" s="237"/>
      <c r="K327" s="237"/>
      <c r="L327" s="248"/>
      <c r="M327" s="236"/>
      <c r="N327" s="236"/>
      <c r="O327" s="57"/>
      <c r="P327" s="77"/>
      <c r="Q327" s="68"/>
      <c r="R327" s="68"/>
      <c r="S327" s="68"/>
      <c r="T327" s="68"/>
      <c r="U327" s="68"/>
      <c r="V327" s="68"/>
      <c r="W327" s="68"/>
    </row>
    <row r="328" spans="1:31" s="48" customFormat="1">
      <c r="A328" s="79">
        <v>1</v>
      </c>
      <c r="B328" s="79">
        <v>2</v>
      </c>
      <c r="C328" s="79">
        <v>3</v>
      </c>
      <c r="D328" s="79">
        <v>4</v>
      </c>
      <c r="E328" s="79">
        <v>5</v>
      </c>
      <c r="F328" s="79">
        <v>6</v>
      </c>
      <c r="G328" s="79">
        <v>7</v>
      </c>
      <c r="H328" s="79">
        <v>8</v>
      </c>
      <c r="I328" s="79">
        <v>9</v>
      </c>
      <c r="J328" s="124">
        <v>10</v>
      </c>
      <c r="K328" s="79">
        <v>11</v>
      </c>
      <c r="L328" s="79">
        <v>12</v>
      </c>
      <c r="M328" s="79">
        <v>13</v>
      </c>
      <c r="N328" s="79">
        <v>14</v>
      </c>
      <c r="O328" s="57"/>
      <c r="P328" s="77"/>
      <c r="Q328" s="68"/>
      <c r="R328" s="68"/>
      <c r="S328" s="68"/>
      <c r="T328" s="68"/>
      <c r="U328" s="68"/>
      <c r="V328" s="68"/>
      <c r="W328" s="68"/>
    </row>
    <row r="329" spans="1:31" s="48" customFormat="1">
      <c r="A329" s="236" t="s">
        <v>21</v>
      </c>
      <c r="B329" s="236" t="s">
        <v>21</v>
      </c>
      <c r="C329" s="236" t="s">
        <v>21</v>
      </c>
      <c r="D329" s="236" t="s">
        <v>21</v>
      </c>
      <c r="E329" s="236" t="s">
        <v>21</v>
      </c>
      <c r="F329" s="236" t="s">
        <v>21</v>
      </c>
      <c r="G329" s="79" t="s">
        <v>21</v>
      </c>
      <c r="H329" s="79" t="s">
        <v>21</v>
      </c>
      <c r="I329" s="79" t="s">
        <v>21</v>
      </c>
      <c r="J329" s="124" t="s">
        <v>21</v>
      </c>
      <c r="K329" s="79" t="s">
        <v>21</v>
      </c>
      <c r="L329" s="79" t="s">
        <v>21</v>
      </c>
      <c r="M329" s="79" t="s">
        <v>21</v>
      </c>
      <c r="N329" s="79" t="s">
        <v>21</v>
      </c>
      <c r="O329" s="57"/>
      <c r="P329" s="77"/>
      <c r="Q329" s="68"/>
      <c r="R329" s="68"/>
      <c r="S329" s="68"/>
      <c r="T329" s="68"/>
      <c r="U329" s="68"/>
      <c r="V329" s="68"/>
      <c r="W329" s="68"/>
    </row>
    <row r="330" spans="1:31" s="48" customFormat="1">
      <c r="A330" s="236"/>
      <c r="B330" s="236"/>
      <c r="C330" s="236"/>
      <c r="D330" s="236"/>
      <c r="E330" s="236"/>
      <c r="F330" s="236"/>
      <c r="G330" s="79" t="s">
        <v>21</v>
      </c>
      <c r="H330" s="79" t="s">
        <v>21</v>
      </c>
      <c r="I330" s="79" t="s">
        <v>21</v>
      </c>
      <c r="J330" s="124" t="s">
        <v>21</v>
      </c>
      <c r="K330" s="79" t="s">
        <v>21</v>
      </c>
      <c r="L330" s="79" t="s">
        <v>21</v>
      </c>
      <c r="M330" s="79" t="s">
        <v>21</v>
      </c>
      <c r="N330" s="79" t="s">
        <v>21</v>
      </c>
      <c r="O330" s="57"/>
      <c r="P330" s="77"/>
      <c r="Q330" s="68"/>
      <c r="R330" s="68"/>
      <c r="S330" s="68"/>
      <c r="T330" s="68"/>
      <c r="U330" s="68"/>
      <c r="V330" s="68"/>
      <c r="W330" s="68"/>
    </row>
    <row r="331" spans="1:31" s="48" customFormat="1">
      <c r="A331" s="84"/>
      <c r="B331" s="84"/>
      <c r="C331" s="84"/>
      <c r="D331" s="84"/>
      <c r="E331" s="84"/>
      <c r="F331" s="84"/>
      <c r="G331" s="84"/>
      <c r="H331" s="84"/>
      <c r="I331" s="84"/>
      <c r="J331" s="134"/>
      <c r="K331" s="84"/>
      <c r="L331" s="84"/>
      <c r="M331" s="84"/>
      <c r="N331" s="84"/>
      <c r="O331" s="57"/>
      <c r="P331" s="77"/>
      <c r="Q331" s="68"/>
      <c r="R331" s="68"/>
      <c r="S331" s="68"/>
      <c r="T331" s="68"/>
      <c r="U331" s="68"/>
      <c r="V331" s="68"/>
      <c r="W331" s="68"/>
      <c r="X331" s="68"/>
      <c r="Y331" s="68"/>
      <c r="Z331" s="68"/>
      <c r="AA331" s="68"/>
      <c r="AB331" s="68"/>
      <c r="AC331" s="68"/>
      <c r="AD331" s="68"/>
      <c r="AE331" s="68"/>
    </row>
    <row r="332" spans="1:31" s="48" customFormat="1">
      <c r="A332" s="337" t="s">
        <v>278</v>
      </c>
      <c r="B332" s="337"/>
      <c r="C332" s="337"/>
      <c r="D332" s="337"/>
      <c r="E332" s="337"/>
      <c r="F332" s="337"/>
      <c r="G332" s="337"/>
      <c r="H332" s="337"/>
      <c r="I332" s="337"/>
      <c r="J332" s="337"/>
      <c r="K332" s="83"/>
      <c r="L332" s="83"/>
      <c r="M332" s="81"/>
      <c r="N332" s="81"/>
      <c r="O332" s="81"/>
      <c r="P332" s="57"/>
      <c r="Q332" s="77"/>
      <c r="R332" s="68"/>
      <c r="S332" s="68"/>
      <c r="T332" s="68"/>
      <c r="U332" s="68"/>
      <c r="V332" s="68"/>
      <c r="W332" s="68"/>
      <c r="X332" s="68"/>
      <c r="Y332" s="68"/>
      <c r="Z332" s="68"/>
      <c r="AA332" s="68"/>
      <c r="AB332" s="68"/>
      <c r="AC332" s="68"/>
      <c r="AD332" s="68"/>
      <c r="AE332" s="68"/>
    </row>
    <row r="333" spans="1:31" s="48" customFormat="1" ht="95.25" customHeight="1">
      <c r="A333" s="236" t="s">
        <v>262</v>
      </c>
      <c r="B333" s="236" t="s">
        <v>256</v>
      </c>
      <c r="C333" s="236"/>
      <c r="D333" s="236"/>
      <c r="E333" s="236" t="s">
        <v>257</v>
      </c>
      <c r="F333" s="236"/>
      <c r="G333" s="236" t="s">
        <v>261</v>
      </c>
      <c r="H333" s="236"/>
      <c r="I333" s="236"/>
      <c r="J333" s="329" t="s">
        <v>259</v>
      </c>
      <c r="K333" s="330"/>
      <c r="L333" s="331"/>
      <c r="M333" s="332" t="s">
        <v>274</v>
      </c>
      <c r="N333" s="333"/>
      <c r="O333" s="334"/>
      <c r="P333" s="273" t="s">
        <v>263</v>
      </c>
      <c r="Q333" s="273"/>
      <c r="R333" s="68"/>
      <c r="S333" s="68"/>
      <c r="T333" s="68"/>
      <c r="U333" s="68"/>
      <c r="V333" s="68"/>
      <c r="W333" s="68"/>
      <c r="X333" s="68"/>
      <c r="Y333" s="68"/>
      <c r="Z333" s="68"/>
      <c r="AA333" s="68"/>
      <c r="AB333" s="68"/>
      <c r="AC333" s="68"/>
      <c r="AD333" s="68"/>
      <c r="AE333" s="68"/>
    </row>
    <row r="334" spans="1:31" s="48" customFormat="1" ht="57.75" customHeight="1">
      <c r="A334" s="236"/>
      <c r="B334" s="245" t="s">
        <v>266</v>
      </c>
      <c r="C334" s="245" t="s">
        <v>266</v>
      </c>
      <c r="D334" s="245" t="s">
        <v>266</v>
      </c>
      <c r="E334" s="245" t="s">
        <v>266</v>
      </c>
      <c r="F334" s="245" t="s">
        <v>266</v>
      </c>
      <c r="G334" s="245" t="s">
        <v>264</v>
      </c>
      <c r="H334" s="273" t="s">
        <v>260</v>
      </c>
      <c r="I334" s="273"/>
      <c r="J334" s="237" t="s">
        <v>321</v>
      </c>
      <c r="K334" s="237" t="s">
        <v>322</v>
      </c>
      <c r="L334" s="237" t="s">
        <v>323</v>
      </c>
      <c r="M334" s="237" t="s">
        <v>321</v>
      </c>
      <c r="N334" s="237" t="s">
        <v>322</v>
      </c>
      <c r="O334" s="237" t="s">
        <v>323</v>
      </c>
      <c r="P334" s="236" t="s">
        <v>171</v>
      </c>
      <c r="Q334" s="236" t="s">
        <v>172</v>
      </c>
      <c r="R334" s="68"/>
      <c r="S334" s="68"/>
      <c r="T334" s="68"/>
      <c r="U334" s="68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</row>
    <row r="335" spans="1:31" s="48" customFormat="1" ht="75">
      <c r="A335" s="236"/>
      <c r="B335" s="246"/>
      <c r="C335" s="246"/>
      <c r="D335" s="246"/>
      <c r="E335" s="246"/>
      <c r="F335" s="246"/>
      <c r="G335" s="246"/>
      <c r="H335" s="90" t="s">
        <v>22</v>
      </c>
      <c r="I335" s="85" t="s">
        <v>267</v>
      </c>
      <c r="J335" s="237"/>
      <c r="K335" s="237"/>
      <c r="L335" s="248"/>
      <c r="M335" s="237"/>
      <c r="N335" s="237"/>
      <c r="O335" s="248"/>
      <c r="P335" s="236"/>
      <c r="Q335" s="236"/>
      <c r="R335" s="68"/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</row>
    <row r="336" spans="1:31" s="48" customFormat="1">
      <c r="A336" s="79">
        <v>1</v>
      </c>
      <c r="B336" s="79">
        <v>2</v>
      </c>
      <c r="C336" s="79">
        <v>3</v>
      </c>
      <c r="D336" s="88">
        <v>4</v>
      </c>
      <c r="E336" s="79">
        <v>5</v>
      </c>
      <c r="F336" s="79">
        <v>6</v>
      </c>
      <c r="G336" s="89">
        <v>7</v>
      </c>
      <c r="H336" s="79">
        <v>8</v>
      </c>
      <c r="I336" s="79">
        <v>9</v>
      </c>
      <c r="J336" s="124">
        <v>10</v>
      </c>
      <c r="K336" s="79">
        <v>11</v>
      </c>
      <c r="L336" s="79">
        <v>12</v>
      </c>
      <c r="M336" s="79">
        <v>13</v>
      </c>
      <c r="N336" s="79">
        <v>14</v>
      </c>
      <c r="O336" s="79">
        <v>15</v>
      </c>
      <c r="P336" s="79">
        <v>16</v>
      </c>
      <c r="Q336" s="79">
        <v>17</v>
      </c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</row>
    <row r="337" spans="1:31" s="48" customFormat="1">
      <c r="A337" s="254" t="s">
        <v>21</v>
      </c>
      <c r="B337" s="254" t="s">
        <v>21</v>
      </c>
      <c r="C337" s="254" t="s">
        <v>21</v>
      </c>
      <c r="D337" s="245" t="s">
        <v>21</v>
      </c>
      <c r="E337" s="245" t="s">
        <v>21</v>
      </c>
      <c r="F337" s="236" t="s">
        <v>21</v>
      </c>
      <c r="G337" s="79" t="s">
        <v>21</v>
      </c>
      <c r="H337" s="79" t="s">
        <v>21</v>
      </c>
      <c r="I337" s="79" t="s">
        <v>21</v>
      </c>
      <c r="J337" s="124" t="s">
        <v>21</v>
      </c>
      <c r="K337" s="79" t="s">
        <v>21</v>
      </c>
      <c r="L337" s="79" t="s">
        <v>21</v>
      </c>
      <c r="M337" s="79" t="s">
        <v>21</v>
      </c>
      <c r="N337" s="79" t="s">
        <v>21</v>
      </c>
      <c r="O337" s="79" t="s">
        <v>21</v>
      </c>
      <c r="P337" s="79" t="s">
        <v>21</v>
      </c>
      <c r="Q337" s="79" t="s">
        <v>21</v>
      </c>
      <c r="R337" s="68"/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</row>
    <row r="338" spans="1:31" s="48" customFormat="1">
      <c r="A338" s="254"/>
      <c r="B338" s="254"/>
      <c r="C338" s="254"/>
      <c r="D338" s="246"/>
      <c r="E338" s="246"/>
      <c r="F338" s="236"/>
      <c r="G338" s="79" t="s">
        <v>21</v>
      </c>
      <c r="H338" s="79" t="s">
        <v>21</v>
      </c>
      <c r="I338" s="79" t="s">
        <v>21</v>
      </c>
      <c r="J338" s="124" t="s">
        <v>21</v>
      </c>
      <c r="K338" s="79" t="s">
        <v>21</v>
      </c>
      <c r="L338" s="79" t="s">
        <v>21</v>
      </c>
      <c r="M338" s="79" t="s">
        <v>21</v>
      </c>
      <c r="N338" s="79" t="s">
        <v>21</v>
      </c>
      <c r="O338" s="79" t="s">
        <v>21</v>
      </c>
      <c r="P338" s="79" t="s">
        <v>21</v>
      </c>
      <c r="Q338" s="79" t="s">
        <v>21</v>
      </c>
      <c r="R338" s="3"/>
      <c r="S338" s="3"/>
      <c r="T338" s="3"/>
      <c r="U338" s="3"/>
      <c r="V338" s="3"/>
      <c r="W338" s="3"/>
      <c r="X338" s="68"/>
      <c r="Y338" s="68"/>
      <c r="Z338" s="68"/>
      <c r="AA338" s="68"/>
      <c r="AB338" s="68"/>
      <c r="AC338" s="68"/>
      <c r="AD338" s="68"/>
      <c r="AE338" s="68"/>
    </row>
    <row r="339" spans="1:31" s="48" customFormat="1">
      <c r="A339" s="84"/>
      <c r="B339" s="84"/>
      <c r="C339" s="84"/>
      <c r="D339" s="86"/>
      <c r="E339" s="84"/>
      <c r="F339" s="84"/>
      <c r="G339" s="87"/>
      <c r="H339" s="84"/>
      <c r="I339" s="84"/>
      <c r="J339" s="134"/>
      <c r="K339" s="84"/>
      <c r="L339" s="84"/>
      <c r="M339" s="84"/>
      <c r="N339" s="84"/>
      <c r="O339" s="84"/>
      <c r="P339" s="84"/>
      <c r="Q339" s="84"/>
      <c r="R339" s="3"/>
      <c r="S339" s="3"/>
      <c r="T339" s="3"/>
      <c r="U339" s="3"/>
      <c r="V339" s="3"/>
      <c r="W339" s="3"/>
      <c r="X339" s="68"/>
      <c r="Y339" s="68"/>
      <c r="Z339" s="68"/>
      <c r="AA339" s="68"/>
      <c r="AB339" s="68"/>
      <c r="AC339" s="68"/>
      <c r="AD339" s="68"/>
      <c r="AE339" s="68"/>
    </row>
    <row r="340" spans="1:31" s="48" customFormat="1">
      <c r="A340" s="80"/>
      <c r="B340" s="69"/>
      <c r="C340" s="81"/>
      <c r="D340" s="81"/>
      <c r="E340" s="69"/>
      <c r="F340" s="69"/>
      <c r="G340" s="81"/>
      <c r="H340" s="81"/>
      <c r="I340" s="82"/>
      <c r="J340" s="128"/>
      <c r="K340" s="83"/>
      <c r="L340" s="83"/>
      <c r="M340" s="81"/>
      <c r="N340" s="81"/>
      <c r="O340" s="81"/>
      <c r="P340" s="57"/>
      <c r="Q340" s="77"/>
      <c r="R340" s="3"/>
      <c r="S340" s="3"/>
      <c r="T340" s="3"/>
      <c r="U340" s="3"/>
      <c r="V340" s="3"/>
      <c r="W340" s="3"/>
      <c r="X340" s="68"/>
      <c r="Y340" s="68"/>
      <c r="Z340" s="68"/>
      <c r="AA340" s="68"/>
      <c r="AB340" s="68"/>
      <c r="AC340" s="68"/>
      <c r="AD340" s="68"/>
      <c r="AE340" s="68"/>
    </row>
    <row r="341" spans="1:31">
      <c r="A341" s="277" t="s">
        <v>255</v>
      </c>
      <c r="B341" s="278"/>
      <c r="C341" s="278"/>
      <c r="D341" s="278"/>
      <c r="E341" s="278"/>
      <c r="F341" s="278"/>
      <c r="G341" s="278"/>
      <c r="H341" s="278"/>
      <c r="I341" s="278"/>
      <c r="J341" s="278"/>
      <c r="K341" s="278"/>
      <c r="L341" s="278"/>
      <c r="M341" s="278"/>
      <c r="N341" s="278"/>
      <c r="O341" s="278"/>
      <c r="P341" s="6"/>
    </row>
    <row r="342" spans="1:31">
      <c r="A342" s="265" t="s">
        <v>70</v>
      </c>
      <c r="B342" s="265"/>
      <c r="C342" s="265"/>
      <c r="D342" s="265"/>
      <c r="E342" s="265"/>
      <c r="F342" s="265"/>
      <c r="G342" s="265"/>
      <c r="H342" s="265"/>
      <c r="I342" s="265"/>
      <c r="J342" s="265"/>
      <c r="K342" s="265"/>
      <c r="L342" s="265"/>
      <c r="M342" s="265"/>
      <c r="N342" s="265"/>
      <c r="O342" s="265"/>
      <c r="P342" s="6"/>
    </row>
    <row r="343" spans="1:31">
      <c r="A343" s="271" t="s">
        <v>71</v>
      </c>
      <c r="B343" s="271"/>
      <c r="C343" s="271"/>
      <c r="D343" s="271"/>
      <c r="E343" s="271"/>
      <c r="F343" s="271"/>
      <c r="G343" s="271"/>
      <c r="H343" s="271"/>
      <c r="I343" s="271"/>
      <c r="J343" s="271"/>
      <c r="K343" s="271"/>
      <c r="L343" s="271"/>
      <c r="M343" s="6"/>
      <c r="N343" s="6"/>
      <c r="O343" s="6"/>
      <c r="P343" s="6"/>
    </row>
    <row r="344" spans="1:31">
      <c r="A344" s="271" t="s">
        <v>72</v>
      </c>
      <c r="B344" s="271"/>
      <c r="C344" s="271"/>
      <c r="D344" s="271"/>
      <c r="E344" s="271"/>
      <c r="F344" s="271"/>
      <c r="G344" s="271"/>
      <c r="H344" s="271"/>
      <c r="I344" s="271"/>
      <c r="J344" s="271"/>
      <c r="K344" s="271"/>
      <c r="L344" s="271"/>
      <c r="M344" s="6"/>
      <c r="N344" s="6"/>
      <c r="O344" s="6"/>
      <c r="P344" s="6"/>
    </row>
    <row r="345" spans="1:31" ht="16.5" customHeight="1">
      <c r="A345" s="271" t="s">
        <v>73</v>
      </c>
      <c r="B345" s="271"/>
      <c r="C345" s="271"/>
      <c r="D345" s="271"/>
      <c r="E345" s="271"/>
      <c r="F345" s="271"/>
      <c r="G345" s="271"/>
      <c r="H345" s="271"/>
      <c r="I345" s="271"/>
      <c r="J345" s="271"/>
      <c r="K345" s="271"/>
      <c r="L345" s="271"/>
      <c r="M345" s="6"/>
      <c r="N345" s="6"/>
      <c r="O345" s="6"/>
      <c r="P345" s="6"/>
    </row>
    <row r="346" spans="1:31">
      <c r="A346" s="271" t="s">
        <v>74</v>
      </c>
      <c r="B346" s="271"/>
      <c r="C346" s="271"/>
      <c r="D346" s="271"/>
      <c r="E346" s="271"/>
      <c r="F346" s="271"/>
      <c r="G346" s="271"/>
      <c r="H346" s="271"/>
      <c r="I346" s="271"/>
      <c r="J346" s="271"/>
      <c r="K346" s="271"/>
      <c r="L346" s="271"/>
      <c r="M346" s="6"/>
      <c r="N346" s="6"/>
      <c r="O346" s="6"/>
      <c r="P346" s="6"/>
    </row>
    <row r="347" spans="1:31">
      <c r="A347" s="271" t="s">
        <v>75</v>
      </c>
      <c r="B347" s="271"/>
      <c r="C347" s="271"/>
      <c r="D347" s="271"/>
      <c r="E347" s="271"/>
      <c r="F347" s="271"/>
      <c r="G347" s="271"/>
      <c r="H347" s="271"/>
      <c r="I347" s="271"/>
      <c r="J347" s="271"/>
      <c r="K347" s="271"/>
      <c r="L347" s="271"/>
      <c r="M347" s="6"/>
      <c r="N347" s="6"/>
      <c r="O347" s="6"/>
      <c r="P347" s="6"/>
    </row>
    <row r="348" spans="1:31">
      <c r="A348" s="271" t="s">
        <v>76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>
      <c r="A349" s="271" t="s">
        <v>77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>
      <c r="A350" s="272" t="s">
        <v>78</v>
      </c>
      <c r="B350" s="272"/>
      <c r="C350" s="272"/>
      <c r="D350" s="272"/>
      <c r="E350" s="272"/>
      <c r="F350" s="272"/>
      <c r="G350" s="272"/>
      <c r="H350" s="272"/>
      <c r="I350" s="272"/>
      <c r="J350" s="272"/>
      <c r="K350" s="272"/>
      <c r="L350" s="272"/>
      <c r="M350" s="272"/>
      <c r="N350" s="272"/>
      <c r="O350" s="272"/>
      <c r="P350" s="6"/>
    </row>
    <row r="351" spans="1:31" ht="60.75" customHeight="1">
      <c r="A351" s="272" t="s">
        <v>127</v>
      </c>
      <c r="B351" s="272"/>
      <c r="C351" s="272"/>
      <c r="D351" s="272"/>
      <c r="E351" s="272"/>
      <c r="F351" s="272"/>
      <c r="G351" s="272"/>
      <c r="H351" s="272"/>
      <c r="I351" s="272"/>
      <c r="J351" s="272"/>
      <c r="K351" s="272"/>
      <c r="L351" s="272"/>
      <c r="M351" s="272"/>
      <c r="N351" s="272"/>
      <c r="O351" s="272"/>
    </row>
    <row r="352" spans="1:31" ht="60.75" customHeight="1">
      <c r="A352" s="272" t="s">
        <v>128</v>
      </c>
      <c r="B352" s="272"/>
      <c r="C352" s="272"/>
      <c r="D352" s="272"/>
      <c r="E352" s="272"/>
      <c r="F352" s="272"/>
      <c r="G352" s="272"/>
      <c r="H352" s="272"/>
      <c r="I352" s="272"/>
      <c r="J352" s="272"/>
      <c r="K352" s="272"/>
      <c r="L352" s="272"/>
      <c r="M352" s="272"/>
      <c r="N352" s="272"/>
      <c r="O352" s="272"/>
    </row>
    <row r="353" spans="1:16">
      <c r="A353" s="265" t="s">
        <v>79</v>
      </c>
      <c r="B353" s="265"/>
      <c r="C353" s="265"/>
      <c r="D353" s="265"/>
      <c r="E353" s="265"/>
      <c r="F353" s="265"/>
      <c r="G353" s="265"/>
      <c r="H353" s="265"/>
      <c r="I353" s="265"/>
      <c r="J353" s="265"/>
      <c r="K353" s="265"/>
      <c r="L353" s="265"/>
      <c r="M353" s="265"/>
      <c r="N353" s="265"/>
      <c r="O353" s="265"/>
      <c r="P353" s="6"/>
    </row>
    <row r="354" spans="1:16">
      <c r="A354" s="10" t="s">
        <v>80</v>
      </c>
      <c r="B354" s="237" t="s">
        <v>81</v>
      </c>
      <c r="C354" s="266"/>
      <c r="D354" s="266"/>
      <c r="E354" s="248" t="s">
        <v>82</v>
      </c>
      <c r="F354" s="266"/>
      <c r="G354" s="266"/>
      <c r="H354" s="266"/>
      <c r="I354" s="266"/>
      <c r="J354" s="266"/>
      <c r="K354" s="266"/>
      <c r="L354" s="266"/>
      <c r="M354" s="6"/>
      <c r="N354" s="6"/>
      <c r="O354" s="6"/>
      <c r="P354" s="6"/>
    </row>
    <row r="355" spans="1:16">
      <c r="A355" s="10">
        <v>1</v>
      </c>
      <c r="B355" s="237">
        <v>2</v>
      </c>
      <c r="C355" s="266"/>
      <c r="D355" s="266"/>
      <c r="E355" s="241">
        <v>3</v>
      </c>
      <c r="F355" s="241"/>
      <c r="G355" s="241"/>
      <c r="H355" s="241"/>
      <c r="I355" s="241"/>
      <c r="J355" s="241"/>
      <c r="K355" s="266"/>
      <c r="L355" s="266"/>
      <c r="M355" s="6"/>
      <c r="N355" s="6"/>
      <c r="O355" s="6"/>
      <c r="P355" s="6"/>
    </row>
    <row r="356" spans="1:16" ht="40.5" customHeight="1">
      <c r="A356" s="10" t="s">
        <v>83</v>
      </c>
      <c r="B356" s="237" t="s">
        <v>235</v>
      </c>
      <c r="C356" s="266"/>
      <c r="D356" s="266"/>
      <c r="E356" s="241" t="s">
        <v>84</v>
      </c>
      <c r="F356" s="241"/>
      <c r="G356" s="241"/>
      <c r="H356" s="241"/>
      <c r="I356" s="241"/>
      <c r="J356" s="241"/>
      <c r="K356" s="241"/>
      <c r="L356" s="241"/>
      <c r="M356" s="6"/>
      <c r="N356" s="6"/>
      <c r="O356" s="6"/>
      <c r="P356" s="6"/>
    </row>
    <row r="357" spans="1:16" ht="42.75" customHeight="1">
      <c r="A357" s="10" t="s">
        <v>85</v>
      </c>
      <c r="B357" s="237" t="s">
        <v>86</v>
      </c>
      <c r="C357" s="248"/>
      <c r="D357" s="248"/>
      <c r="E357" s="241" t="s">
        <v>84</v>
      </c>
      <c r="F357" s="241"/>
      <c r="G357" s="241"/>
      <c r="H357" s="241"/>
      <c r="I357" s="241"/>
      <c r="J357" s="241"/>
      <c r="K357" s="241"/>
      <c r="L357" s="241"/>
      <c r="M357" s="6"/>
      <c r="N357" s="6"/>
      <c r="O357" s="6"/>
      <c r="P357" s="6"/>
    </row>
    <row r="358" spans="1:16" ht="42" customHeight="1">
      <c r="A358" s="10" t="s">
        <v>87</v>
      </c>
      <c r="B358" s="237" t="s">
        <v>206</v>
      </c>
      <c r="C358" s="266"/>
      <c r="D358" s="266"/>
      <c r="E358" s="241" t="s">
        <v>84</v>
      </c>
      <c r="F358" s="241"/>
      <c r="G358" s="241"/>
      <c r="H358" s="241"/>
      <c r="I358" s="241"/>
      <c r="J358" s="241"/>
      <c r="K358" s="241"/>
      <c r="L358" s="241"/>
      <c r="M358" s="6"/>
      <c r="N358" s="6"/>
      <c r="O358" s="6"/>
      <c r="P358" s="6"/>
    </row>
    <row r="359" spans="1:16">
      <c r="A359" s="265" t="s">
        <v>88</v>
      </c>
      <c r="B359" s="265"/>
      <c r="C359" s="265"/>
      <c r="D359" s="265"/>
      <c r="E359" s="265"/>
      <c r="F359" s="265"/>
      <c r="G359" s="265"/>
      <c r="H359" s="265"/>
      <c r="I359" s="265"/>
      <c r="J359" s="265"/>
      <c r="K359" s="265"/>
      <c r="L359" s="265"/>
      <c r="M359" s="265"/>
      <c r="N359" s="265"/>
      <c r="O359" s="265"/>
      <c r="P359" s="6"/>
    </row>
    <row r="360" spans="1:16">
      <c r="A360" s="265" t="s">
        <v>89</v>
      </c>
      <c r="B360" s="265"/>
      <c r="C360" s="265"/>
      <c r="D360" s="265"/>
      <c r="E360" s="265"/>
      <c r="F360" s="265"/>
      <c r="G360" s="265"/>
      <c r="H360" s="265"/>
      <c r="I360" s="265"/>
      <c r="J360" s="265"/>
      <c r="K360" s="265"/>
      <c r="L360" s="265"/>
      <c r="M360" s="265"/>
      <c r="N360" s="265"/>
      <c r="O360" s="265"/>
      <c r="P360" s="6"/>
    </row>
    <row r="361" spans="1:16">
      <c r="A361" s="265" t="s">
        <v>90</v>
      </c>
      <c r="B361" s="265"/>
      <c r="C361" s="265"/>
      <c r="D361" s="265"/>
      <c r="E361" s="265"/>
      <c r="F361" s="265"/>
      <c r="G361" s="265"/>
      <c r="H361" s="265"/>
      <c r="I361" s="265"/>
      <c r="J361" s="265"/>
      <c r="K361" s="265"/>
      <c r="L361" s="265"/>
      <c r="M361" s="265"/>
      <c r="N361" s="265"/>
      <c r="O361" s="265"/>
      <c r="P361" s="6"/>
    </row>
    <row r="362" spans="1:16">
      <c r="A362" s="265" t="s">
        <v>174</v>
      </c>
      <c r="B362" s="265"/>
      <c r="C362" s="265"/>
      <c r="D362" s="265"/>
      <c r="E362" s="265"/>
      <c r="F362" s="265"/>
      <c r="G362" s="265"/>
      <c r="H362" s="265"/>
      <c r="I362" s="265"/>
      <c r="J362" s="265"/>
      <c r="K362" s="265"/>
      <c r="L362" s="265"/>
      <c r="M362" s="265"/>
      <c r="N362" s="265"/>
      <c r="O362" s="265"/>
    </row>
    <row r="363" spans="1:16" ht="21" customHeight="1">
      <c r="A363" s="268" t="s">
        <v>91</v>
      </c>
      <c r="B363" s="268"/>
      <c r="C363" s="268"/>
      <c r="D363" s="268"/>
      <c r="E363" s="268"/>
      <c r="F363" s="268"/>
      <c r="G363" s="268"/>
      <c r="H363" s="268"/>
      <c r="I363" s="268"/>
      <c r="J363" s="268"/>
      <c r="K363" s="268"/>
      <c r="L363" s="268"/>
      <c r="M363" s="268"/>
      <c r="N363" s="268"/>
      <c r="O363" s="268"/>
      <c r="P363" s="6"/>
    </row>
    <row r="364" spans="1:16" ht="62.25" customHeight="1">
      <c r="A364" s="268" t="s">
        <v>92</v>
      </c>
      <c r="B364" s="268"/>
      <c r="C364" s="268"/>
      <c r="D364" s="268"/>
      <c r="E364" s="268"/>
      <c r="F364" s="268"/>
      <c r="G364" s="268"/>
      <c r="H364" s="268"/>
      <c r="I364" s="268"/>
      <c r="J364" s="268"/>
      <c r="K364" s="268"/>
      <c r="L364" s="268"/>
      <c r="M364" s="268"/>
      <c r="N364" s="268"/>
      <c r="O364" s="268"/>
      <c r="P364" s="6"/>
    </row>
    <row r="365" spans="1:16">
      <c r="A365" s="247" t="s">
        <v>93</v>
      </c>
      <c r="B365" s="247"/>
      <c r="C365" s="247"/>
      <c r="D365" s="247"/>
      <c r="E365" s="247"/>
      <c r="F365" s="247"/>
      <c r="G365" s="247"/>
      <c r="H365" s="247"/>
      <c r="I365" s="247"/>
      <c r="J365" s="247"/>
      <c r="K365" s="247"/>
      <c r="L365" s="247"/>
      <c r="M365" s="247"/>
      <c r="N365" s="247"/>
      <c r="O365" s="247"/>
      <c r="P365" s="6"/>
    </row>
    <row r="366" spans="1:1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6" t="s">
        <v>319</v>
      </c>
      <c r="B368" s="6"/>
      <c r="C368" s="6"/>
      <c r="D368" s="6"/>
      <c r="E368" s="6"/>
      <c r="F368" s="6"/>
      <c r="G368" s="6"/>
      <c r="H368" s="6"/>
      <c r="I368" s="6"/>
      <c r="J368" s="6"/>
      <c r="K368" s="6" t="s">
        <v>320</v>
      </c>
      <c r="L368" s="6"/>
      <c r="M368" s="6"/>
      <c r="N368" s="6"/>
      <c r="O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477" spans="10:12">
      <c r="J477" s="237" t="s">
        <v>360</v>
      </c>
      <c r="K477" s="237" t="s">
        <v>361</v>
      </c>
      <c r="L477" s="237" t="s">
        <v>362</v>
      </c>
    </row>
    <row r="478" spans="10:12">
      <c r="J478" s="237"/>
      <c r="K478" s="237"/>
      <c r="L478" s="248"/>
    </row>
    <row r="485" spans="10:15">
      <c r="J485" s="237" t="s">
        <v>360</v>
      </c>
      <c r="K485" s="237" t="s">
        <v>361</v>
      </c>
      <c r="L485" s="237" t="s">
        <v>362</v>
      </c>
      <c r="M485" s="237" t="s">
        <v>360</v>
      </c>
      <c r="N485" s="237" t="s">
        <v>361</v>
      </c>
      <c r="O485" s="237" t="s">
        <v>362</v>
      </c>
    </row>
    <row r="486" spans="10:15">
      <c r="J486" s="237"/>
      <c r="K486" s="237"/>
      <c r="L486" s="248"/>
      <c r="M486" s="237"/>
      <c r="N486" s="237"/>
      <c r="O486" s="248"/>
    </row>
  </sheetData>
  <mergeCells count="574">
    <mergeCell ref="A315:D315"/>
    <mergeCell ref="E315:G315"/>
    <mergeCell ref="H315:L315"/>
    <mergeCell ref="A316:D316"/>
    <mergeCell ref="E316:G316"/>
    <mergeCell ref="H316:L316"/>
    <mergeCell ref="A317:D317"/>
    <mergeCell ref="E317:G317"/>
    <mergeCell ref="H317:L317"/>
    <mergeCell ref="A311:I311"/>
    <mergeCell ref="A312:D312"/>
    <mergeCell ref="E312:G312"/>
    <mergeCell ref="H312:L312"/>
    <mergeCell ref="A313:D313"/>
    <mergeCell ref="E313:G313"/>
    <mergeCell ref="H313:L313"/>
    <mergeCell ref="A314:D314"/>
    <mergeCell ref="E314:G314"/>
    <mergeCell ref="H314:L314"/>
    <mergeCell ref="A302:O302"/>
    <mergeCell ref="A303:K303"/>
    <mergeCell ref="E304:K304"/>
    <mergeCell ref="E305:K305"/>
    <mergeCell ref="E306:K306"/>
    <mergeCell ref="A307:F307"/>
    <mergeCell ref="A308:K308"/>
    <mergeCell ref="A309:K309"/>
    <mergeCell ref="A310:K310"/>
    <mergeCell ref="J477:J478"/>
    <mergeCell ref="K477:K478"/>
    <mergeCell ref="L477:L478"/>
    <mergeCell ref="J485:J486"/>
    <mergeCell ref="K485:K486"/>
    <mergeCell ref="L485:L486"/>
    <mergeCell ref="M485:M486"/>
    <mergeCell ref="N485:N486"/>
    <mergeCell ref="O485:O486"/>
    <mergeCell ref="A119:I119"/>
    <mergeCell ref="A121:D121"/>
    <mergeCell ref="E121:G121"/>
    <mergeCell ref="H121:L121"/>
    <mergeCell ref="H75:L75"/>
    <mergeCell ref="H76:L76"/>
    <mergeCell ref="A77:D77"/>
    <mergeCell ref="E77:G77"/>
    <mergeCell ref="H77:L77"/>
    <mergeCell ref="E79:G79"/>
    <mergeCell ref="A71:K71"/>
    <mergeCell ref="A72:K72"/>
    <mergeCell ref="A115:F115"/>
    <mergeCell ref="A116:K116"/>
    <mergeCell ref="A117:K117"/>
    <mergeCell ref="A118:K118"/>
    <mergeCell ref="A111:K111"/>
    <mergeCell ref="E112:K112"/>
    <mergeCell ref="E113:K113"/>
    <mergeCell ref="A81:L81"/>
    <mergeCell ref="A5:O5"/>
    <mergeCell ref="A18:O18"/>
    <mergeCell ref="A19:O19"/>
    <mergeCell ref="K25:M25"/>
    <mergeCell ref="N25:O25"/>
    <mergeCell ref="A26:J26"/>
    <mergeCell ref="A6:O6"/>
    <mergeCell ref="N12:O12"/>
    <mergeCell ref="N13:O13"/>
    <mergeCell ref="N14:O14"/>
    <mergeCell ref="N7:O7"/>
    <mergeCell ref="A8:J8"/>
    <mergeCell ref="K8:M8"/>
    <mergeCell ref="N8:O8"/>
    <mergeCell ref="A9:J9"/>
    <mergeCell ref="K9:M9"/>
    <mergeCell ref="K26:M26"/>
    <mergeCell ref="N26:O26"/>
    <mergeCell ref="N28:O28"/>
    <mergeCell ref="K29:M29"/>
    <mergeCell ref="N29:O29"/>
    <mergeCell ref="K30:M30"/>
    <mergeCell ref="N30:O30"/>
    <mergeCell ref="A32:J32"/>
    <mergeCell ref="A33:J33"/>
    <mergeCell ref="A34:O34"/>
    <mergeCell ref="N9:O9"/>
    <mergeCell ref="K10:M10"/>
    <mergeCell ref="N10:O10"/>
    <mergeCell ref="L12:M12"/>
    <mergeCell ref="L13:M13"/>
    <mergeCell ref="L14:M14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K28:M28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31:J31"/>
    <mergeCell ref="A35:L35"/>
    <mergeCell ref="M35:M37"/>
    <mergeCell ref="N35:N37"/>
    <mergeCell ref="A36:L36"/>
    <mergeCell ref="A44:A47"/>
    <mergeCell ref="B44:B47"/>
    <mergeCell ref="C44:C47"/>
    <mergeCell ref="D44:D47"/>
    <mergeCell ref="E44:E47"/>
    <mergeCell ref="E68:K68"/>
    <mergeCell ref="E50:F51"/>
    <mergeCell ref="F44:F47"/>
    <mergeCell ref="M40:N40"/>
    <mergeCell ref="M41:M42"/>
    <mergeCell ref="N41:N42"/>
    <mergeCell ref="M50:O50"/>
    <mergeCell ref="G51:G52"/>
    <mergeCell ref="H51:I51"/>
    <mergeCell ref="O51:O52"/>
    <mergeCell ref="J51:J52"/>
    <mergeCell ref="K51:K52"/>
    <mergeCell ref="L51:L52"/>
    <mergeCell ref="M51:M52"/>
    <mergeCell ref="G50:I50"/>
    <mergeCell ref="J50:L50"/>
    <mergeCell ref="H125:L125"/>
    <mergeCell ref="N51:N52"/>
    <mergeCell ref="A63:O63"/>
    <mergeCell ref="A64:O64"/>
    <mergeCell ref="A65:K65"/>
    <mergeCell ref="E66:K66"/>
    <mergeCell ref="E67:K67"/>
    <mergeCell ref="A90:A93"/>
    <mergeCell ref="B90:B93"/>
    <mergeCell ref="K87:K88"/>
    <mergeCell ref="L87:L88"/>
    <mergeCell ref="F90:F93"/>
    <mergeCell ref="G86:I86"/>
    <mergeCell ref="J86:L86"/>
    <mergeCell ref="C90:C93"/>
    <mergeCell ref="D90:D93"/>
    <mergeCell ref="E90:E93"/>
    <mergeCell ref="J87:J88"/>
    <mergeCell ref="G87:G88"/>
    <mergeCell ref="B86:D87"/>
    <mergeCell ref="E86:F87"/>
    <mergeCell ref="A69:F69"/>
    <mergeCell ref="A73:I73"/>
    <mergeCell ref="A85:J85"/>
    <mergeCell ref="A70:K70"/>
    <mergeCell ref="A124:D124"/>
    <mergeCell ref="E124:G124"/>
    <mergeCell ref="A130:J130"/>
    <mergeCell ref="L132:L133"/>
    <mergeCell ref="J141:L141"/>
    <mergeCell ref="A127:L127"/>
    <mergeCell ref="A129:L129"/>
    <mergeCell ref="A75:D75"/>
    <mergeCell ref="E75:G75"/>
    <mergeCell ref="E120:G120"/>
    <mergeCell ref="A86:A88"/>
    <mergeCell ref="A95:J95"/>
    <mergeCell ref="A96:A98"/>
    <mergeCell ref="H87:I87"/>
    <mergeCell ref="A82:L82"/>
    <mergeCell ref="A84:L84"/>
    <mergeCell ref="L97:L98"/>
    <mergeCell ref="A123:D123"/>
    <mergeCell ref="E123:G123"/>
    <mergeCell ref="H123:L123"/>
    <mergeCell ref="H124:L124"/>
    <mergeCell ref="A125:D125"/>
    <mergeCell ref="E125:G125"/>
    <mergeCell ref="J131:L131"/>
    <mergeCell ref="G132:G133"/>
    <mergeCell ref="H142:I142"/>
    <mergeCell ref="E158:K158"/>
    <mergeCell ref="A141:A143"/>
    <mergeCell ref="F135:F138"/>
    <mergeCell ref="A140:J140"/>
    <mergeCell ref="B141:D142"/>
    <mergeCell ref="E141:F142"/>
    <mergeCell ref="A131:A133"/>
    <mergeCell ref="B131:D132"/>
    <mergeCell ref="D135:D138"/>
    <mergeCell ref="E135:E138"/>
    <mergeCell ref="A164:K164"/>
    <mergeCell ref="A165:I165"/>
    <mergeCell ref="A155:O155"/>
    <mergeCell ref="A156:O156"/>
    <mergeCell ref="A167:D167"/>
    <mergeCell ref="E167:G167"/>
    <mergeCell ref="H167:L167"/>
    <mergeCell ref="A166:D166"/>
    <mergeCell ref="E166:G166"/>
    <mergeCell ref="A161:F161"/>
    <mergeCell ref="A162:K162"/>
    <mergeCell ref="A163:K163"/>
    <mergeCell ref="A168:D168"/>
    <mergeCell ref="E168:G168"/>
    <mergeCell ref="H168:L168"/>
    <mergeCell ref="A169:D169"/>
    <mergeCell ref="E169:G169"/>
    <mergeCell ref="H169:L169"/>
    <mergeCell ref="A171:D171"/>
    <mergeCell ref="E171:G171"/>
    <mergeCell ref="H171:L171"/>
    <mergeCell ref="A170:D170"/>
    <mergeCell ref="N97:N98"/>
    <mergeCell ref="O97:O98"/>
    <mergeCell ref="E160:K160"/>
    <mergeCell ref="A135:A138"/>
    <mergeCell ref="B135:B138"/>
    <mergeCell ref="G141:I141"/>
    <mergeCell ref="A139:O139"/>
    <mergeCell ref="J142:J143"/>
    <mergeCell ref="K142:K143"/>
    <mergeCell ref="M141:O141"/>
    <mergeCell ref="G142:G143"/>
    <mergeCell ref="C135:C138"/>
    <mergeCell ref="M142:M143"/>
    <mergeCell ref="N142:N143"/>
    <mergeCell ref="L142:L143"/>
    <mergeCell ref="J132:J133"/>
    <mergeCell ref="K132:K133"/>
    <mergeCell ref="B96:D97"/>
    <mergeCell ref="J96:L96"/>
    <mergeCell ref="O142:O143"/>
    <mergeCell ref="A126:L126"/>
    <mergeCell ref="H132:I132"/>
    <mergeCell ref="E131:F132"/>
    <mergeCell ref="G131:I131"/>
    <mergeCell ref="A208:A209"/>
    <mergeCell ref="B208:D208"/>
    <mergeCell ref="E208:I208"/>
    <mergeCell ref="B209:D209"/>
    <mergeCell ref="E181:E182"/>
    <mergeCell ref="F181:F182"/>
    <mergeCell ref="M185:O185"/>
    <mergeCell ref="G186:G187"/>
    <mergeCell ref="H186:I186"/>
    <mergeCell ref="J186:J187"/>
    <mergeCell ref="K186:K187"/>
    <mergeCell ref="D181:D182"/>
    <mergeCell ref="A184:J184"/>
    <mergeCell ref="A185:A187"/>
    <mergeCell ref="B185:D186"/>
    <mergeCell ref="E185:F186"/>
    <mergeCell ref="G185:I185"/>
    <mergeCell ref="J185:L185"/>
    <mergeCell ref="N186:N187"/>
    <mergeCell ref="A183:O183"/>
    <mergeCell ref="A181:A182"/>
    <mergeCell ref="B181:B182"/>
    <mergeCell ref="C181:C182"/>
    <mergeCell ref="E209:I209"/>
    <mergeCell ref="M227:M228"/>
    <mergeCell ref="J227:J228"/>
    <mergeCell ref="K227:K228"/>
    <mergeCell ref="L227:L228"/>
    <mergeCell ref="G226:I226"/>
    <mergeCell ref="J226:L226"/>
    <mergeCell ref="M226:O226"/>
    <mergeCell ref="E198:K198"/>
    <mergeCell ref="E199:K199"/>
    <mergeCell ref="E200:K200"/>
    <mergeCell ref="A201:F201"/>
    <mergeCell ref="A218:A220"/>
    <mergeCell ref="J218:L218"/>
    <mergeCell ref="H219:I219"/>
    <mergeCell ref="G218:I218"/>
    <mergeCell ref="G219:G220"/>
    <mergeCell ref="A204:K204"/>
    <mergeCell ref="A205:I205"/>
    <mergeCell ref="A210:A211"/>
    <mergeCell ref="B210:D210"/>
    <mergeCell ref="E210:I210"/>
    <mergeCell ref="B211:D211"/>
    <mergeCell ref="E211:I211"/>
    <mergeCell ref="A213:L213"/>
    <mergeCell ref="E257:K257"/>
    <mergeCell ref="A252:O252"/>
    <mergeCell ref="A254:K254"/>
    <mergeCell ref="M213:M215"/>
    <mergeCell ref="N213:N215"/>
    <mergeCell ref="A214:L214"/>
    <mergeCell ref="A215:L215"/>
    <mergeCell ref="A216:L216"/>
    <mergeCell ref="A217:J217"/>
    <mergeCell ref="N227:N228"/>
    <mergeCell ref="A222:A223"/>
    <mergeCell ref="B222:B223"/>
    <mergeCell ref="C222:C223"/>
    <mergeCell ref="D222:D223"/>
    <mergeCell ref="E222:E223"/>
    <mergeCell ref="F222:F223"/>
    <mergeCell ref="A224:O224"/>
    <mergeCell ref="A225:J225"/>
    <mergeCell ref="O227:O228"/>
    <mergeCell ref="A226:A228"/>
    <mergeCell ref="B226:D227"/>
    <mergeCell ref="E226:F227"/>
    <mergeCell ref="G227:G228"/>
    <mergeCell ref="H227:I227"/>
    <mergeCell ref="A365:O365"/>
    <mergeCell ref="A363:O363"/>
    <mergeCell ref="A364:O364"/>
    <mergeCell ref="B357:D357"/>
    <mergeCell ref="E357:L357"/>
    <mergeCell ref="A359:O359"/>
    <mergeCell ref="A360:O360"/>
    <mergeCell ref="A361:O361"/>
    <mergeCell ref="B354:D354"/>
    <mergeCell ref="E354:L354"/>
    <mergeCell ref="B355:D355"/>
    <mergeCell ref="E355:L355"/>
    <mergeCell ref="B356:D356"/>
    <mergeCell ref="E356:L356"/>
    <mergeCell ref="B358:D358"/>
    <mergeCell ref="E358:L358"/>
    <mergeCell ref="A362:O362"/>
    <mergeCell ref="A353:O353"/>
    <mergeCell ref="A268:A269"/>
    <mergeCell ref="B268:D268"/>
    <mergeCell ref="E268:I268"/>
    <mergeCell ref="B269:D269"/>
    <mergeCell ref="E269:I269"/>
    <mergeCell ref="A347:L347"/>
    <mergeCell ref="A262:K262"/>
    <mergeCell ref="A263:I263"/>
    <mergeCell ref="A348:L348"/>
    <mergeCell ref="E267:I267"/>
    <mergeCell ref="A276:J276"/>
    <mergeCell ref="A277:J277"/>
    <mergeCell ref="J278:L278"/>
    <mergeCell ref="A349:L349"/>
    <mergeCell ref="A350:O350"/>
    <mergeCell ref="A351:O351"/>
    <mergeCell ref="A352:O352"/>
    <mergeCell ref="A342:O342"/>
    <mergeCell ref="A343:L343"/>
    <mergeCell ref="A344:L344"/>
    <mergeCell ref="A345:L345"/>
    <mergeCell ref="A346:L346"/>
    <mergeCell ref="A341:O341"/>
    <mergeCell ref="B206:D206"/>
    <mergeCell ref="B207:D207"/>
    <mergeCell ref="J97:J98"/>
    <mergeCell ref="E206:I206"/>
    <mergeCell ref="A122:D122"/>
    <mergeCell ref="E122:G122"/>
    <mergeCell ref="H122:L122"/>
    <mergeCell ref="E114:K114"/>
    <mergeCell ref="K97:K98"/>
    <mergeCell ref="A120:D120"/>
    <mergeCell ref="H120:L120"/>
    <mergeCell ref="A202:K202"/>
    <mergeCell ref="A203:K203"/>
    <mergeCell ref="E177:F178"/>
    <mergeCell ref="G177:I177"/>
    <mergeCell ref="J177:L177"/>
    <mergeCell ref="A172:L172"/>
    <mergeCell ref="E170:G170"/>
    <mergeCell ref="H170:L170"/>
    <mergeCell ref="E207:I207"/>
    <mergeCell ref="A195:O195"/>
    <mergeCell ref="A196:O196"/>
    <mergeCell ref="A197:K197"/>
    <mergeCell ref="M97:M98"/>
    <mergeCell ref="P50:Q50"/>
    <mergeCell ref="P51:P52"/>
    <mergeCell ref="Q51:Q52"/>
    <mergeCell ref="A48:O48"/>
    <mergeCell ref="A49:J49"/>
    <mergeCell ref="A50:A52"/>
    <mergeCell ref="E96:F97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B50:D51"/>
    <mergeCell ref="E76:G76"/>
    <mergeCell ref="H79:L79"/>
    <mergeCell ref="A79:D79"/>
    <mergeCell ref="A78:D78"/>
    <mergeCell ref="E78:G78"/>
    <mergeCell ref="H78:L78"/>
    <mergeCell ref="G96:I96"/>
    <mergeCell ref="P185:Q185"/>
    <mergeCell ref="P186:P187"/>
    <mergeCell ref="Q186:Q187"/>
    <mergeCell ref="P141:Q141"/>
    <mergeCell ref="P142:P143"/>
    <mergeCell ref="Q142:Q143"/>
    <mergeCell ref="O186:O187"/>
    <mergeCell ref="L186:L187"/>
    <mergeCell ref="M186:M187"/>
    <mergeCell ref="H166:L166"/>
    <mergeCell ref="A157:K157"/>
    <mergeCell ref="E159:K159"/>
    <mergeCell ref="G178:G179"/>
    <mergeCell ref="H178:I178"/>
    <mergeCell ref="J178:J179"/>
    <mergeCell ref="K178:K179"/>
    <mergeCell ref="L178:L179"/>
    <mergeCell ref="M172:M174"/>
    <mergeCell ref="N172:N174"/>
    <mergeCell ref="A173:L173"/>
    <mergeCell ref="A175:L175"/>
    <mergeCell ref="A176:J176"/>
    <mergeCell ref="A177:A179"/>
    <mergeCell ref="B177:D178"/>
    <mergeCell ref="P226:Q226"/>
    <mergeCell ref="P227:P228"/>
    <mergeCell ref="Q227:Q228"/>
    <mergeCell ref="A28:J28"/>
    <mergeCell ref="M177:N177"/>
    <mergeCell ref="M178:M179"/>
    <mergeCell ref="N178:N179"/>
    <mergeCell ref="M218:N218"/>
    <mergeCell ref="M219:M220"/>
    <mergeCell ref="N219:N220"/>
    <mergeCell ref="M86:N86"/>
    <mergeCell ref="M87:M88"/>
    <mergeCell ref="N87:N88"/>
    <mergeCell ref="M131:N131"/>
    <mergeCell ref="M132:M133"/>
    <mergeCell ref="N132:N133"/>
    <mergeCell ref="M126:M128"/>
    <mergeCell ref="N126:N128"/>
    <mergeCell ref="A109:O109"/>
    <mergeCell ref="A110:O110"/>
    <mergeCell ref="A74:D74"/>
    <mergeCell ref="E74:G74"/>
    <mergeCell ref="H74:L74"/>
    <mergeCell ref="A76:D76"/>
    <mergeCell ref="B218:D219"/>
    <mergeCell ref="A272:L272"/>
    <mergeCell ref="A273:L273"/>
    <mergeCell ref="M273:M275"/>
    <mergeCell ref="N273:N275"/>
    <mergeCell ref="A275:L275"/>
    <mergeCell ref="E258:K258"/>
    <mergeCell ref="A259:F259"/>
    <mergeCell ref="A260:K260"/>
    <mergeCell ref="A261:K261"/>
    <mergeCell ref="J219:J220"/>
    <mergeCell ref="K219:K220"/>
    <mergeCell ref="L219:L220"/>
    <mergeCell ref="B264:D264"/>
    <mergeCell ref="E264:I264"/>
    <mergeCell ref="B265:D265"/>
    <mergeCell ref="E265:I265"/>
    <mergeCell ref="A266:A267"/>
    <mergeCell ref="B266:D266"/>
    <mergeCell ref="E266:I266"/>
    <mergeCell ref="B267:D267"/>
    <mergeCell ref="E218:F219"/>
    <mergeCell ref="E255:K255"/>
    <mergeCell ref="E256:K256"/>
    <mergeCell ref="M278:N278"/>
    <mergeCell ref="G279:G280"/>
    <mergeCell ref="H279:I279"/>
    <mergeCell ref="J279:J280"/>
    <mergeCell ref="K279:K280"/>
    <mergeCell ref="L279:L280"/>
    <mergeCell ref="M279:M280"/>
    <mergeCell ref="N279:N280"/>
    <mergeCell ref="B282:B284"/>
    <mergeCell ref="C282:C284"/>
    <mergeCell ref="D282:D284"/>
    <mergeCell ref="E282:E284"/>
    <mergeCell ref="F282:F284"/>
    <mergeCell ref="G278:I278"/>
    <mergeCell ref="A278:A280"/>
    <mergeCell ref="B278:D279"/>
    <mergeCell ref="E278:F279"/>
    <mergeCell ref="A287:J287"/>
    <mergeCell ref="A289:A291"/>
    <mergeCell ref="B289:D290"/>
    <mergeCell ref="E289:F290"/>
    <mergeCell ref="G289:I289"/>
    <mergeCell ref="J289:L289"/>
    <mergeCell ref="A282:A284"/>
    <mergeCell ref="M289:O289"/>
    <mergeCell ref="P289:Q289"/>
    <mergeCell ref="G290:G291"/>
    <mergeCell ref="H290:I290"/>
    <mergeCell ref="J290:J291"/>
    <mergeCell ref="K290:K291"/>
    <mergeCell ref="L290:L291"/>
    <mergeCell ref="M290:M291"/>
    <mergeCell ref="N290:N291"/>
    <mergeCell ref="O290:O291"/>
    <mergeCell ref="P290:P291"/>
    <mergeCell ref="Q290:Q291"/>
    <mergeCell ref="A318:O318"/>
    <mergeCell ref="A320:L320"/>
    <mergeCell ref="M320:M322"/>
    <mergeCell ref="N320:N322"/>
    <mergeCell ref="A321:L321"/>
    <mergeCell ref="A323:L323"/>
    <mergeCell ref="A324:J324"/>
    <mergeCell ref="A325:A327"/>
    <mergeCell ref="B325:D325"/>
    <mergeCell ref="E325:F325"/>
    <mergeCell ref="G325:I325"/>
    <mergeCell ref="J325:L325"/>
    <mergeCell ref="L326:L327"/>
    <mergeCell ref="M325:N325"/>
    <mergeCell ref="B326:B327"/>
    <mergeCell ref="C326:C327"/>
    <mergeCell ref="D326:D327"/>
    <mergeCell ref="E326:E327"/>
    <mergeCell ref="F326:F327"/>
    <mergeCell ref="G326:G327"/>
    <mergeCell ref="H326:I326"/>
    <mergeCell ref="J326:J327"/>
    <mergeCell ref="K326:K327"/>
    <mergeCell ref="M326:M327"/>
    <mergeCell ref="N326:N327"/>
    <mergeCell ref="A329:A330"/>
    <mergeCell ref="B329:B330"/>
    <mergeCell ref="C329:C330"/>
    <mergeCell ref="D329:D330"/>
    <mergeCell ref="E329:E330"/>
    <mergeCell ref="F329:F330"/>
    <mergeCell ref="P334:P335"/>
    <mergeCell ref="A332:J332"/>
    <mergeCell ref="A333:A335"/>
    <mergeCell ref="B333:D333"/>
    <mergeCell ref="E333:F333"/>
    <mergeCell ref="G333:I333"/>
    <mergeCell ref="J333:L333"/>
    <mergeCell ref="K334:K335"/>
    <mergeCell ref="L334:L335"/>
    <mergeCell ref="M333:O333"/>
    <mergeCell ref="F337:F338"/>
    <mergeCell ref="M334:M335"/>
    <mergeCell ref="N334:N335"/>
    <mergeCell ref="O334:O335"/>
    <mergeCell ref="P333:Q333"/>
    <mergeCell ref="F334:F335"/>
    <mergeCell ref="G334:G335"/>
    <mergeCell ref="H334:I334"/>
    <mergeCell ref="J334:J335"/>
    <mergeCell ref="Q334:Q335"/>
    <mergeCell ref="A337:A338"/>
    <mergeCell ref="B337:B338"/>
    <mergeCell ref="C337:C338"/>
    <mergeCell ref="D337:D338"/>
    <mergeCell ref="E337:E338"/>
    <mergeCell ref="B334:B335"/>
    <mergeCell ref="C334:C335"/>
    <mergeCell ref="D334:D335"/>
    <mergeCell ref="E334:E335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0" fitToHeight="0" orientation="landscape" r:id="rId1"/>
  <rowBreaks count="2" manualBreakCount="2">
    <brk id="33" max="16" man="1"/>
    <brk id="324" max="16" man="1"/>
  </row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3"/>
  <dimension ref="A3:AE486"/>
  <sheetViews>
    <sheetView view="pageBreakPreview" zoomScale="80" zoomScaleSheetLayoutView="80" workbookViewId="0">
      <selection activeCell="G335" sqref="G335:G336"/>
    </sheetView>
  </sheetViews>
  <sheetFormatPr defaultRowHeight="18.75"/>
  <cols>
    <col min="1" max="1" width="35.85546875" style="3" customWidth="1"/>
    <col min="2" max="2" width="22.85546875" style="3" customWidth="1"/>
    <col min="3" max="3" width="21.85546875" style="3" customWidth="1"/>
    <col min="4" max="4" width="19.5703125" style="3" customWidth="1"/>
    <col min="5" max="5" width="26.5703125" style="3" customWidth="1"/>
    <col min="6" max="6" width="10.5703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256" width="9.140625" style="3"/>
    <col min="257" max="257" width="35.85546875" style="3" customWidth="1"/>
    <col min="258" max="258" width="22.85546875" style="3" customWidth="1"/>
    <col min="259" max="259" width="21.85546875" style="3" customWidth="1"/>
    <col min="260" max="260" width="19.5703125" style="3" customWidth="1"/>
    <col min="261" max="261" width="26.5703125" style="3" customWidth="1"/>
    <col min="262" max="262" width="10.5703125" style="3" customWidth="1"/>
    <col min="263" max="263" width="39.85546875" style="3" customWidth="1"/>
    <col min="264" max="264" width="7.85546875" style="3" customWidth="1"/>
    <col min="265" max="265" width="7.140625" style="3" customWidth="1"/>
    <col min="266" max="267" width="15.42578125" style="3" customWidth="1"/>
    <col min="268" max="268" width="16.140625" style="3" customWidth="1"/>
    <col min="269" max="269" width="13.5703125" style="3" customWidth="1"/>
    <col min="270" max="270" width="14.140625" style="3" customWidth="1"/>
    <col min="271" max="271" width="12.7109375" style="3" customWidth="1"/>
    <col min="272" max="272" width="12" style="3" customWidth="1"/>
    <col min="273" max="273" width="14" style="3" customWidth="1"/>
    <col min="274" max="512" width="9.140625" style="3"/>
    <col min="513" max="513" width="35.85546875" style="3" customWidth="1"/>
    <col min="514" max="514" width="22.85546875" style="3" customWidth="1"/>
    <col min="515" max="515" width="21.85546875" style="3" customWidth="1"/>
    <col min="516" max="516" width="19.5703125" style="3" customWidth="1"/>
    <col min="517" max="517" width="26.5703125" style="3" customWidth="1"/>
    <col min="518" max="518" width="10.5703125" style="3" customWidth="1"/>
    <col min="519" max="519" width="39.85546875" style="3" customWidth="1"/>
    <col min="520" max="520" width="7.85546875" style="3" customWidth="1"/>
    <col min="521" max="521" width="7.140625" style="3" customWidth="1"/>
    <col min="522" max="523" width="15.42578125" style="3" customWidth="1"/>
    <col min="524" max="524" width="16.140625" style="3" customWidth="1"/>
    <col min="525" max="525" width="13.5703125" style="3" customWidth="1"/>
    <col min="526" max="526" width="14.140625" style="3" customWidth="1"/>
    <col min="527" max="527" width="12.7109375" style="3" customWidth="1"/>
    <col min="528" max="528" width="12" style="3" customWidth="1"/>
    <col min="529" max="529" width="14" style="3" customWidth="1"/>
    <col min="530" max="768" width="9.140625" style="3"/>
    <col min="769" max="769" width="35.85546875" style="3" customWidth="1"/>
    <col min="770" max="770" width="22.85546875" style="3" customWidth="1"/>
    <col min="771" max="771" width="21.85546875" style="3" customWidth="1"/>
    <col min="772" max="772" width="19.5703125" style="3" customWidth="1"/>
    <col min="773" max="773" width="26.5703125" style="3" customWidth="1"/>
    <col min="774" max="774" width="10.5703125" style="3" customWidth="1"/>
    <col min="775" max="775" width="39.85546875" style="3" customWidth="1"/>
    <col min="776" max="776" width="7.85546875" style="3" customWidth="1"/>
    <col min="777" max="777" width="7.140625" style="3" customWidth="1"/>
    <col min="778" max="779" width="15.42578125" style="3" customWidth="1"/>
    <col min="780" max="780" width="16.140625" style="3" customWidth="1"/>
    <col min="781" max="781" width="13.5703125" style="3" customWidth="1"/>
    <col min="782" max="782" width="14.140625" style="3" customWidth="1"/>
    <col min="783" max="783" width="12.7109375" style="3" customWidth="1"/>
    <col min="784" max="784" width="12" style="3" customWidth="1"/>
    <col min="785" max="785" width="14" style="3" customWidth="1"/>
    <col min="786" max="1024" width="9.140625" style="3"/>
    <col min="1025" max="1025" width="35.85546875" style="3" customWidth="1"/>
    <col min="1026" max="1026" width="22.85546875" style="3" customWidth="1"/>
    <col min="1027" max="1027" width="21.85546875" style="3" customWidth="1"/>
    <col min="1028" max="1028" width="19.5703125" style="3" customWidth="1"/>
    <col min="1029" max="1029" width="26.5703125" style="3" customWidth="1"/>
    <col min="1030" max="1030" width="10.5703125" style="3" customWidth="1"/>
    <col min="1031" max="1031" width="39.85546875" style="3" customWidth="1"/>
    <col min="1032" max="1032" width="7.85546875" style="3" customWidth="1"/>
    <col min="1033" max="1033" width="7.140625" style="3" customWidth="1"/>
    <col min="1034" max="1035" width="15.42578125" style="3" customWidth="1"/>
    <col min="1036" max="1036" width="16.140625" style="3" customWidth="1"/>
    <col min="1037" max="1037" width="13.5703125" style="3" customWidth="1"/>
    <col min="1038" max="1038" width="14.140625" style="3" customWidth="1"/>
    <col min="1039" max="1039" width="12.7109375" style="3" customWidth="1"/>
    <col min="1040" max="1040" width="12" style="3" customWidth="1"/>
    <col min="1041" max="1041" width="14" style="3" customWidth="1"/>
    <col min="1042" max="1280" width="9.140625" style="3"/>
    <col min="1281" max="1281" width="35.85546875" style="3" customWidth="1"/>
    <col min="1282" max="1282" width="22.85546875" style="3" customWidth="1"/>
    <col min="1283" max="1283" width="21.85546875" style="3" customWidth="1"/>
    <col min="1284" max="1284" width="19.5703125" style="3" customWidth="1"/>
    <col min="1285" max="1285" width="26.5703125" style="3" customWidth="1"/>
    <col min="1286" max="1286" width="10.5703125" style="3" customWidth="1"/>
    <col min="1287" max="1287" width="39.85546875" style="3" customWidth="1"/>
    <col min="1288" max="1288" width="7.85546875" style="3" customWidth="1"/>
    <col min="1289" max="1289" width="7.140625" style="3" customWidth="1"/>
    <col min="1290" max="1291" width="15.42578125" style="3" customWidth="1"/>
    <col min="1292" max="1292" width="16.140625" style="3" customWidth="1"/>
    <col min="1293" max="1293" width="13.5703125" style="3" customWidth="1"/>
    <col min="1294" max="1294" width="14.140625" style="3" customWidth="1"/>
    <col min="1295" max="1295" width="12.7109375" style="3" customWidth="1"/>
    <col min="1296" max="1296" width="12" style="3" customWidth="1"/>
    <col min="1297" max="1297" width="14" style="3" customWidth="1"/>
    <col min="1298" max="1536" width="9.140625" style="3"/>
    <col min="1537" max="1537" width="35.85546875" style="3" customWidth="1"/>
    <col min="1538" max="1538" width="22.85546875" style="3" customWidth="1"/>
    <col min="1539" max="1539" width="21.85546875" style="3" customWidth="1"/>
    <col min="1540" max="1540" width="19.5703125" style="3" customWidth="1"/>
    <col min="1541" max="1541" width="26.5703125" style="3" customWidth="1"/>
    <col min="1542" max="1542" width="10.5703125" style="3" customWidth="1"/>
    <col min="1543" max="1543" width="39.85546875" style="3" customWidth="1"/>
    <col min="1544" max="1544" width="7.85546875" style="3" customWidth="1"/>
    <col min="1545" max="1545" width="7.140625" style="3" customWidth="1"/>
    <col min="1546" max="1547" width="15.42578125" style="3" customWidth="1"/>
    <col min="1548" max="1548" width="16.140625" style="3" customWidth="1"/>
    <col min="1549" max="1549" width="13.5703125" style="3" customWidth="1"/>
    <col min="1550" max="1550" width="14.140625" style="3" customWidth="1"/>
    <col min="1551" max="1551" width="12.7109375" style="3" customWidth="1"/>
    <col min="1552" max="1552" width="12" style="3" customWidth="1"/>
    <col min="1553" max="1553" width="14" style="3" customWidth="1"/>
    <col min="1554" max="1792" width="9.140625" style="3"/>
    <col min="1793" max="1793" width="35.85546875" style="3" customWidth="1"/>
    <col min="1794" max="1794" width="22.85546875" style="3" customWidth="1"/>
    <col min="1795" max="1795" width="21.85546875" style="3" customWidth="1"/>
    <col min="1796" max="1796" width="19.5703125" style="3" customWidth="1"/>
    <col min="1797" max="1797" width="26.5703125" style="3" customWidth="1"/>
    <col min="1798" max="1798" width="10.5703125" style="3" customWidth="1"/>
    <col min="1799" max="1799" width="39.85546875" style="3" customWidth="1"/>
    <col min="1800" max="1800" width="7.85546875" style="3" customWidth="1"/>
    <col min="1801" max="1801" width="7.140625" style="3" customWidth="1"/>
    <col min="1802" max="1803" width="15.42578125" style="3" customWidth="1"/>
    <col min="1804" max="1804" width="16.140625" style="3" customWidth="1"/>
    <col min="1805" max="1805" width="13.5703125" style="3" customWidth="1"/>
    <col min="1806" max="1806" width="14.140625" style="3" customWidth="1"/>
    <col min="1807" max="1807" width="12.7109375" style="3" customWidth="1"/>
    <col min="1808" max="1808" width="12" style="3" customWidth="1"/>
    <col min="1809" max="1809" width="14" style="3" customWidth="1"/>
    <col min="1810" max="2048" width="9.140625" style="3"/>
    <col min="2049" max="2049" width="35.85546875" style="3" customWidth="1"/>
    <col min="2050" max="2050" width="22.85546875" style="3" customWidth="1"/>
    <col min="2051" max="2051" width="21.85546875" style="3" customWidth="1"/>
    <col min="2052" max="2052" width="19.5703125" style="3" customWidth="1"/>
    <col min="2053" max="2053" width="26.5703125" style="3" customWidth="1"/>
    <col min="2054" max="2054" width="10.5703125" style="3" customWidth="1"/>
    <col min="2055" max="2055" width="39.85546875" style="3" customWidth="1"/>
    <col min="2056" max="2056" width="7.85546875" style="3" customWidth="1"/>
    <col min="2057" max="2057" width="7.140625" style="3" customWidth="1"/>
    <col min="2058" max="2059" width="15.42578125" style="3" customWidth="1"/>
    <col min="2060" max="2060" width="16.140625" style="3" customWidth="1"/>
    <col min="2061" max="2061" width="13.5703125" style="3" customWidth="1"/>
    <col min="2062" max="2062" width="14.140625" style="3" customWidth="1"/>
    <col min="2063" max="2063" width="12.7109375" style="3" customWidth="1"/>
    <col min="2064" max="2064" width="12" style="3" customWidth="1"/>
    <col min="2065" max="2065" width="14" style="3" customWidth="1"/>
    <col min="2066" max="2304" width="9.140625" style="3"/>
    <col min="2305" max="2305" width="35.85546875" style="3" customWidth="1"/>
    <col min="2306" max="2306" width="22.85546875" style="3" customWidth="1"/>
    <col min="2307" max="2307" width="21.85546875" style="3" customWidth="1"/>
    <col min="2308" max="2308" width="19.5703125" style="3" customWidth="1"/>
    <col min="2309" max="2309" width="26.5703125" style="3" customWidth="1"/>
    <col min="2310" max="2310" width="10.5703125" style="3" customWidth="1"/>
    <col min="2311" max="2311" width="39.85546875" style="3" customWidth="1"/>
    <col min="2312" max="2312" width="7.85546875" style="3" customWidth="1"/>
    <col min="2313" max="2313" width="7.140625" style="3" customWidth="1"/>
    <col min="2314" max="2315" width="15.42578125" style="3" customWidth="1"/>
    <col min="2316" max="2316" width="16.140625" style="3" customWidth="1"/>
    <col min="2317" max="2317" width="13.5703125" style="3" customWidth="1"/>
    <col min="2318" max="2318" width="14.140625" style="3" customWidth="1"/>
    <col min="2319" max="2319" width="12.7109375" style="3" customWidth="1"/>
    <col min="2320" max="2320" width="12" style="3" customWidth="1"/>
    <col min="2321" max="2321" width="14" style="3" customWidth="1"/>
    <col min="2322" max="2560" width="9.140625" style="3"/>
    <col min="2561" max="2561" width="35.85546875" style="3" customWidth="1"/>
    <col min="2562" max="2562" width="22.85546875" style="3" customWidth="1"/>
    <col min="2563" max="2563" width="21.85546875" style="3" customWidth="1"/>
    <col min="2564" max="2564" width="19.5703125" style="3" customWidth="1"/>
    <col min="2565" max="2565" width="26.5703125" style="3" customWidth="1"/>
    <col min="2566" max="2566" width="10.5703125" style="3" customWidth="1"/>
    <col min="2567" max="2567" width="39.85546875" style="3" customWidth="1"/>
    <col min="2568" max="2568" width="7.85546875" style="3" customWidth="1"/>
    <col min="2569" max="2569" width="7.140625" style="3" customWidth="1"/>
    <col min="2570" max="2571" width="15.42578125" style="3" customWidth="1"/>
    <col min="2572" max="2572" width="16.140625" style="3" customWidth="1"/>
    <col min="2573" max="2573" width="13.5703125" style="3" customWidth="1"/>
    <col min="2574" max="2574" width="14.140625" style="3" customWidth="1"/>
    <col min="2575" max="2575" width="12.7109375" style="3" customWidth="1"/>
    <col min="2576" max="2576" width="12" style="3" customWidth="1"/>
    <col min="2577" max="2577" width="14" style="3" customWidth="1"/>
    <col min="2578" max="2816" width="9.140625" style="3"/>
    <col min="2817" max="2817" width="35.85546875" style="3" customWidth="1"/>
    <col min="2818" max="2818" width="22.85546875" style="3" customWidth="1"/>
    <col min="2819" max="2819" width="21.85546875" style="3" customWidth="1"/>
    <col min="2820" max="2820" width="19.5703125" style="3" customWidth="1"/>
    <col min="2821" max="2821" width="26.5703125" style="3" customWidth="1"/>
    <col min="2822" max="2822" width="10.5703125" style="3" customWidth="1"/>
    <col min="2823" max="2823" width="39.85546875" style="3" customWidth="1"/>
    <col min="2824" max="2824" width="7.85546875" style="3" customWidth="1"/>
    <col min="2825" max="2825" width="7.140625" style="3" customWidth="1"/>
    <col min="2826" max="2827" width="15.42578125" style="3" customWidth="1"/>
    <col min="2828" max="2828" width="16.140625" style="3" customWidth="1"/>
    <col min="2829" max="2829" width="13.5703125" style="3" customWidth="1"/>
    <col min="2830" max="2830" width="14.140625" style="3" customWidth="1"/>
    <col min="2831" max="2831" width="12.7109375" style="3" customWidth="1"/>
    <col min="2832" max="2832" width="12" style="3" customWidth="1"/>
    <col min="2833" max="2833" width="14" style="3" customWidth="1"/>
    <col min="2834" max="3072" width="9.140625" style="3"/>
    <col min="3073" max="3073" width="35.85546875" style="3" customWidth="1"/>
    <col min="3074" max="3074" width="22.85546875" style="3" customWidth="1"/>
    <col min="3075" max="3075" width="21.85546875" style="3" customWidth="1"/>
    <col min="3076" max="3076" width="19.5703125" style="3" customWidth="1"/>
    <col min="3077" max="3077" width="26.5703125" style="3" customWidth="1"/>
    <col min="3078" max="3078" width="10.5703125" style="3" customWidth="1"/>
    <col min="3079" max="3079" width="39.85546875" style="3" customWidth="1"/>
    <col min="3080" max="3080" width="7.85546875" style="3" customWidth="1"/>
    <col min="3081" max="3081" width="7.140625" style="3" customWidth="1"/>
    <col min="3082" max="3083" width="15.42578125" style="3" customWidth="1"/>
    <col min="3084" max="3084" width="16.140625" style="3" customWidth="1"/>
    <col min="3085" max="3085" width="13.5703125" style="3" customWidth="1"/>
    <col min="3086" max="3086" width="14.140625" style="3" customWidth="1"/>
    <col min="3087" max="3087" width="12.7109375" style="3" customWidth="1"/>
    <col min="3088" max="3088" width="12" style="3" customWidth="1"/>
    <col min="3089" max="3089" width="14" style="3" customWidth="1"/>
    <col min="3090" max="3328" width="9.140625" style="3"/>
    <col min="3329" max="3329" width="35.85546875" style="3" customWidth="1"/>
    <col min="3330" max="3330" width="22.85546875" style="3" customWidth="1"/>
    <col min="3331" max="3331" width="21.85546875" style="3" customWidth="1"/>
    <col min="3332" max="3332" width="19.5703125" style="3" customWidth="1"/>
    <col min="3333" max="3333" width="26.5703125" style="3" customWidth="1"/>
    <col min="3334" max="3334" width="10.5703125" style="3" customWidth="1"/>
    <col min="3335" max="3335" width="39.85546875" style="3" customWidth="1"/>
    <col min="3336" max="3336" width="7.85546875" style="3" customWidth="1"/>
    <col min="3337" max="3337" width="7.140625" style="3" customWidth="1"/>
    <col min="3338" max="3339" width="15.42578125" style="3" customWidth="1"/>
    <col min="3340" max="3340" width="16.140625" style="3" customWidth="1"/>
    <col min="3341" max="3341" width="13.5703125" style="3" customWidth="1"/>
    <col min="3342" max="3342" width="14.140625" style="3" customWidth="1"/>
    <col min="3343" max="3343" width="12.7109375" style="3" customWidth="1"/>
    <col min="3344" max="3344" width="12" style="3" customWidth="1"/>
    <col min="3345" max="3345" width="14" style="3" customWidth="1"/>
    <col min="3346" max="3584" width="9.140625" style="3"/>
    <col min="3585" max="3585" width="35.85546875" style="3" customWidth="1"/>
    <col min="3586" max="3586" width="22.85546875" style="3" customWidth="1"/>
    <col min="3587" max="3587" width="21.85546875" style="3" customWidth="1"/>
    <col min="3588" max="3588" width="19.5703125" style="3" customWidth="1"/>
    <col min="3589" max="3589" width="26.5703125" style="3" customWidth="1"/>
    <col min="3590" max="3590" width="10.5703125" style="3" customWidth="1"/>
    <col min="3591" max="3591" width="39.85546875" style="3" customWidth="1"/>
    <col min="3592" max="3592" width="7.85546875" style="3" customWidth="1"/>
    <col min="3593" max="3593" width="7.140625" style="3" customWidth="1"/>
    <col min="3594" max="3595" width="15.42578125" style="3" customWidth="1"/>
    <col min="3596" max="3596" width="16.140625" style="3" customWidth="1"/>
    <col min="3597" max="3597" width="13.5703125" style="3" customWidth="1"/>
    <col min="3598" max="3598" width="14.140625" style="3" customWidth="1"/>
    <col min="3599" max="3599" width="12.7109375" style="3" customWidth="1"/>
    <col min="3600" max="3600" width="12" style="3" customWidth="1"/>
    <col min="3601" max="3601" width="14" style="3" customWidth="1"/>
    <col min="3602" max="3840" width="9.140625" style="3"/>
    <col min="3841" max="3841" width="35.85546875" style="3" customWidth="1"/>
    <col min="3842" max="3842" width="22.85546875" style="3" customWidth="1"/>
    <col min="3843" max="3843" width="21.85546875" style="3" customWidth="1"/>
    <col min="3844" max="3844" width="19.5703125" style="3" customWidth="1"/>
    <col min="3845" max="3845" width="26.5703125" style="3" customWidth="1"/>
    <col min="3846" max="3846" width="10.5703125" style="3" customWidth="1"/>
    <col min="3847" max="3847" width="39.85546875" style="3" customWidth="1"/>
    <col min="3848" max="3848" width="7.85546875" style="3" customWidth="1"/>
    <col min="3849" max="3849" width="7.140625" style="3" customWidth="1"/>
    <col min="3850" max="3851" width="15.42578125" style="3" customWidth="1"/>
    <col min="3852" max="3852" width="16.140625" style="3" customWidth="1"/>
    <col min="3853" max="3853" width="13.5703125" style="3" customWidth="1"/>
    <col min="3854" max="3854" width="14.140625" style="3" customWidth="1"/>
    <col min="3855" max="3855" width="12.7109375" style="3" customWidth="1"/>
    <col min="3856" max="3856" width="12" style="3" customWidth="1"/>
    <col min="3857" max="3857" width="14" style="3" customWidth="1"/>
    <col min="3858" max="4096" width="9.140625" style="3"/>
    <col min="4097" max="4097" width="35.85546875" style="3" customWidth="1"/>
    <col min="4098" max="4098" width="22.85546875" style="3" customWidth="1"/>
    <col min="4099" max="4099" width="21.85546875" style="3" customWidth="1"/>
    <col min="4100" max="4100" width="19.5703125" style="3" customWidth="1"/>
    <col min="4101" max="4101" width="26.5703125" style="3" customWidth="1"/>
    <col min="4102" max="4102" width="10.5703125" style="3" customWidth="1"/>
    <col min="4103" max="4103" width="39.85546875" style="3" customWidth="1"/>
    <col min="4104" max="4104" width="7.85546875" style="3" customWidth="1"/>
    <col min="4105" max="4105" width="7.140625" style="3" customWidth="1"/>
    <col min="4106" max="4107" width="15.42578125" style="3" customWidth="1"/>
    <col min="4108" max="4108" width="16.140625" style="3" customWidth="1"/>
    <col min="4109" max="4109" width="13.5703125" style="3" customWidth="1"/>
    <col min="4110" max="4110" width="14.140625" style="3" customWidth="1"/>
    <col min="4111" max="4111" width="12.7109375" style="3" customWidth="1"/>
    <col min="4112" max="4112" width="12" style="3" customWidth="1"/>
    <col min="4113" max="4113" width="14" style="3" customWidth="1"/>
    <col min="4114" max="4352" width="9.140625" style="3"/>
    <col min="4353" max="4353" width="35.85546875" style="3" customWidth="1"/>
    <col min="4354" max="4354" width="22.85546875" style="3" customWidth="1"/>
    <col min="4355" max="4355" width="21.85546875" style="3" customWidth="1"/>
    <col min="4356" max="4356" width="19.5703125" style="3" customWidth="1"/>
    <col min="4357" max="4357" width="26.5703125" style="3" customWidth="1"/>
    <col min="4358" max="4358" width="10.5703125" style="3" customWidth="1"/>
    <col min="4359" max="4359" width="39.85546875" style="3" customWidth="1"/>
    <col min="4360" max="4360" width="7.85546875" style="3" customWidth="1"/>
    <col min="4361" max="4361" width="7.140625" style="3" customWidth="1"/>
    <col min="4362" max="4363" width="15.42578125" style="3" customWidth="1"/>
    <col min="4364" max="4364" width="16.140625" style="3" customWidth="1"/>
    <col min="4365" max="4365" width="13.5703125" style="3" customWidth="1"/>
    <col min="4366" max="4366" width="14.140625" style="3" customWidth="1"/>
    <col min="4367" max="4367" width="12.7109375" style="3" customWidth="1"/>
    <col min="4368" max="4368" width="12" style="3" customWidth="1"/>
    <col min="4369" max="4369" width="14" style="3" customWidth="1"/>
    <col min="4370" max="4608" width="9.140625" style="3"/>
    <col min="4609" max="4609" width="35.85546875" style="3" customWidth="1"/>
    <col min="4610" max="4610" width="22.85546875" style="3" customWidth="1"/>
    <col min="4611" max="4611" width="21.85546875" style="3" customWidth="1"/>
    <col min="4612" max="4612" width="19.5703125" style="3" customWidth="1"/>
    <col min="4613" max="4613" width="26.5703125" style="3" customWidth="1"/>
    <col min="4614" max="4614" width="10.5703125" style="3" customWidth="1"/>
    <col min="4615" max="4615" width="39.85546875" style="3" customWidth="1"/>
    <col min="4616" max="4616" width="7.85546875" style="3" customWidth="1"/>
    <col min="4617" max="4617" width="7.140625" style="3" customWidth="1"/>
    <col min="4618" max="4619" width="15.42578125" style="3" customWidth="1"/>
    <col min="4620" max="4620" width="16.140625" style="3" customWidth="1"/>
    <col min="4621" max="4621" width="13.5703125" style="3" customWidth="1"/>
    <col min="4622" max="4622" width="14.140625" style="3" customWidth="1"/>
    <col min="4623" max="4623" width="12.7109375" style="3" customWidth="1"/>
    <col min="4624" max="4624" width="12" style="3" customWidth="1"/>
    <col min="4625" max="4625" width="14" style="3" customWidth="1"/>
    <col min="4626" max="4864" width="9.140625" style="3"/>
    <col min="4865" max="4865" width="35.85546875" style="3" customWidth="1"/>
    <col min="4866" max="4866" width="22.85546875" style="3" customWidth="1"/>
    <col min="4867" max="4867" width="21.85546875" style="3" customWidth="1"/>
    <col min="4868" max="4868" width="19.5703125" style="3" customWidth="1"/>
    <col min="4869" max="4869" width="26.5703125" style="3" customWidth="1"/>
    <col min="4870" max="4870" width="10.5703125" style="3" customWidth="1"/>
    <col min="4871" max="4871" width="39.85546875" style="3" customWidth="1"/>
    <col min="4872" max="4872" width="7.85546875" style="3" customWidth="1"/>
    <col min="4873" max="4873" width="7.140625" style="3" customWidth="1"/>
    <col min="4874" max="4875" width="15.42578125" style="3" customWidth="1"/>
    <col min="4876" max="4876" width="16.140625" style="3" customWidth="1"/>
    <col min="4877" max="4877" width="13.5703125" style="3" customWidth="1"/>
    <col min="4878" max="4878" width="14.140625" style="3" customWidth="1"/>
    <col min="4879" max="4879" width="12.7109375" style="3" customWidth="1"/>
    <col min="4880" max="4880" width="12" style="3" customWidth="1"/>
    <col min="4881" max="4881" width="14" style="3" customWidth="1"/>
    <col min="4882" max="5120" width="9.140625" style="3"/>
    <col min="5121" max="5121" width="35.85546875" style="3" customWidth="1"/>
    <col min="5122" max="5122" width="22.85546875" style="3" customWidth="1"/>
    <col min="5123" max="5123" width="21.85546875" style="3" customWidth="1"/>
    <col min="5124" max="5124" width="19.5703125" style="3" customWidth="1"/>
    <col min="5125" max="5125" width="26.5703125" style="3" customWidth="1"/>
    <col min="5126" max="5126" width="10.5703125" style="3" customWidth="1"/>
    <col min="5127" max="5127" width="39.85546875" style="3" customWidth="1"/>
    <col min="5128" max="5128" width="7.85546875" style="3" customWidth="1"/>
    <col min="5129" max="5129" width="7.140625" style="3" customWidth="1"/>
    <col min="5130" max="5131" width="15.42578125" style="3" customWidth="1"/>
    <col min="5132" max="5132" width="16.140625" style="3" customWidth="1"/>
    <col min="5133" max="5133" width="13.5703125" style="3" customWidth="1"/>
    <col min="5134" max="5134" width="14.140625" style="3" customWidth="1"/>
    <col min="5135" max="5135" width="12.7109375" style="3" customWidth="1"/>
    <col min="5136" max="5136" width="12" style="3" customWidth="1"/>
    <col min="5137" max="5137" width="14" style="3" customWidth="1"/>
    <col min="5138" max="5376" width="9.140625" style="3"/>
    <col min="5377" max="5377" width="35.85546875" style="3" customWidth="1"/>
    <col min="5378" max="5378" width="22.85546875" style="3" customWidth="1"/>
    <col min="5379" max="5379" width="21.85546875" style="3" customWidth="1"/>
    <col min="5380" max="5380" width="19.5703125" style="3" customWidth="1"/>
    <col min="5381" max="5381" width="26.5703125" style="3" customWidth="1"/>
    <col min="5382" max="5382" width="10.5703125" style="3" customWidth="1"/>
    <col min="5383" max="5383" width="39.85546875" style="3" customWidth="1"/>
    <col min="5384" max="5384" width="7.85546875" style="3" customWidth="1"/>
    <col min="5385" max="5385" width="7.140625" style="3" customWidth="1"/>
    <col min="5386" max="5387" width="15.42578125" style="3" customWidth="1"/>
    <col min="5388" max="5388" width="16.140625" style="3" customWidth="1"/>
    <col min="5389" max="5389" width="13.5703125" style="3" customWidth="1"/>
    <col min="5390" max="5390" width="14.140625" style="3" customWidth="1"/>
    <col min="5391" max="5391" width="12.7109375" style="3" customWidth="1"/>
    <col min="5392" max="5392" width="12" style="3" customWidth="1"/>
    <col min="5393" max="5393" width="14" style="3" customWidth="1"/>
    <col min="5394" max="5632" width="9.140625" style="3"/>
    <col min="5633" max="5633" width="35.85546875" style="3" customWidth="1"/>
    <col min="5634" max="5634" width="22.85546875" style="3" customWidth="1"/>
    <col min="5635" max="5635" width="21.85546875" style="3" customWidth="1"/>
    <col min="5636" max="5636" width="19.5703125" style="3" customWidth="1"/>
    <col min="5637" max="5637" width="26.5703125" style="3" customWidth="1"/>
    <col min="5638" max="5638" width="10.5703125" style="3" customWidth="1"/>
    <col min="5639" max="5639" width="39.85546875" style="3" customWidth="1"/>
    <col min="5640" max="5640" width="7.85546875" style="3" customWidth="1"/>
    <col min="5641" max="5641" width="7.140625" style="3" customWidth="1"/>
    <col min="5642" max="5643" width="15.42578125" style="3" customWidth="1"/>
    <col min="5644" max="5644" width="16.140625" style="3" customWidth="1"/>
    <col min="5645" max="5645" width="13.5703125" style="3" customWidth="1"/>
    <col min="5646" max="5646" width="14.140625" style="3" customWidth="1"/>
    <col min="5647" max="5647" width="12.7109375" style="3" customWidth="1"/>
    <col min="5648" max="5648" width="12" style="3" customWidth="1"/>
    <col min="5649" max="5649" width="14" style="3" customWidth="1"/>
    <col min="5650" max="5888" width="9.140625" style="3"/>
    <col min="5889" max="5889" width="35.85546875" style="3" customWidth="1"/>
    <col min="5890" max="5890" width="22.85546875" style="3" customWidth="1"/>
    <col min="5891" max="5891" width="21.85546875" style="3" customWidth="1"/>
    <col min="5892" max="5892" width="19.5703125" style="3" customWidth="1"/>
    <col min="5893" max="5893" width="26.5703125" style="3" customWidth="1"/>
    <col min="5894" max="5894" width="10.5703125" style="3" customWidth="1"/>
    <col min="5895" max="5895" width="39.85546875" style="3" customWidth="1"/>
    <col min="5896" max="5896" width="7.85546875" style="3" customWidth="1"/>
    <col min="5897" max="5897" width="7.140625" style="3" customWidth="1"/>
    <col min="5898" max="5899" width="15.42578125" style="3" customWidth="1"/>
    <col min="5900" max="5900" width="16.140625" style="3" customWidth="1"/>
    <col min="5901" max="5901" width="13.5703125" style="3" customWidth="1"/>
    <col min="5902" max="5902" width="14.140625" style="3" customWidth="1"/>
    <col min="5903" max="5903" width="12.7109375" style="3" customWidth="1"/>
    <col min="5904" max="5904" width="12" style="3" customWidth="1"/>
    <col min="5905" max="5905" width="14" style="3" customWidth="1"/>
    <col min="5906" max="6144" width="9.140625" style="3"/>
    <col min="6145" max="6145" width="35.85546875" style="3" customWidth="1"/>
    <col min="6146" max="6146" width="22.85546875" style="3" customWidth="1"/>
    <col min="6147" max="6147" width="21.85546875" style="3" customWidth="1"/>
    <col min="6148" max="6148" width="19.5703125" style="3" customWidth="1"/>
    <col min="6149" max="6149" width="26.5703125" style="3" customWidth="1"/>
    <col min="6150" max="6150" width="10.5703125" style="3" customWidth="1"/>
    <col min="6151" max="6151" width="39.85546875" style="3" customWidth="1"/>
    <col min="6152" max="6152" width="7.85546875" style="3" customWidth="1"/>
    <col min="6153" max="6153" width="7.140625" style="3" customWidth="1"/>
    <col min="6154" max="6155" width="15.42578125" style="3" customWidth="1"/>
    <col min="6156" max="6156" width="16.140625" style="3" customWidth="1"/>
    <col min="6157" max="6157" width="13.5703125" style="3" customWidth="1"/>
    <col min="6158" max="6158" width="14.140625" style="3" customWidth="1"/>
    <col min="6159" max="6159" width="12.7109375" style="3" customWidth="1"/>
    <col min="6160" max="6160" width="12" style="3" customWidth="1"/>
    <col min="6161" max="6161" width="14" style="3" customWidth="1"/>
    <col min="6162" max="6400" width="9.140625" style="3"/>
    <col min="6401" max="6401" width="35.85546875" style="3" customWidth="1"/>
    <col min="6402" max="6402" width="22.85546875" style="3" customWidth="1"/>
    <col min="6403" max="6403" width="21.85546875" style="3" customWidth="1"/>
    <col min="6404" max="6404" width="19.5703125" style="3" customWidth="1"/>
    <col min="6405" max="6405" width="26.5703125" style="3" customWidth="1"/>
    <col min="6406" max="6406" width="10.5703125" style="3" customWidth="1"/>
    <col min="6407" max="6407" width="39.85546875" style="3" customWidth="1"/>
    <col min="6408" max="6408" width="7.85546875" style="3" customWidth="1"/>
    <col min="6409" max="6409" width="7.140625" style="3" customWidth="1"/>
    <col min="6410" max="6411" width="15.42578125" style="3" customWidth="1"/>
    <col min="6412" max="6412" width="16.140625" style="3" customWidth="1"/>
    <col min="6413" max="6413" width="13.5703125" style="3" customWidth="1"/>
    <col min="6414" max="6414" width="14.140625" style="3" customWidth="1"/>
    <col min="6415" max="6415" width="12.7109375" style="3" customWidth="1"/>
    <col min="6416" max="6416" width="12" style="3" customWidth="1"/>
    <col min="6417" max="6417" width="14" style="3" customWidth="1"/>
    <col min="6418" max="6656" width="9.140625" style="3"/>
    <col min="6657" max="6657" width="35.85546875" style="3" customWidth="1"/>
    <col min="6658" max="6658" width="22.85546875" style="3" customWidth="1"/>
    <col min="6659" max="6659" width="21.85546875" style="3" customWidth="1"/>
    <col min="6660" max="6660" width="19.5703125" style="3" customWidth="1"/>
    <col min="6661" max="6661" width="26.5703125" style="3" customWidth="1"/>
    <col min="6662" max="6662" width="10.5703125" style="3" customWidth="1"/>
    <col min="6663" max="6663" width="39.85546875" style="3" customWidth="1"/>
    <col min="6664" max="6664" width="7.85546875" style="3" customWidth="1"/>
    <col min="6665" max="6665" width="7.140625" style="3" customWidth="1"/>
    <col min="6666" max="6667" width="15.42578125" style="3" customWidth="1"/>
    <col min="6668" max="6668" width="16.140625" style="3" customWidth="1"/>
    <col min="6669" max="6669" width="13.5703125" style="3" customWidth="1"/>
    <col min="6670" max="6670" width="14.140625" style="3" customWidth="1"/>
    <col min="6671" max="6671" width="12.7109375" style="3" customWidth="1"/>
    <col min="6672" max="6672" width="12" style="3" customWidth="1"/>
    <col min="6673" max="6673" width="14" style="3" customWidth="1"/>
    <col min="6674" max="6912" width="9.140625" style="3"/>
    <col min="6913" max="6913" width="35.85546875" style="3" customWidth="1"/>
    <col min="6914" max="6914" width="22.85546875" style="3" customWidth="1"/>
    <col min="6915" max="6915" width="21.85546875" style="3" customWidth="1"/>
    <col min="6916" max="6916" width="19.5703125" style="3" customWidth="1"/>
    <col min="6917" max="6917" width="26.5703125" style="3" customWidth="1"/>
    <col min="6918" max="6918" width="10.5703125" style="3" customWidth="1"/>
    <col min="6919" max="6919" width="39.85546875" style="3" customWidth="1"/>
    <col min="6920" max="6920" width="7.85546875" style="3" customWidth="1"/>
    <col min="6921" max="6921" width="7.140625" style="3" customWidth="1"/>
    <col min="6922" max="6923" width="15.42578125" style="3" customWidth="1"/>
    <col min="6924" max="6924" width="16.140625" style="3" customWidth="1"/>
    <col min="6925" max="6925" width="13.5703125" style="3" customWidth="1"/>
    <col min="6926" max="6926" width="14.140625" style="3" customWidth="1"/>
    <col min="6927" max="6927" width="12.7109375" style="3" customWidth="1"/>
    <col min="6928" max="6928" width="12" style="3" customWidth="1"/>
    <col min="6929" max="6929" width="14" style="3" customWidth="1"/>
    <col min="6930" max="7168" width="9.140625" style="3"/>
    <col min="7169" max="7169" width="35.85546875" style="3" customWidth="1"/>
    <col min="7170" max="7170" width="22.85546875" style="3" customWidth="1"/>
    <col min="7171" max="7171" width="21.85546875" style="3" customWidth="1"/>
    <col min="7172" max="7172" width="19.5703125" style="3" customWidth="1"/>
    <col min="7173" max="7173" width="26.5703125" style="3" customWidth="1"/>
    <col min="7174" max="7174" width="10.5703125" style="3" customWidth="1"/>
    <col min="7175" max="7175" width="39.85546875" style="3" customWidth="1"/>
    <col min="7176" max="7176" width="7.85546875" style="3" customWidth="1"/>
    <col min="7177" max="7177" width="7.140625" style="3" customWidth="1"/>
    <col min="7178" max="7179" width="15.42578125" style="3" customWidth="1"/>
    <col min="7180" max="7180" width="16.140625" style="3" customWidth="1"/>
    <col min="7181" max="7181" width="13.5703125" style="3" customWidth="1"/>
    <col min="7182" max="7182" width="14.140625" style="3" customWidth="1"/>
    <col min="7183" max="7183" width="12.7109375" style="3" customWidth="1"/>
    <col min="7184" max="7184" width="12" style="3" customWidth="1"/>
    <col min="7185" max="7185" width="14" style="3" customWidth="1"/>
    <col min="7186" max="7424" width="9.140625" style="3"/>
    <col min="7425" max="7425" width="35.85546875" style="3" customWidth="1"/>
    <col min="7426" max="7426" width="22.85546875" style="3" customWidth="1"/>
    <col min="7427" max="7427" width="21.85546875" style="3" customWidth="1"/>
    <col min="7428" max="7428" width="19.5703125" style="3" customWidth="1"/>
    <col min="7429" max="7429" width="26.5703125" style="3" customWidth="1"/>
    <col min="7430" max="7430" width="10.5703125" style="3" customWidth="1"/>
    <col min="7431" max="7431" width="39.85546875" style="3" customWidth="1"/>
    <col min="7432" max="7432" width="7.85546875" style="3" customWidth="1"/>
    <col min="7433" max="7433" width="7.140625" style="3" customWidth="1"/>
    <col min="7434" max="7435" width="15.42578125" style="3" customWidth="1"/>
    <col min="7436" max="7436" width="16.140625" style="3" customWidth="1"/>
    <col min="7437" max="7437" width="13.5703125" style="3" customWidth="1"/>
    <col min="7438" max="7438" width="14.140625" style="3" customWidth="1"/>
    <col min="7439" max="7439" width="12.7109375" style="3" customWidth="1"/>
    <col min="7440" max="7440" width="12" style="3" customWidth="1"/>
    <col min="7441" max="7441" width="14" style="3" customWidth="1"/>
    <col min="7442" max="7680" width="9.140625" style="3"/>
    <col min="7681" max="7681" width="35.85546875" style="3" customWidth="1"/>
    <col min="7682" max="7682" width="22.85546875" style="3" customWidth="1"/>
    <col min="7683" max="7683" width="21.85546875" style="3" customWidth="1"/>
    <col min="7684" max="7684" width="19.5703125" style="3" customWidth="1"/>
    <col min="7685" max="7685" width="26.5703125" style="3" customWidth="1"/>
    <col min="7686" max="7686" width="10.5703125" style="3" customWidth="1"/>
    <col min="7687" max="7687" width="39.85546875" style="3" customWidth="1"/>
    <col min="7688" max="7688" width="7.85546875" style="3" customWidth="1"/>
    <col min="7689" max="7689" width="7.140625" style="3" customWidth="1"/>
    <col min="7690" max="7691" width="15.42578125" style="3" customWidth="1"/>
    <col min="7692" max="7692" width="16.140625" style="3" customWidth="1"/>
    <col min="7693" max="7693" width="13.5703125" style="3" customWidth="1"/>
    <col min="7694" max="7694" width="14.140625" style="3" customWidth="1"/>
    <col min="7695" max="7695" width="12.7109375" style="3" customWidth="1"/>
    <col min="7696" max="7696" width="12" style="3" customWidth="1"/>
    <col min="7697" max="7697" width="14" style="3" customWidth="1"/>
    <col min="7698" max="7936" width="9.140625" style="3"/>
    <col min="7937" max="7937" width="35.85546875" style="3" customWidth="1"/>
    <col min="7938" max="7938" width="22.85546875" style="3" customWidth="1"/>
    <col min="7939" max="7939" width="21.85546875" style="3" customWidth="1"/>
    <col min="7940" max="7940" width="19.5703125" style="3" customWidth="1"/>
    <col min="7941" max="7941" width="26.5703125" style="3" customWidth="1"/>
    <col min="7942" max="7942" width="10.5703125" style="3" customWidth="1"/>
    <col min="7943" max="7943" width="39.85546875" style="3" customWidth="1"/>
    <col min="7944" max="7944" width="7.85546875" style="3" customWidth="1"/>
    <col min="7945" max="7945" width="7.140625" style="3" customWidth="1"/>
    <col min="7946" max="7947" width="15.42578125" style="3" customWidth="1"/>
    <col min="7948" max="7948" width="16.140625" style="3" customWidth="1"/>
    <col min="7949" max="7949" width="13.5703125" style="3" customWidth="1"/>
    <col min="7950" max="7950" width="14.140625" style="3" customWidth="1"/>
    <col min="7951" max="7951" width="12.7109375" style="3" customWidth="1"/>
    <col min="7952" max="7952" width="12" style="3" customWidth="1"/>
    <col min="7953" max="7953" width="14" style="3" customWidth="1"/>
    <col min="7954" max="8192" width="9.140625" style="3"/>
    <col min="8193" max="8193" width="35.85546875" style="3" customWidth="1"/>
    <col min="8194" max="8194" width="22.85546875" style="3" customWidth="1"/>
    <col min="8195" max="8195" width="21.85546875" style="3" customWidth="1"/>
    <col min="8196" max="8196" width="19.5703125" style="3" customWidth="1"/>
    <col min="8197" max="8197" width="26.5703125" style="3" customWidth="1"/>
    <col min="8198" max="8198" width="10.5703125" style="3" customWidth="1"/>
    <col min="8199" max="8199" width="39.85546875" style="3" customWidth="1"/>
    <col min="8200" max="8200" width="7.85546875" style="3" customWidth="1"/>
    <col min="8201" max="8201" width="7.140625" style="3" customWidth="1"/>
    <col min="8202" max="8203" width="15.42578125" style="3" customWidth="1"/>
    <col min="8204" max="8204" width="16.140625" style="3" customWidth="1"/>
    <col min="8205" max="8205" width="13.5703125" style="3" customWidth="1"/>
    <col min="8206" max="8206" width="14.140625" style="3" customWidth="1"/>
    <col min="8207" max="8207" width="12.7109375" style="3" customWidth="1"/>
    <col min="8208" max="8208" width="12" style="3" customWidth="1"/>
    <col min="8209" max="8209" width="14" style="3" customWidth="1"/>
    <col min="8210" max="8448" width="9.140625" style="3"/>
    <col min="8449" max="8449" width="35.85546875" style="3" customWidth="1"/>
    <col min="8450" max="8450" width="22.85546875" style="3" customWidth="1"/>
    <col min="8451" max="8451" width="21.85546875" style="3" customWidth="1"/>
    <col min="8452" max="8452" width="19.5703125" style="3" customWidth="1"/>
    <col min="8453" max="8453" width="26.5703125" style="3" customWidth="1"/>
    <col min="8454" max="8454" width="10.5703125" style="3" customWidth="1"/>
    <col min="8455" max="8455" width="39.85546875" style="3" customWidth="1"/>
    <col min="8456" max="8456" width="7.85546875" style="3" customWidth="1"/>
    <col min="8457" max="8457" width="7.140625" style="3" customWidth="1"/>
    <col min="8458" max="8459" width="15.42578125" style="3" customWidth="1"/>
    <col min="8460" max="8460" width="16.140625" style="3" customWidth="1"/>
    <col min="8461" max="8461" width="13.5703125" style="3" customWidth="1"/>
    <col min="8462" max="8462" width="14.140625" style="3" customWidth="1"/>
    <col min="8463" max="8463" width="12.7109375" style="3" customWidth="1"/>
    <col min="8464" max="8464" width="12" style="3" customWidth="1"/>
    <col min="8465" max="8465" width="14" style="3" customWidth="1"/>
    <col min="8466" max="8704" width="9.140625" style="3"/>
    <col min="8705" max="8705" width="35.85546875" style="3" customWidth="1"/>
    <col min="8706" max="8706" width="22.85546875" style="3" customWidth="1"/>
    <col min="8707" max="8707" width="21.85546875" style="3" customWidth="1"/>
    <col min="8708" max="8708" width="19.5703125" style="3" customWidth="1"/>
    <col min="8709" max="8709" width="26.5703125" style="3" customWidth="1"/>
    <col min="8710" max="8710" width="10.5703125" style="3" customWidth="1"/>
    <col min="8711" max="8711" width="39.85546875" style="3" customWidth="1"/>
    <col min="8712" max="8712" width="7.85546875" style="3" customWidth="1"/>
    <col min="8713" max="8713" width="7.140625" style="3" customWidth="1"/>
    <col min="8714" max="8715" width="15.42578125" style="3" customWidth="1"/>
    <col min="8716" max="8716" width="16.140625" style="3" customWidth="1"/>
    <col min="8717" max="8717" width="13.5703125" style="3" customWidth="1"/>
    <col min="8718" max="8718" width="14.140625" style="3" customWidth="1"/>
    <col min="8719" max="8719" width="12.7109375" style="3" customWidth="1"/>
    <col min="8720" max="8720" width="12" style="3" customWidth="1"/>
    <col min="8721" max="8721" width="14" style="3" customWidth="1"/>
    <col min="8722" max="8960" width="9.140625" style="3"/>
    <col min="8961" max="8961" width="35.85546875" style="3" customWidth="1"/>
    <col min="8962" max="8962" width="22.85546875" style="3" customWidth="1"/>
    <col min="8963" max="8963" width="21.85546875" style="3" customWidth="1"/>
    <col min="8964" max="8964" width="19.5703125" style="3" customWidth="1"/>
    <col min="8965" max="8965" width="26.5703125" style="3" customWidth="1"/>
    <col min="8966" max="8966" width="10.5703125" style="3" customWidth="1"/>
    <col min="8967" max="8967" width="39.85546875" style="3" customWidth="1"/>
    <col min="8968" max="8968" width="7.85546875" style="3" customWidth="1"/>
    <col min="8969" max="8969" width="7.140625" style="3" customWidth="1"/>
    <col min="8970" max="8971" width="15.42578125" style="3" customWidth="1"/>
    <col min="8972" max="8972" width="16.140625" style="3" customWidth="1"/>
    <col min="8973" max="8973" width="13.5703125" style="3" customWidth="1"/>
    <col min="8974" max="8974" width="14.140625" style="3" customWidth="1"/>
    <col min="8975" max="8975" width="12.7109375" style="3" customWidth="1"/>
    <col min="8976" max="8976" width="12" style="3" customWidth="1"/>
    <col min="8977" max="8977" width="14" style="3" customWidth="1"/>
    <col min="8978" max="9216" width="9.140625" style="3"/>
    <col min="9217" max="9217" width="35.85546875" style="3" customWidth="1"/>
    <col min="9218" max="9218" width="22.85546875" style="3" customWidth="1"/>
    <col min="9219" max="9219" width="21.85546875" style="3" customWidth="1"/>
    <col min="9220" max="9220" width="19.5703125" style="3" customWidth="1"/>
    <col min="9221" max="9221" width="26.5703125" style="3" customWidth="1"/>
    <col min="9222" max="9222" width="10.5703125" style="3" customWidth="1"/>
    <col min="9223" max="9223" width="39.85546875" style="3" customWidth="1"/>
    <col min="9224" max="9224" width="7.85546875" style="3" customWidth="1"/>
    <col min="9225" max="9225" width="7.140625" style="3" customWidth="1"/>
    <col min="9226" max="9227" width="15.42578125" style="3" customWidth="1"/>
    <col min="9228" max="9228" width="16.140625" style="3" customWidth="1"/>
    <col min="9229" max="9229" width="13.5703125" style="3" customWidth="1"/>
    <col min="9230" max="9230" width="14.140625" style="3" customWidth="1"/>
    <col min="9231" max="9231" width="12.7109375" style="3" customWidth="1"/>
    <col min="9232" max="9232" width="12" style="3" customWidth="1"/>
    <col min="9233" max="9233" width="14" style="3" customWidth="1"/>
    <col min="9234" max="9472" width="9.140625" style="3"/>
    <col min="9473" max="9473" width="35.85546875" style="3" customWidth="1"/>
    <col min="9474" max="9474" width="22.85546875" style="3" customWidth="1"/>
    <col min="9475" max="9475" width="21.85546875" style="3" customWidth="1"/>
    <col min="9476" max="9476" width="19.5703125" style="3" customWidth="1"/>
    <col min="9477" max="9477" width="26.5703125" style="3" customWidth="1"/>
    <col min="9478" max="9478" width="10.5703125" style="3" customWidth="1"/>
    <col min="9479" max="9479" width="39.85546875" style="3" customWidth="1"/>
    <col min="9480" max="9480" width="7.85546875" style="3" customWidth="1"/>
    <col min="9481" max="9481" width="7.140625" style="3" customWidth="1"/>
    <col min="9482" max="9483" width="15.42578125" style="3" customWidth="1"/>
    <col min="9484" max="9484" width="16.140625" style="3" customWidth="1"/>
    <col min="9485" max="9485" width="13.5703125" style="3" customWidth="1"/>
    <col min="9486" max="9486" width="14.140625" style="3" customWidth="1"/>
    <col min="9487" max="9487" width="12.7109375" style="3" customWidth="1"/>
    <col min="9488" max="9488" width="12" style="3" customWidth="1"/>
    <col min="9489" max="9489" width="14" style="3" customWidth="1"/>
    <col min="9490" max="9728" width="9.140625" style="3"/>
    <col min="9729" max="9729" width="35.85546875" style="3" customWidth="1"/>
    <col min="9730" max="9730" width="22.85546875" style="3" customWidth="1"/>
    <col min="9731" max="9731" width="21.85546875" style="3" customWidth="1"/>
    <col min="9732" max="9732" width="19.5703125" style="3" customWidth="1"/>
    <col min="9733" max="9733" width="26.5703125" style="3" customWidth="1"/>
    <col min="9734" max="9734" width="10.5703125" style="3" customWidth="1"/>
    <col min="9735" max="9735" width="39.85546875" style="3" customWidth="1"/>
    <col min="9736" max="9736" width="7.85546875" style="3" customWidth="1"/>
    <col min="9737" max="9737" width="7.140625" style="3" customWidth="1"/>
    <col min="9738" max="9739" width="15.42578125" style="3" customWidth="1"/>
    <col min="9740" max="9740" width="16.140625" style="3" customWidth="1"/>
    <col min="9741" max="9741" width="13.5703125" style="3" customWidth="1"/>
    <col min="9742" max="9742" width="14.140625" style="3" customWidth="1"/>
    <col min="9743" max="9743" width="12.7109375" style="3" customWidth="1"/>
    <col min="9744" max="9744" width="12" style="3" customWidth="1"/>
    <col min="9745" max="9745" width="14" style="3" customWidth="1"/>
    <col min="9746" max="9984" width="9.140625" style="3"/>
    <col min="9985" max="9985" width="35.85546875" style="3" customWidth="1"/>
    <col min="9986" max="9986" width="22.85546875" style="3" customWidth="1"/>
    <col min="9987" max="9987" width="21.85546875" style="3" customWidth="1"/>
    <col min="9988" max="9988" width="19.5703125" style="3" customWidth="1"/>
    <col min="9989" max="9989" width="26.5703125" style="3" customWidth="1"/>
    <col min="9990" max="9990" width="10.5703125" style="3" customWidth="1"/>
    <col min="9991" max="9991" width="39.85546875" style="3" customWidth="1"/>
    <col min="9992" max="9992" width="7.85546875" style="3" customWidth="1"/>
    <col min="9993" max="9993" width="7.140625" style="3" customWidth="1"/>
    <col min="9994" max="9995" width="15.42578125" style="3" customWidth="1"/>
    <col min="9996" max="9996" width="16.140625" style="3" customWidth="1"/>
    <col min="9997" max="9997" width="13.5703125" style="3" customWidth="1"/>
    <col min="9998" max="9998" width="14.140625" style="3" customWidth="1"/>
    <col min="9999" max="9999" width="12.7109375" style="3" customWidth="1"/>
    <col min="10000" max="10000" width="12" style="3" customWidth="1"/>
    <col min="10001" max="10001" width="14" style="3" customWidth="1"/>
    <col min="10002" max="10240" width="9.140625" style="3"/>
    <col min="10241" max="10241" width="35.85546875" style="3" customWidth="1"/>
    <col min="10242" max="10242" width="22.85546875" style="3" customWidth="1"/>
    <col min="10243" max="10243" width="21.85546875" style="3" customWidth="1"/>
    <col min="10244" max="10244" width="19.5703125" style="3" customWidth="1"/>
    <col min="10245" max="10245" width="26.5703125" style="3" customWidth="1"/>
    <col min="10246" max="10246" width="10.5703125" style="3" customWidth="1"/>
    <col min="10247" max="10247" width="39.85546875" style="3" customWidth="1"/>
    <col min="10248" max="10248" width="7.85546875" style="3" customWidth="1"/>
    <col min="10249" max="10249" width="7.140625" style="3" customWidth="1"/>
    <col min="10250" max="10251" width="15.42578125" style="3" customWidth="1"/>
    <col min="10252" max="10252" width="16.140625" style="3" customWidth="1"/>
    <col min="10253" max="10253" width="13.5703125" style="3" customWidth="1"/>
    <col min="10254" max="10254" width="14.140625" style="3" customWidth="1"/>
    <col min="10255" max="10255" width="12.7109375" style="3" customWidth="1"/>
    <col min="10256" max="10256" width="12" style="3" customWidth="1"/>
    <col min="10257" max="10257" width="14" style="3" customWidth="1"/>
    <col min="10258" max="10496" width="9.140625" style="3"/>
    <col min="10497" max="10497" width="35.85546875" style="3" customWidth="1"/>
    <col min="10498" max="10498" width="22.85546875" style="3" customWidth="1"/>
    <col min="10499" max="10499" width="21.85546875" style="3" customWidth="1"/>
    <col min="10500" max="10500" width="19.5703125" style="3" customWidth="1"/>
    <col min="10501" max="10501" width="26.5703125" style="3" customWidth="1"/>
    <col min="10502" max="10502" width="10.5703125" style="3" customWidth="1"/>
    <col min="10503" max="10503" width="39.85546875" style="3" customWidth="1"/>
    <col min="10504" max="10504" width="7.85546875" style="3" customWidth="1"/>
    <col min="10505" max="10505" width="7.140625" style="3" customWidth="1"/>
    <col min="10506" max="10507" width="15.42578125" style="3" customWidth="1"/>
    <col min="10508" max="10508" width="16.140625" style="3" customWidth="1"/>
    <col min="10509" max="10509" width="13.5703125" style="3" customWidth="1"/>
    <col min="10510" max="10510" width="14.140625" style="3" customWidth="1"/>
    <col min="10511" max="10511" width="12.7109375" style="3" customWidth="1"/>
    <col min="10512" max="10512" width="12" style="3" customWidth="1"/>
    <col min="10513" max="10513" width="14" style="3" customWidth="1"/>
    <col min="10514" max="10752" width="9.140625" style="3"/>
    <col min="10753" max="10753" width="35.85546875" style="3" customWidth="1"/>
    <col min="10754" max="10754" width="22.85546875" style="3" customWidth="1"/>
    <col min="10755" max="10755" width="21.85546875" style="3" customWidth="1"/>
    <col min="10756" max="10756" width="19.5703125" style="3" customWidth="1"/>
    <col min="10757" max="10757" width="26.5703125" style="3" customWidth="1"/>
    <col min="10758" max="10758" width="10.5703125" style="3" customWidth="1"/>
    <col min="10759" max="10759" width="39.85546875" style="3" customWidth="1"/>
    <col min="10760" max="10760" width="7.85546875" style="3" customWidth="1"/>
    <col min="10761" max="10761" width="7.140625" style="3" customWidth="1"/>
    <col min="10762" max="10763" width="15.42578125" style="3" customWidth="1"/>
    <col min="10764" max="10764" width="16.140625" style="3" customWidth="1"/>
    <col min="10765" max="10765" width="13.5703125" style="3" customWidth="1"/>
    <col min="10766" max="10766" width="14.140625" style="3" customWidth="1"/>
    <col min="10767" max="10767" width="12.7109375" style="3" customWidth="1"/>
    <col min="10768" max="10768" width="12" style="3" customWidth="1"/>
    <col min="10769" max="10769" width="14" style="3" customWidth="1"/>
    <col min="10770" max="11008" width="9.140625" style="3"/>
    <col min="11009" max="11009" width="35.85546875" style="3" customWidth="1"/>
    <col min="11010" max="11010" width="22.85546875" style="3" customWidth="1"/>
    <col min="11011" max="11011" width="21.85546875" style="3" customWidth="1"/>
    <col min="11012" max="11012" width="19.5703125" style="3" customWidth="1"/>
    <col min="11013" max="11013" width="26.5703125" style="3" customWidth="1"/>
    <col min="11014" max="11014" width="10.5703125" style="3" customWidth="1"/>
    <col min="11015" max="11015" width="39.85546875" style="3" customWidth="1"/>
    <col min="11016" max="11016" width="7.85546875" style="3" customWidth="1"/>
    <col min="11017" max="11017" width="7.140625" style="3" customWidth="1"/>
    <col min="11018" max="11019" width="15.42578125" style="3" customWidth="1"/>
    <col min="11020" max="11020" width="16.140625" style="3" customWidth="1"/>
    <col min="11021" max="11021" width="13.5703125" style="3" customWidth="1"/>
    <col min="11022" max="11022" width="14.140625" style="3" customWidth="1"/>
    <col min="11023" max="11023" width="12.7109375" style="3" customWidth="1"/>
    <col min="11024" max="11024" width="12" style="3" customWidth="1"/>
    <col min="11025" max="11025" width="14" style="3" customWidth="1"/>
    <col min="11026" max="11264" width="9.140625" style="3"/>
    <col min="11265" max="11265" width="35.85546875" style="3" customWidth="1"/>
    <col min="11266" max="11266" width="22.85546875" style="3" customWidth="1"/>
    <col min="11267" max="11267" width="21.85546875" style="3" customWidth="1"/>
    <col min="11268" max="11268" width="19.5703125" style="3" customWidth="1"/>
    <col min="11269" max="11269" width="26.5703125" style="3" customWidth="1"/>
    <col min="11270" max="11270" width="10.5703125" style="3" customWidth="1"/>
    <col min="11271" max="11271" width="39.85546875" style="3" customWidth="1"/>
    <col min="11272" max="11272" width="7.85546875" style="3" customWidth="1"/>
    <col min="11273" max="11273" width="7.140625" style="3" customWidth="1"/>
    <col min="11274" max="11275" width="15.42578125" style="3" customWidth="1"/>
    <col min="11276" max="11276" width="16.140625" style="3" customWidth="1"/>
    <col min="11277" max="11277" width="13.5703125" style="3" customWidth="1"/>
    <col min="11278" max="11278" width="14.140625" style="3" customWidth="1"/>
    <col min="11279" max="11279" width="12.7109375" style="3" customWidth="1"/>
    <col min="11280" max="11280" width="12" style="3" customWidth="1"/>
    <col min="11281" max="11281" width="14" style="3" customWidth="1"/>
    <col min="11282" max="11520" width="9.140625" style="3"/>
    <col min="11521" max="11521" width="35.85546875" style="3" customWidth="1"/>
    <col min="11522" max="11522" width="22.85546875" style="3" customWidth="1"/>
    <col min="11523" max="11523" width="21.85546875" style="3" customWidth="1"/>
    <col min="11524" max="11524" width="19.5703125" style="3" customWidth="1"/>
    <col min="11525" max="11525" width="26.5703125" style="3" customWidth="1"/>
    <col min="11526" max="11526" width="10.5703125" style="3" customWidth="1"/>
    <col min="11527" max="11527" width="39.85546875" style="3" customWidth="1"/>
    <col min="11528" max="11528" width="7.85546875" style="3" customWidth="1"/>
    <col min="11529" max="11529" width="7.140625" style="3" customWidth="1"/>
    <col min="11530" max="11531" width="15.42578125" style="3" customWidth="1"/>
    <col min="11532" max="11532" width="16.140625" style="3" customWidth="1"/>
    <col min="11533" max="11533" width="13.5703125" style="3" customWidth="1"/>
    <col min="11534" max="11534" width="14.140625" style="3" customWidth="1"/>
    <col min="11535" max="11535" width="12.7109375" style="3" customWidth="1"/>
    <col min="11536" max="11536" width="12" style="3" customWidth="1"/>
    <col min="11537" max="11537" width="14" style="3" customWidth="1"/>
    <col min="11538" max="11776" width="9.140625" style="3"/>
    <col min="11777" max="11777" width="35.85546875" style="3" customWidth="1"/>
    <col min="11778" max="11778" width="22.85546875" style="3" customWidth="1"/>
    <col min="11779" max="11779" width="21.85546875" style="3" customWidth="1"/>
    <col min="11780" max="11780" width="19.5703125" style="3" customWidth="1"/>
    <col min="11781" max="11781" width="26.5703125" style="3" customWidth="1"/>
    <col min="11782" max="11782" width="10.5703125" style="3" customWidth="1"/>
    <col min="11783" max="11783" width="39.85546875" style="3" customWidth="1"/>
    <col min="11784" max="11784" width="7.85546875" style="3" customWidth="1"/>
    <col min="11785" max="11785" width="7.140625" style="3" customWidth="1"/>
    <col min="11786" max="11787" width="15.42578125" style="3" customWidth="1"/>
    <col min="11788" max="11788" width="16.140625" style="3" customWidth="1"/>
    <col min="11789" max="11789" width="13.5703125" style="3" customWidth="1"/>
    <col min="11790" max="11790" width="14.140625" style="3" customWidth="1"/>
    <col min="11791" max="11791" width="12.7109375" style="3" customWidth="1"/>
    <col min="11792" max="11792" width="12" style="3" customWidth="1"/>
    <col min="11793" max="11793" width="14" style="3" customWidth="1"/>
    <col min="11794" max="12032" width="9.140625" style="3"/>
    <col min="12033" max="12033" width="35.85546875" style="3" customWidth="1"/>
    <col min="12034" max="12034" width="22.85546875" style="3" customWidth="1"/>
    <col min="12035" max="12035" width="21.85546875" style="3" customWidth="1"/>
    <col min="12036" max="12036" width="19.5703125" style="3" customWidth="1"/>
    <col min="12037" max="12037" width="26.5703125" style="3" customWidth="1"/>
    <col min="12038" max="12038" width="10.5703125" style="3" customWidth="1"/>
    <col min="12039" max="12039" width="39.85546875" style="3" customWidth="1"/>
    <col min="12040" max="12040" width="7.85546875" style="3" customWidth="1"/>
    <col min="12041" max="12041" width="7.140625" style="3" customWidth="1"/>
    <col min="12042" max="12043" width="15.42578125" style="3" customWidth="1"/>
    <col min="12044" max="12044" width="16.140625" style="3" customWidth="1"/>
    <col min="12045" max="12045" width="13.5703125" style="3" customWidth="1"/>
    <col min="12046" max="12046" width="14.140625" style="3" customWidth="1"/>
    <col min="12047" max="12047" width="12.7109375" style="3" customWidth="1"/>
    <col min="12048" max="12048" width="12" style="3" customWidth="1"/>
    <col min="12049" max="12049" width="14" style="3" customWidth="1"/>
    <col min="12050" max="12288" width="9.140625" style="3"/>
    <col min="12289" max="12289" width="35.85546875" style="3" customWidth="1"/>
    <col min="12290" max="12290" width="22.85546875" style="3" customWidth="1"/>
    <col min="12291" max="12291" width="21.85546875" style="3" customWidth="1"/>
    <col min="12292" max="12292" width="19.5703125" style="3" customWidth="1"/>
    <col min="12293" max="12293" width="26.5703125" style="3" customWidth="1"/>
    <col min="12294" max="12294" width="10.5703125" style="3" customWidth="1"/>
    <col min="12295" max="12295" width="39.85546875" style="3" customWidth="1"/>
    <col min="12296" max="12296" width="7.85546875" style="3" customWidth="1"/>
    <col min="12297" max="12297" width="7.140625" style="3" customWidth="1"/>
    <col min="12298" max="12299" width="15.42578125" style="3" customWidth="1"/>
    <col min="12300" max="12300" width="16.140625" style="3" customWidth="1"/>
    <col min="12301" max="12301" width="13.5703125" style="3" customWidth="1"/>
    <col min="12302" max="12302" width="14.140625" style="3" customWidth="1"/>
    <col min="12303" max="12303" width="12.7109375" style="3" customWidth="1"/>
    <col min="12304" max="12304" width="12" style="3" customWidth="1"/>
    <col min="12305" max="12305" width="14" style="3" customWidth="1"/>
    <col min="12306" max="12544" width="9.140625" style="3"/>
    <col min="12545" max="12545" width="35.85546875" style="3" customWidth="1"/>
    <col min="12546" max="12546" width="22.85546875" style="3" customWidth="1"/>
    <col min="12547" max="12547" width="21.85546875" style="3" customWidth="1"/>
    <col min="12548" max="12548" width="19.5703125" style="3" customWidth="1"/>
    <col min="12549" max="12549" width="26.5703125" style="3" customWidth="1"/>
    <col min="12550" max="12550" width="10.5703125" style="3" customWidth="1"/>
    <col min="12551" max="12551" width="39.85546875" style="3" customWidth="1"/>
    <col min="12552" max="12552" width="7.85546875" style="3" customWidth="1"/>
    <col min="12553" max="12553" width="7.140625" style="3" customWidth="1"/>
    <col min="12554" max="12555" width="15.42578125" style="3" customWidth="1"/>
    <col min="12556" max="12556" width="16.140625" style="3" customWidth="1"/>
    <col min="12557" max="12557" width="13.5703125" style="3" customWidth="1"/>
    <col min="12558" max="12558" width="14.140625" style="3" customWidth="1"/>
    <col min="12559" max="12559" width="12.7109375" style="3" customWidth="1"/>
    <col min="12560" max="12560" width="12" style="3" customWidth="1"/>
    <col min="12561" max="12561" width="14" style="3" customWidth="1"/>
    <col min="12562" max="12800" width="9.140625" style="3"/>
    <col min="12801" max="12801" width="35.85546875" style="3" customWidth="1"/>
    <col min="12802" max="12802" width="22.85546875" style="3" customWidth="1"/>
    <col min="12803" max="12803" width="21.85546875" style="3" customWidth="1"/>
    <col min="12804" max="12804" width="19.5703125" style="3" customWidth="1"/>
    <col min="12805" max="12805" width="26.5703125" style="3" customWidth="1"/>
    <col min="12806" max="12806" width="10.5703125" style="3" customWidth="1"/>
    <col min="12807" max="12807" width="39.85546875" style="3" customWidth="1"/>
    <col min="12808" max="12808" width="7.85546875" style="3" customWidth="1"/>
    <col min="12809" max="12809" width="7.140625" style="3" customWidth="1"/>
    <col min="12810" max="12811" width="15.42578125" style="3" customWidth="1"/>
    <col min="12812" max="12812" width="16.140625" style="3" customWidth="1"/>
    <col min="12813" max="12813" width="13.5703125" style="3" customWidth="1"/>
    <col min="12814" max="12814" width="14.140625" style="3" customWidth="1"/>
    <col min="12815" max="12815" width="12.7109375" style="3" customWidth="1"/>
    <col min="12816" max="12816" width="12" style="3" customWidth="1"/>
    <col min="12817" max="12817" width="14" style="3" customWidth="1"/>
    <col min="12818" max="13056" width="9.140625" style="3"/>
    <col min="13057" max="13057" width="35.85546875" style="3" customWidth="1"/>
    <col min="13058" max="13058" width="22.85546875" style="3" customWidth="1"/>
    <col min="13059" max="13059" width="21.85546875" style="3" customWidth="1"/>
    <col min="13060" max="13060" width="19.5703125" style="3" customWidth="1"/>
    <col min="13061" max="13061" width="26.5703125" style="3" customWidth="1"/>
    <col min="13062" max="13062" width="10.5703125" style="3" customWidth="1"/>
    <col min="13063" max="13063" width="39.85546875" style="3" customWidth="1"/>
    <col min="13064" max="13064" width="7.85546875" style="3" customWidth="1"/>
    <col min="13065" max="13065" width="7.140625" style="3" customWidth="1"/>
    <col min="13066" max="13067" width="15.42578125" style="3" customWidth="1"/>
    <col min="13068" max="13068" width="16.140625" style="3" customWidth="1"/>
    <col min="13069" max="13069" width="13.5703125" style="3" customWidth="1"/>
    <col min="13070" max="13070" width="14.140625" style="3" customWidth="1"/>
    <col min="13071" max="13071" width="12.7109375" style="3" customWidth="1"/>
    <col min="13072" max="13072" width="12" style="3" customWidth="1"/>
    <col min="13073" max="13073" width="14" style="3" customWidth="1"/>
    <col min="13074" max="13312" width="9.140625" style="3"/>
    <col min="13313" max="13313" width="35.85546875" style="3" customWidth="1"/>
    <col min="13314" max="13314" width="22.85546875" style="3" customWidth="1"/>
    <col min="13315" max="13315" width="21.85546875" style="3" customWidth="1"/>
    <col min="13316" max="13316" width="19.5703125" style="3" customWidth="1"/>
    <col min="13317" max="13317" width="26.5703125" style="3" customWidth="1"/>
    <col min="13318" max="13318" width="10.5703125" style="3" customWidth="1"/>
    <col min="13319" max="13319" width="39.85546875" style="3" customWidth="1"/>
    <col min="13320" max="13320" width="7.85546875" style="3" customWidth="1"/>
    <col min="13321" max="13321" width="7.140625" style="3" customWidth="1"/>
    <col min="13322" max="13323" width="15.42578125" style="3" customWidth="1"/>
    <col min="13324" max="13324" width="16.140625" style="3" customWidth="1"/>
    <col min="13325" max="13325" width="13.5703125" style="3" customWidth="1"/>
    <col min="13326" max="13326" width="14.140625" style="3" customWidth="1"/>
    <col min="13327" max="13327" width="12.7109375" style="3" customWidth="1"/>
    <col min="13328" max="13328" width="12" style="3" customWidth="1"/>
    <col min="13329" max="13329" width="14" style="3" customWidth="1"/>
    <col min="13330" max="13568" width="9.140625" style="3"/>
    <col min="13569" max="13569" width="35.85546875" style="3" customWidth="1"/>
    <col min="13570" max="13570" width="22.85546875" style="3" customWidth="1"/>
    <col min="13571" max="13571" width="21.85546875" style="3" customWidth="1"/>
    <col min="13572" max="13572" width="19.5703125" style="3" customWidth="1"/>
    <col min="13573" max="13573" width="26.5703125" style="3" customWidth="1"/>
    <col min="13574" max="13574" width="10.5703125" style="3" customWidth="1"/>
    <col min="13575" max="13575" width="39.85546875" style="3" customWidth="1"/>
    <col min="13576" max="13576" width="7.85546875" style="3" customWidth="1"/>
    <col min="13577" max="13577" width="7.140625" style="3" customWidth="1"/>
    <col min="13578" max="13579" width="15.42578125" style="3" customWidth="1"/>
    <col min="13580" max="13580" width="16.140625" style="3" customWidth="1"/>
    <col min="13581" max="13581" width="13.5703125" style="3" customWidth="1"/>
    <col min="13582" max="13582" width="14.140625" style="3" customWidth="1"/>
    <col min="13583" max="13583" width="12.7109375" style="3" customWidth="1"/>
    <col min="13584" max="13584" width="12" style="3" customWidth="1"/>
    <col min="13585" max="13585" width="14" style="3" customWidth="1"/>
    <col min="13586" max="13824" width="9.140625" style="3"/>
    <col min="13825" max="13825" width="35.85546875" style="3" customWidth="1"/>
    <col min="13826" max="13826" width="22.85546875" style="3" customWidth="1"/>
    <col min="13827" max="13827" width="21.85546875" style="3" customWidth="1"/>
    <col min="13828" max="13828" width="19.5703125" style="3" customWidth="1"/>
    <col min="13829" max="13829" width="26.5703125" style="3" customWidth="1"/>
    <col min="13830" max="13830" width="10.5703125" style="3" customWidth="1"/>
    <col min="13831" max="13831" width="39.85546875" style="3" customWidth="1"/>
    <col min="13832" max="13832" width="7.85546875" style="3" customWidth="1"/>
    <col min="13833" max="13833" width="7.140625" style="3" customWidth="1"/>
    <col min="13834" max="13835" width="15.42578125" style="3" customWidth="1"/>
    <col min="13836" max="13836" width="16.140625" style="3" customWidth="1"/>
    <col min="13837" max="13837" width="13.5703125" style="3" customWidth="1"/>
    <col min="13838" max="13838" width="14.140625" style="3" customWidth="1"/>
    <col min="13839" max="13839" width="12.7109375" style="3" customWidth="1"/>
    <col min="13840" max="13840" width="12" style="3" customWidth="1"/>
    <col min="13841" max="13841" width="14" style="3" customWidth="1"/>
    <col min="13842" max="14080" width="9.140625" style="3"/>
    <col min="14081" max="14081" width="35.85546875" style="3" customWidth="1"/>
    <col min="14082" max="14082" width="22.85546875" style="3" customWidth="1"/>
    <col min="14083" max="14083" width="21.85546875" style="3" customWidth="1"/>
    <col min="14084" max="14084" width="19.5703125" style="3" customWidth="1"/>
    <col min="14085" max="14085" width="26.5703125" style="3" customWidth="1"/>
    <col min="14086" max="14086" width="10.5703125" style="3" customWidth="1"/>
    <col min="14087" max="14087" width="39.85546875" style="3" customWidth="1"/>
    <col min="14088" max="14088" width="7.85546875" style="3" customWidth="1"/>
    <col min="14089" max="14089" width="7.140625" style="3" customWidth="1"/>
    <col min="14090" max="14091" width="15.42578125" style="3" customWidth="1"/>
    <col min="14092" max="14092" width="16.140625" style="3" customWidth="1"/>
    <col min="14093" max="14093" width="13.5703125" style="3" customWidth="1"/>
    <col min="14094" max="14094" width="14.140625" style="3" customWidth="1"/>
    <col min="14095" max="14095" width="12.7109375" style="3" customWidth="1"/>
    <col min="14096" max="14096" width="12" style="3" customWidth="1"/>
    <col min="14097" max="14097" width="14" style="3" customWidth="1"/>
    <col min="14098" max="14336" width="9.140625" style="3"/>
    <col min="14337" max="14337" width="35.85546875" style="3" customWidth="1"/>
    <col min="14338" max="14338" width="22.85546875" style="3" customWidth="1"/>
    <col min="14339" max="14339" width="21.85546875" style="3" customWidth="1"/>
    <col min="14340" max="14340" width="19.5703125" style="3" customWidth="1"/>
    <col min="14341" max="14341" width="26.5703125" style="3" customWidth="1"/>
    <col min="14342" max="14342" width="10.5703125" style="3" customWidth="1"/>
    <col min="14343" max="14343" width="39.85546875" style="3" customWidth="1"/>
    <col min="14344" max="14344" width="7.85546875" style="3" customWidth="1"/>
    <col min="14345" max="14345" width="7.140625" style="3" customWidth="1"/>
    <col min="14346" max="14347" width="15.42578125" style="3" customWidth="1"/>
    <col min="14348" max="14348" width="16.140625" style="3" customWidth="1"/>
    <col min="14349" max="14349" width="13.5703125" style="3" customWidth="1"/>
    <col min="14350" max="14350" width="14.140625" style="3" customWidth="1"/>
    <col min="14351" max="14351" width="12.7109375" style="3" customWidth="1"/>
    <col min="14352" max="14352" width="12" style="3" customWidth="1"/>
    <col min="14353" max="14353" width="14" style="3" customWidth="1"/>
    <col min="14354" max="14592" width="9.140625" style="3"/>
    <col min="14593" max="14593" width="35.85546875" style="3" customWidth="1"/>
    <col min="14594" max="14594" width="22.85546875" style="3" customWidth="1"/>
    <col min="14595" max="14595" width="21.85546875" style="3" customWidth="1"/>
    <col min="14596" max="14596" width="19.5703125" style="3" customWidth="1"/>
    <col min="14597" max="14597" width="26.5703125" style="3" customWidth="1"/>
    <col min="14598" max="14598" width="10.5703125" style="3" customWidth="1"/>
    <col min="14599" max="14599" width="39.85546875" style="3" customWidth="1"/>
    <col min="14600" max="14600" width="7.85546875" style="3" customWidth="1"/>
    <col min="14601" max="14601" width="7.140625" style="3" customWidth="1"/>
    <col min="14602" max="14603" width="15.42578125" style="3" customWidth="1"/>
    <col min="14604" max="14604" width="16.140625" style="3" customWidth="1"/>
    <col min="14605" max="14605" width="13.5703125" style="3" customWidth="1"/>
    <col min="14606" max="14606" width="14.140625" style="3" customWidth="1"/>
    <col min="14607" max="14607" width="12.7109375" style="3" customWidth="1"/>
    <col min="14608" max="14608" width="12" style="3" customWidth="1"/>
    <col min="14609" max="14609" width="14" style="3" customWidth="1"/>
    <col min="14610" max="14848" width="9.140625" style="3"/>
    <col min="14849" max="14849" width="35.85546875" style="3" customWidth="1"/>
    <col min="14850" max="14850" width="22.85546875" style="3" customWidth="1"/>
    <col min="14851" max="14851" width="21.85546875" style="3" customWidth="1"/>
    <col min="14852" max="14852" width="19.5703125" style="3" customWidth="1"/>
    <col min="14853" max="14853" width="26.5703125" style="3" customWidth="1"/>
    <col min="14854" max="14854" width="10.5703125" style="3" customWidth="1"/>
    <col min="14855" max="14855" width="39.85546875" style="3" customWidth="1"/>
    <col min="14856" max="14856" width="7.85546875" style="3" customWidth="1"/>
    <col min="14857" max="14857" width="7.140625" style="3" customWidth="1"/>
    <col min="14858" max="14859" width="15.42578125" style="3" customWidth="1"/>
    <col min="14860" max="14860" width="16.140625" style="3" customWidth="1"/>
    <col min="14861" max="14861" width="13.5703125" style="3" customWidth="1"/>
    <col min="14862" max="14862" width="14.140625" style="3" customWidth="1"/>
    <col min="14863" max="14863" width="12.7109375" style="3" customWidth="1"/>
    <col min="14864" max="14864" width="12" style="3" customWidth="1"/>
    <col min="14865" max="14865" width="14" style="3" customWidth="1"/>
    <col min="14866" max="15104" width="9.140625" style="3"/>
    <col min="15105" max="15105" width="35.85546875" style="3" customWidth="1"/>
    <col min="15106" max="15106" width="22.85546875" style="3" customWidth="1"/>
    <col min="15107" max="15107" width="21.85546875" style="3" customWidth="1"/>
    <col min="15108" max="15108" width="19.5703125" style="3" customWidth="1"/>
    <col min="15109" max="15109" width="26.5703125" style="3" customWidth="1"/>
    <col min="15110" max="15110" width="10.5703125" style="3" customWidth="1"/>
    <col min="15111" max="15111" width="39.85546875" style="3" customWidth="1"/>
    <col min="15112" max="15112" width="7.85546875" style="3" customWidth="1"/>
    <col min="15113" max="15113" width="7.140625" style="3" customWidth="1"/>
    <col min="15114" max="15115" width="15.42578125" style="3" customWidth="1"/>
    <col min="15116" max="15116" width="16.140625" style="3" customWidth="1"/>
    <col min="15117" max="15117" width="13.5703125" style="3" customWidth="1"/>
    <col min="15118" max="15118" width="14.140625" style="3" customWidth="1"/>
    <col min="15119" max="15119" width="12.7109375" style="3" customWidth="1"/>
    <col min="15120" max="15120" width="12" style="3" customWidth="1"/>
    <col min="15121" max="15121" width="14" style="3" customWidth="1"/>
    <col min="15122" max="15360" width="9.140625" style="3"/>
    <col min="15361" max="15361" width="35.85546875" style="3" customWidth="1"/>
    <col min="15362" max="15362" width="22.85546875" style="3" customWidth="1"/>
    <col min="15363" max="15363" width="21.85546875" style="3" customWidth="1"/>
    <col min="15364" max="15364" width="19.5703125" style="3" customWidth="1"/>
    <col min="15365" max="15365" width="26.5703125" style="3" customWidth="1"/>
    <col min="15366" max="15366" width="10.5703125" style="3" customWidth="1"/>
    <col min="15367" max="15367" width="39.85546875" style="3" customWidth="1"/>
    <col min="15368" max="15368" width="7.85546875" style="3" customWidth="1"/>
    <col min="15369" max="15369" width="7.140625" style="3" customWidth="1"/>
    <col min="15370" max="15371" width="15.42578125" style="3" customWidth="1"/>
    <col min="15372" max="15372" width="16.140625" style="3" customWidth="1"/>
    <col min="15373" max="15373" width="13.5703125" style="3" customWidth="1"/>
    <col min="15374" max="15374" width="14.140625" style="3" customWidth="1"/>
    <col min="15375" max="15375" width="12.7109375" style="3" customWidth="1"/>
    <col min="15376" max="15376" width="12" style="3" customWidth="1"/>
    <col min="15377" max="15377" width="14" style="3" customWidth="1"/>
    <col min="15378" max="15616" width="9.140625" style="3"/>
    <col min="15617" max="15617" width="35.85546875" style="3" customWidth="1"/>
    <col min="15618" max="15618" width="22.85546875" style="3" customWidth="1"/>
    <col min="15619" max="15619" width="21.85546875" style="3" customWidth="1"/>
    <col min="15620" max="15620" width="19.5703125" style="3" customWidth="1"/>
    <col min="15621" max="15621" width="26.5703125" style="3" customWidth="1"/>
    <col min="15622" max="15622" width="10.5703125" style="3" customWidth="1"/>
    <col min="15623" max="15623" width="39.85546875" style="3" customWidth="1"/>
    <col min="15624" max="15624" width="7.85546875" style="3" customWidth="1"/>
    <col min="15625" max="15625" width="7.140625" style="3" customWidth="1"/>
    <col min="15626" max="15627" width="15.42578125" style="3" customWidth="1"/>
    <col min="15628" max="15628" width="16.140625" style="3" customWidth="1"/>
    <col min="15629" max="15629" width="13.5703125" style="3" customWidth="1"/>
    <col min="15630" max="15630" width="14.140625" style="3" customWidth="1"/>
    <col min="15631" max="15631" width="12.7109375" style="3" customWidth="1"/>
    <col min="15632" max="15632" width="12" style="3" customWidth="1"/>
    <col min="15633" max="15633" width="14" style="3" customWidth="1"/>
    <col min="15634" max="15872" width="9.140625" style="3"/>
    <col min="15873" max="15873" width="35.85546875" style="3" customWidth="1"/>
    <col min="15874" max="15874" width="22.85546875" style="3" customWidth="1"/>
    <col min="15875" max="15875" width="21.85546875" style="3" customWidth="1"/>
    <col min="15876" max="15876" width="19.5703125" style="3" customWidth="1"/>
    <col min="15877" max="15877" width="26.5703125" style="3" customWidth="1"/>
    <col min="15878" max="15878" width="10.5703125" style="3" customWidth="1"/>
    <col min="15879" max="15879" width="39.85546875" style="3" customWidth="1"/>
    <col min="15880" max="15880" width="7.85546875" style="3" customWidth="1"/>
    <col min="15881" max="15881" width="7.140625" style="3" customWidth="1"/>
    <col min="15882" max="15883" width="15.42578125" style="3" customWidth="1"/>
    <col min="15884" max="15884" width="16.140625" style="3" customWidth="1"/>
    <col min="15885" max="15885" width="13.5703125" style="3" customWidth="1"/>
    <col min="15886" max="15886" width="14.140625" style="3" customWidth="1"/>
    <col min="15887" max="15887" width="12.7109375" style="3" customWidth="1"/>
    <col min="15888" max="15888" width="12" style="3" customWidth="1"/>
    <col min="15889" max="15889" width="14" style="3" customWidth="1"/>
    <col min="15890" max="16128" width="9.140625" style="3"/>
    <col min="16129" max="16129" width="35.85546875" style="3" customWidth="1"/>
    <col min="16130" max="16130" width="22.85546875" style="3" customWidth="1"/>
    <col min="16131" max="16131" width="21.85546875" style="3" customWidth="1"/>
    <col min="16132" max="16132" width="19.5703125" style="3" customWidth="1"/>
    <col min="16133" max="16133" width="26.5703125" style="3" customWidth="1"/>
    <col min="16134" max="16134" width="10.5703125" style="3" customWidth="1"/>
    <col min="16135" max="16135" width="39.85546875" style="3" customWidth="1"/>
    <col min="16136" max="16136" width="7.85546875" style="3" customWidth="1"/>
    <col min="16137" max="16137" width="7.140625" style="3" customWidth="1"/>
    <col min="16138" max="16139" width="15.42578125" style="3" customWidth="1"/>
    <col min="16140" max="16140" width="16.140625" style="3" customWidth="1"/>
    <col min="16141" max="16141" width="13.5703125" style="3" customWidth="1"/>
    <col min="16142" max="16142" width="14.140625" style="3" customWidth="1"/>
    <col min="16143" max="16143" width="12.7109375" style="3" customWidth="1"/>
    <col min="16144" max="16144" width="12" style="3" customWidth="1"/>
    <col min="16145" max="16145" width="14" style="3" customWidth="1"/>
    <col min="16146" max="16384" width="9.140625" style="3"/>
  </cols>
  <sheetData>
    <row r="3" spans="1:16">
      <c r="L3" s="3" t="s">
        <v>355</v>
      </c>
    </row>
    <row r="4" spans="1:16">
      <c r="L4" s="3" t="s">
        <v>363</v>
      </c>
    </row>
    <row r="5" spans="1:16" ht="35.25" customHeight="1">
      <c r="A5" s="314" t="s">
        <v>356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359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357</v>
      </c>
      <c r="O9" s="327"/>
    </row>
    <row r="10" spans="1:16">
      <c r="A10" s="27"/>
      <c r="B10" s="170"/>
      <c r="C10" s="170"/>
      <c r="D10" s="170"/>
      <c r="E10" s="170"/>
      <c r="F10" s="170"/>
      <c r="G10" s="170"/>
      <c r="H10" s="170"/>
      <c r="I10" s="170"/>
      <c r="J10" s="170"/>
      <c r="K10" s="307" t="s">
        <v>167</v>
      </c>
      <c r="L10" s="307"/>
      <c r="M10" s="323"/>
      <c r="N10" s="326" t="s">
        <v>358</v>
      </c>
      <c r="O10" s="327"/>
    </row>
    <row r="11" spans="1:16">
      <c r="A11" s="27"/>
      <c r="B11" s="170"/>
      <c r="C11" s="170"/>
      <c r="D11" s="170"/>
      <c r="E11" s="170"/>
      <c r="F11" s="170"/>
      <c r="G11" s="170"/>
      <c r="H11" s="170"/>
      <c r="I11" s="170"/>
      <c r="J11" s="170"/>
      <c r="K11" s="169"/>
      <c r="L11" s="169"/>
      <c r="M11" s="173" t="s">
        <v>168</v>
      </c>
      <c r="N11" s="174"/>
      <c r="O11" s="175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hidden="1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364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171"/>
      <c r="B20" s="171"/>
      <c r="C20" s="171"/>
      <c r="D20" s="171"/>
      <c r="E20" s="171"/>
      <c r="F20" s="171"/>
      <c r="G20" s="171"/>
      <c r="H20" s="171"/>
      <c r="I20" s="171"/>
      <c r="J20" s="145"/>
      <c r="K20" s="171"/>
      <c r="L20" s="171"/>
      <c r="M20" s="171"/>
      <c r="N20" s="171"/>
      <c r="O20" s="171"/>
      <c r="P20" s="38"/>
      <c r="Q20" s="38"/>
      <c r="R20" s="38"/>
      <c r="S20" s="39"/>
    </row>
    <row r="21" spans="1:19" s="40" customFormat="1" ht="48.75" customHeight="1">
      <c r="A21" s="171"/>
      <c r="B21" s="171"/>
      <c r="C21" s="171"/>
      <c r="D21" s="171"/>
      <c r="E21" s="171"/>
      <c r="F21" s="171"/>
      <c r="G21" s="171"/>
      <c r="H21" s="171"/>
      <c r="I21" s="171"/>
      <c r="J21" s="145"/>
      <c r="K21" s="171"/>
      <c r="L21" s="171"/>
      <c r="M21" s="171"/>
      <c r="N21" s="171"/>
      <c r="O21" s="171"/>
      <c r="P21" s="38"/>
      <c r="Q21" s="38"/>
      <c r="R21" s="38"/>
      <c r="S21" s="39"/>
    </row>
    <row r="22" spans="1:19">
      <c r="A22" s="4"/>
      <c r="B22" s="166"/>
      <c r="C22" s="166"/>
      <c r="D22" s="166"/>
      <c r="E22" s="166"/>
      <c r="F22" s="166"/>
      <c r="G22" s="166"/>
      <c r="H22" s="166"/>
      <c r="I22" s="166"/>
      <c r="J22" s="166"/>
      <c r="K22" s="166"/>
      <c r="L22" s="166"/>
      <c r="M22" s="166"/>
      <c r="N22" s="311"/>
      <c r="O22" s="311"/>
      <c r="P22" s="162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162"/>
    </row>
    <row r="24" spans="1:19" ht="34.5" customHeight="1">
      <c r="A24" s="313" t="s">
        <v>337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162"/>
    </row>
    <row r="25" spans="1:19">
      <c r="A25" s="4"/>
      <c r="B25" s="166"/>
      <c r="C25" s="166"/>
      <c r="D25" s="166"/>
      <c r="E25" s="166"/>
      <c r="F25" s="166"/>
      <c r="G25" s="166"/>
      <c r="H25" s="166"/>
      <c r="I25" s="166"/>
      <c r="J25" s="166"/>
      <c r="K25" s="307"/>
      <c r="L25" s="307"/>
      <c r="M25" s="308"/>
      <c r="N25" s="309"/>
      <c r="O25" s="309"/>
      <c r="P25" s="162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162"/>
    </row>
    <row r="27" spans="1:19" ht="28.5" customHeight="1">
      <c r="A27" s="310" t="s">
        <v>234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162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162"/>
    </row>
    <row r="29" spans="1:19">
      <c r="A29" s="172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162"/>
    </row>
    <row r="30" spans="1:19">
      <c r="A30" s="172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162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162"/>
      <c r="L31" s="162"/>
      <c r="M31" s="162"/>
      <c r="N31" s="162"/>
      <c r="O31" s="162"/>
      <c r="P31" s="162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159"/>
      <c r="L32" s="159"/>
      <c r="M32" s="159"/>
      <c r="N32" s="159"/>
      <c r="O32" s="159"/>
      <c r="P32" s="159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159"/>
      <c r="L33" s="159"/>
      <c r="M33" s="159"/>
      <c r="N33" s="159"/>
      <c r="O33" s="159"/>
      <c r="P33" s="159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162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162"/>
      <c r="P35" s="162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162"/>
      <c r="P36" s="162"/>
    </row>
    <row r="37" spans="1:16">
      <c r="A37" s="162" t="s">
        <v>8</v>
      </c>
      <c r="B37" s="162"/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306"/>
      <c r="N37" s="241"/>
      <c r="O37" s="162"/>
      <c r="P37" s="162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162"/>
      <c r="N38" s="170"/>
      <c r="O38" s="162"/>
      <c r="P38" s="162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162"/>
      <c r="L39" s="162"/>
      <c r="M39" s="162"/>
      <c r="N39" s="170"/>
      <c r="O39" s="162"/>
      <c r="P39" s="162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162"/>
      <c r="P40" s="162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360</v>
      </c>
      <c r="K41" s="237" t="s">
        <v>361</v>
      </c>
      <c r="L41" s="237" t="s">
        <v>362</v>
      </c>
      <c r="M41" s="237" t="s">
        <v>171</v>
      </c>
      <c r="N41" s="237" t="s">
        <v>172</v>
      </c>
      <c r="O41" s="162"/>
      <c r="P41" s="162"/>
    </row>
    <row r="42" spans="1:16" ht="75">
      <c r="A42" s="248"/>
      <c r="B42" s="157" t="s">
        <v>17</v>
      </c>
      <c r="C42" s="157" t="s">
        <v>18</v>
      </c>
      <c r="D42" s="157" t="s">
        <v>111</v>
      </c>
      <c r="E42" s="157" t="s">
        <v>20</v>
      </c>
      <c r="F42" s="157" t="s">
        <v>21</v>
      </c>
      <c r="G42" s="248"/>
      <c r="H42" s="157" t="s">
        <v>22</v>
      </c>
      <c r="I42" s="157" t="s">
        <v>23</v>
      </c>
      <c r="J42" s="237"/>
      <c r="K42" s="237"/>
      <c r="L42" s="248"/>
      <c r="M42" s="237"/>
      <c r="N42" s="237"/>
      <c r="O42" s="162"/>
      <c r="P42" s="162"/>
    </row>
    <row r="43" spans="1:16">
      <c r="A43" s="157">
        <v>1</v>
      </c>
      <c r="B43" s="157">
        <v>2</v>
      </c>
      <c r="C43" s="157">
        <v>3</v>
      </c>
      <c r="D43" s="157">
        <v>4</v>
      </c>
      <c r="E43" s="157">
        <v>5</v>
      </c>
      <c r="F43" s="157">
        <v>6</v>
      </c>
      <c r="G43" s="157">
        <v>7</v>
      </c>
      <c r="H43" s="157">
        <v>8</v>
      </c>
      <c r="I43" s="157">
        <v>9</v>
      </c>
      <c r="J43" s="157">
        <v>10</v>
      </c>
      <c r="K43" s="157">
        <v>11</v>
      </c>
      <c r="L43" s="157">
        <v>12</v>
      </c>
      <c r="M43" s="158">
        <v>13</v>
      </c>
      <c r="N43" s="158">
        <v>14</v>
      </c>
      <c r="O43" s="162"/>
      <c r="P43" s="162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57" t="s">
        <v>113</v>
      </c>
      <c r="I44" s="157">
        <v>744</v>
      </c>
      <c r="J44" s="157">
        <v>100</v>
      </c>
      <c r="K44" s="157">
        <v>100</v>
      </c>
      <c r="L44" s="157">
        <v>100</v>
      </c>
      <c r="M44" s="158">
        <v>10</v>
      </c>
      <c r="N44" s="42">
        <v>10</v>
      </c>
      <c r="O44" s="162"/>
      <c r="P44" s="162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57" t="s">
        <v>113</v>
      </c>
      <c r="I45" s="157">
        <v>744</v>
      </c>
      <c r="J45" s="157">
        <v>100</v>
      </c>
      <c r="K45" s="157">
        <v>100</v>
      </c>
      <c r="L45" s="157">
        <v>100</v>
      </c>
      <c r="M45" s="158">
        <v>10</v>
      </c>
      <c r="N45" s="42">
        <v>10</v>
      </c>
      <c r="O45" s="162"/>
      <c r="P45" s="162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57" t="s">
        <v>113</v>
      </c>
      <c r="I46" s="157">
        <v>744</v>
      </c>
      <c r="J46" s="157">
        <v>95</v>
      </c>
      <c r="K46" s="157">
        <v>95</v>
      </c>
      <c r="L46" s="157">
        <v>95</v>
      </c>
      <c r="M46" s="158">
        <v>10</v>
      </c>
      <c r="N46" s="42">
        <v>10</v>
      </c>
      <c r="O46" s="162"/>
      <c r="P46" s="162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57" t="s">
        <v>113</v>
      </c>
      <c r="I47" s="157">
        <v>744</v>
      </c>
      <c r="J47" s="157">
        <v>100</v>
      </c>
      <c r="K47" s="157">
        <v>100</v>
      </c>
      <c r="L47" s="157">
        <v>100</v>
      </c>
      <c r="M47" s="158">
        <v>10</v>
      </c>
      <c r="N47" s="42">
        <v>10</v>
      </c>
      <c r="O47" s="162"/>
      <c r="P47" s="162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162"/>
    </row>
    <row r="49" spans="1:18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162"/>
      <c r="L49" s="162"/>
      <c r="M49" s="162"/>
      <c r="N49" s="162"/>
      <c r="O49" s="162"/>
      <c r="P49" s="162"/>
    </row>
    <row r="50" spans="1:18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207</v>
      </c>
      <c r="Q50" s="240"/>
    </row>
    <row r="51" spans="1:18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360</v>
      </c>
      <c r="K51" s="237" t="s">
        <v>361</v>
      </c>
      <c r="L51" s="237" t="s">
        <v>362</v>
      </c>
      <c r="M51" s="237" t="s">
        <v>360</v>
      </c>
      <c r="N51" s="237" t="s">
        <v>361</v>
      </c>
      <c r="O51" s="237" t="s">
        <v>362</v>
      </c>
      <c r="P51" s="237" t="s">
        <v>171</v>
      </c>
      <c r="Q51" s="237" t="s">
        <v>172</v>
      </c>
    </row>
    <row r="52" spans="1:18" ht="75">
      <c r="A52" s="248"/>
      <c r="B52" s="157" t="s">
        <v>17</v>
      </c>
      <c r="C52" s="157" t="s">
        <v>18</v>
      </c>
      <c r="D52" s="157" t="s">
        <v>111</v>
      </c>
      <c r="E52" s="157" t="s">
        <v>20</v>
      </c>
      <c r="F52" s="157" t="s">
        <v>21</v>
      </c>
      <c r="G52" s="248"/>
      <c r="H52" s="157" t="s">
        <v>28</v>
      </c>
      <c r="I52" s="157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8">
      <c r="A53" s="157">
        <v>1</v>
      </c>
      <c r="B53" s="157">
        <v>2</v>
      </c>
      <c r="C53" s="157">
        <v>3</v>
      </c>
      <c r="D53" s="157">
        <v>4</v>
      </c>
      <c r="E53" s="157">
        <v>5</v>
      </c>
      <c r="F53" s="157">
        <v>6</v>
      </c>
      <c r="G53" s="157">
        <v>7</v>
      </c>
      <c r="H53" s="157">
        <v>8</v>
      </c>
      <c r="I53" s="157">
        <v>9</v>
      </c>
      <c r="J53" s="157">
        <v>10</v>
      </c>
      <c r="K53" s="157">
        <v>11</v>
      </c>
      <c r="L53" s="157">
        <v>12</v>
      </c>
      <c r="M53" s="157">
        <v>13</v>
      </c>
      <c r="N53" s="157">
        <v>14</v>
      </c>
      <c r="O53" s="157">
        <v>15</v>
      </c>
      <c r="P53" s="35">
        <v>16</v>
      </c>
      <c r="Q53" s="35">
        <v>17</v>
      </c>
    </row>
    <row r="54" spans="1:18" ht="37.5">
      <c r="A54" s="228" t="s">
        <v>176</v>
      </c>
      <c r="B54" s="157" t="s">
        <v>29</v>
      </c>
      <c r="C54" s="157" t="s">
        <v>29</v>
      </c>
      <c r="D54" s="157" t="s">
        <v>29</v>
      </c>
      <c r="E54" s="157" t="s">
        <v>98</v>
      </c>
      <c r="F54" s="158" t="s">
        <v>21</v>
      </c>
      <c r="G54" s="157" t="s">
        <v>31</v>
      </c>
      <c r="H54" s="157" t="s">
        <v>32</v>
      </c>
      <c r="I54" s="15" t="s">
        <v>126</v>
      </c>
      <c r="J54" s="157">
        <v>277</v>
      </c>
      <c r="K54" s="157">
        <f t="shared" ref="K54:K59" si="0">J54</f>
        <v>277</v>
      </c>
      <c r="L54" s="157">
        <f t="shared" ref="L54:L59" si="1">J54</f>
        <v>277</v>
      </c>
      <c r="M54" s="157" t="s">
        <v>21</v>
      </c>
      <c r="N54" s="157" t="s">
        <v>21</v>
      </c>
      <c r="O54" s="157" t="s">
        <v>21</v>
      </c>
      <c r="P54" s="158">
        <v>10</v>
      </c>
      <c r="Q54" s="42">
        <f>J54*0.1</f>
        <v>28</v>
      </c>
    </row>
    <row r="55" spans="1:18" ht="225" hidden="1">
      <c r="A55" s="43" t="s">
        <v>188</v>
      </c>
      <c r="B55" s="157" t="s">
        <v>99</v>
      </c>
      <c r="C55" s="157" t="s">
        <v>29</v>
      </c>
      <c r="D55" s="157" t="s">
        <v>29</v>
      </c>
      <c r="E55" s="157" t="s">
        <v>98</v>
      </c>
      <c r="F55" s="158" t="s">
        <v>21</v>
      </c>
      <c r="G55" s="157" t="s">
        <v>31</v>
      </c>
      <c r="H55" s="157" t="s">
        <v>32</v>
      </c>
      <c r="I55" s="15" t="s">
        <v>126</v>
      </c>
      <c r="J55" s="157"/>
      <c r="K55" s="157">
        <f t="shared" si="0"/>
        <v>0</v>
      </c>
      <c r="L55" s="157">
        <f t="shared" si="1"/>
        <v>0</v>
      </c>
      <c r="M55" s="157" t="s">
        <v>21</v>
      </c>
      <c r="N55" s="157" t="s">
        <v>21</v>
      </c>
      <c r="O55" s="157" t="s">
        <v>21</v>
      </c>
      <c r="P55" s="158">
        <v>5</v>
      </c>
      <c r="Q55" s="42">
        <f t="shared" ref="Q55:Q62" si="2">J55*0.1</f>
        <v>0</v>
      </c>
    </row>
    <row r="56" spans="1:18" ht="75" hidden="1">
      <c r="A56" s="43" t="s">
        <v>237</v>
      </c>
      <c r="B56" s="157" t="s">
        <v>97</v>
      </c>
      <c r="C56" s="157" t="s">
        <v>33</v>
      </c>
      <c r="D56" s="157" t="s">
        <v>29</v>
      </c>
      <c r="E56" s="157" t="s">
        <v>98</v>
      </c>
      <c r="F56" s="158" t="s">
        <v>21</v>
      </c>
      <c r="G56" s="157" t="s">
        <v>31</v>
      </c>
      <c r="H56" s="157" t="s">
        <v>32</v>
      </c>
      <c r="I56" s="15" t="s">
        <v>126</v>
      </c>
      <c r="J56" s="157"/>
      <c r="K56" s="157">
        <f t="shared" si="0"/>
        <v>0</v>
      </c>
      <c r="L56" s="157">
        <f t="shared" si="1"/>
        <v>0</v>
      </c>
      <c r="M56" s="157" t="s">
        <v>21</v>
      </c>
      <c r="N56" s="157" t="s">
        <v>21</v>
      </c>
      <c r="O56" s="157" t="s">
        <v>21</v>
      </c>
      <c r="P56" s="158">
        <v>10</v>
      </c>
      <c r="Q56" s="42">
        <f t="shared" si="2"/>
        <v>0</v>
      </c>
      <c r="R56" s="3" t="s">
        <v>387</v>
      </c>
    </row>
    <row r="57" spans="1:18" ht="105" hidden="1" customHeight="1">
      <c r="A57" s="113" t="s">
        <v>391</v>
      </c>
      <c r="B57" s="157" t="s">
        <v>29</v>
      </c>
      <c r="C57" s="157" t="s">
        <v>29</v>
      </c>
      <c r="D57" s="157" t="s">
        <v>102</v>
      </c>
      <c r="E57" s="157" t="s">
        <v>98</v>
      </c>
      <c r="F57" s="158"/>
      <c r="G57" s="157" t="s">
        <v>31</v>
      </c>
      <c r="H57" s="157" t="s">
        <v>32</v>
      </c>
      <c r="I57" s="15" t="s">
        <v>126</v>
      </c>
      <c r="J57" s="157"/>
      <c r="K57" s="157">
        <f t="shared" si="0"/>
        <v>0</v>
      </c>
      <c r="L57" s="157">
        <f t="shared" si="1"/>
        <v>0</v>
      </c>
      <c r="M57" s="157" t="s">
        <v>21</v>
      </c>
      <c r="N57" s="157" t="s">
        <v>21</v>
      </c>
      <c r="O57" s="157" t="s">
        <v>21</v>
      </c>
      <c r="P57" s="158">
        <v>10</v>
      </c>
      <c r="Q57" s="42">
        <f t="shared" si="2"/>
        <v>0</v>
      </c>
      <c r="R57" s="3" t="s">
        <v>388</v>
      </c>
    </row>
    <row r="58" spans="1:18" ht="93.75" hidden="1">
      <c r="A58" s="43"/>
      <c r="B58" s="157" t="s">
        <v>29</v>
      </c>
      <c r="C58" s="157" t="s">
        <v>33</v>
      </c>
      <c r="D58" s="157" t="s">
        <v>102</v>
      </c>
      <c r="E58" s="157" t="s">
        <v>98</v>
      </c>
      <c r="F58" s="158" t="s">
        <v>21</v>
      </c>
      <c r="G58" s="157" t="s">
        <v>31</v>
      </c>
      <c r="H58" s="157" t="s">
        <v>32</v>
      </c>
      <c r="I58" s="15" t="s">
        <v>126</v>
      </c>
      <c r="J58" s="157"/>
      <c r="K58" s="157">
        <f t="shared" si="0"/>
        <v>0</v>
      </c>
      <c r="L58" s="157">
        <f t="shared" si="1"/>
        <v>0</v>
      </c>
      <c r="M58" s="157" t="s">
        <v>21</v>
      </c>
      <c r="N58" s="157" t="s">
        <v>21</v>
      </c>
      <c r="O58" s="157" t="s">
        <v>21</v>
      </c>
      <c r="P58" s="158">
        <v>5</v>
      </c>
      <c r="Q58" s="42">
        <f t="shared" si="2"/>
        <v>0</v>
      </c>
    </row>
    <row r="59" spans="1:18" ht="131.25" hidden="1" customHeight="1">
      <c r="A59" s="113" t="s">
        <v>219</v>
      </c>
      <c r="B59" s="157" t="s">
        <v>29</v>
      </c>
      <c r="C59" s="157" t="s">
        <v>33</v>
      </c>
      <c r="D59" s="157" t="s">
        <v>29</v>
      </c>
      <c r="E59" s="157" t="s">
        <v>98</v>
      </c>
      <c r="F59" s="158"/>
      <c r="G59" s="157" t="s">
        <v>31</v>
      </c>
      <c r="H59" s="157" t="s">
        <v>32</v>
      </c>
      <c r="I59" s="15" t="s">
        <v>126</v>
      </c>
      <c r="J59" s="157"/>
      <c r="K59" s="157">
        <f t="shared" si="0"/>
        <v>0</v>
      </c>
      <c r="L59" s="157">
        <f t="shared" si="1"/>
        <v>0</v>
      </c>
      <c r="M59" s="157" t="s">
        <v>21</v>
      </c>
      <c r="N59" s="157" t="s">
        <v>21</v>
      </c>
      <c r="O59" s="157" t="s">
        <v>21</v>
      </c>
      <c r="P59" s="158">
        <v>10</v>
      </c>
      <c r="Q59" s="42">
        <f t="shared" si="2"/>
        <v>0</v>
      </c>
      <c r="R59" s="3" t="s">
        <v>385</v>
      </c>
    </row>
    <row r="60" spans="1:18" ht="37.5" hidden="1">
      <c r="A60" s="28"/>
      <c r="B60" s="157" t="s">
        <v>29</v>
      </c>
      <c r="C60" s="157" t="s">
        <v>29</v>
      </c>
      <c r="D60" s="157" t="s">
        <v>29</v>
      </c>
      <c r="E60" s="157" t="s">
        <v>100</v>
      </c>
      <c r="F60" s="157" t="s">
        <v>21</v>
      </c>
      <c r="G60" s="157" t="s">
        <v>31</v>
      </c>
      <c r="H60" s="157" t="s">
        <v>32</v>
      </c>
      <c r="I60" s="15" t="s">
        <v>126</v>
      </c>
      <c r="J60" s="157"/>
      <c r="K60" s="157"/>
      <c r="L60" s="157"/>
      <c r="M60" s="157" t="s">
        <v>21</v>
      </c>
      <c r="N60" s="157" t="s">
        <v>21</v>
      </c>
      <c r="O60" s="157" t="s">
        <v>21</v>
      </c>
      <c r="P60" s="158">
        <v>5</v>
      </c>
      <c r="Q60" s="42">
        <f t="shared" si="2"/>
        <v>0</v>
      </c>
    </row>
    <row r="61" spans="1:18" ht="37.5" hidden="1">
      <c r="A61" s="28"/>
      <c r="B61" s="157" t="s">
        <v>29</v>
      </c>
      <c r="C61" s="157" t="s">
        <v>29</v>
      </c>
      <c r="D61" s="157" t="s">
        <v>29</v>
      </c>
      <c r="E61" s="157" t="s">
        <v>101</v>
      </c>
      <c r="F61" s="157" t="s">
        <v>21</v>
      </c>
      <c r="G61" s="157" t="s">
        <v>31</v>
      </c>
      <c r="H61" s="157" t="s">
        <v>32</v>
      </c>
      <c r="I61" s="15" t="s">
        <v>126</v>
      </c>
      <c r="J61" s="157"/>
      <c r="K61" s="157"/>
      <c r="L61" s="157"/>
      <c r="M61" s="157" t="s">
        <v>21</v>
      </c>
      <c r="N61" s="157" t="s">
        <v>21</v>
      </c>
      <c r="O61" s="157" t="s">
        <v>21</v>
      </c>
      <c r="P61" s="158"/>
      <c r="Q61" s="42">
        <f t="shared" si="2"/>
        <v>0</v>
      </c>
    </row>
    <row r="62" spans="1:18" ht="23.25" customHeight="1">
      <c r="A62" s="14" t="s">
        <v>34</v>
      </c>
      <c r="B62" s="158"/>
      <c r="C62" s="157"/>
      <c r="D62" s="157"/>
      <c r="E62" s="158"/>
      <c r="F62" s="158"/>
      <c r="G62" s="157"/>
      <c r="H62" s="157"/>
      <c r="I62" s="15"/>
      <c r="J62" s="157">
        <f>SUM(J54:J61)</f>
        <v>277</v>
      </c>
      <c r="K62" s="157">
        <f>SUM(K54:K61)</f>
        <v>277</v>
      </c>
      <c r="L62" s="157">
        <f>SUM(L54:L61)</f>
        <v>277</v>
      </c>
      <c r="M62" s="157" t="s">
        <v>21</v>
      </c>
      <c r="N62" s="157" t="s">
        <v>21</v>
      </c>
      <c r="O62" s="157" t="s">
        <v>21</v>
      </c>
      <c r="P62" s="158">
        <v>10</v>
      </c>
      <c r="Q62" s="42">
        <f t="shared" si="2"/>
        <v>28</v>
      </c>
    </row>
    <row r="63" spans="1:18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8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162"/>
      <c r="M65" s="162"/>
      <c r="N65" s="162"/>
      <c r="O65" s="162"/>
      <c r="P65" s="162"/>
    </row>
    <row r="66" spans="1:16">
      <c r="A66" s="157" t="s">
        <v>37</v>
      </c>
      <c r="B66" s="157" t="s">
        <v>38</v>
      </c>
      <c r="C66" s="157" t="s">
        <v>39</v>
      </c>
      <c r="D66" s="157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162"/>
      <c r="M66" s="162"/>
      <c r="N66" s="162"/>
      <c r="O66" s="162"/>
      <c r="P66" s="162"/>
    </row>
    <row r="67" spans="1:16">
      <c r="A67" s="157">
        <v>1</v>
      </c>
      <c r="B67" s="157">
        <v>2</v>
      </c>
      <c r="C67" s="157">
        <v>3</v>
      </c>
      <c r="D67" s="157">
        <v>4</v>
      </c>
      <c r="E67" s="237">
        <v>5</v>
      </c>
      <c r="F67" s="266"/>
      <c r="G67" s="266"/>
      <c r="H67" s="266"/>
      <c r="I67" s="266"/>
      <c r="J67" s="266"/>
      <c r="K67" s="266"/>
      <c r="L67" s="162"/>
      <c r="M67" s="162"/>
      <c r="N67" s="162"/>
      <c r="O67" s="162"/>
      <c r="P67" s="162"/>
    </row>
    <row r="68" spans="1:16">
      <c r="A68" s="157" t="s">
        <v>21</v>
      </c>
      <c r="B68" s="157" t="s">
        <v>21</v>
      </c>
      <c r="C68" s="157" t="s">
        <v>21</v>
      </c>
      <c r="D68" s="157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162"/>
      <c r="M68" s="162"/>
      <c r="N68" s="162"/>
      <c r="O68" s="162"/>
      <c r="P68" s="162"/>
    </row>
    <row r="69" spans="1:16">
      <c r="A69" s="265" t="s">
        <v>41</v>
      </c>
      <c r="B69" s="265"/>
      <c r="C69" s="265"/>
      <c r="D69" s="265"/>
      <c r="E69" s="265"/>
      <c r="F69" s="265"/>
      <c r="G69" s="162"/>
      <c r="H69" s="162"/>
      <c r="I69" s="162"/>
      <c r="J69" s="162"/>
      <c r="K69" s="162"/>
      <c r="L69" s="162"/>
      <c r="M69" s="162"/>
      <c r="N69" s="162"/>
      <c r="O69" s="162"/>
      <c r="P69" s="162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8"/>
      <c r="M70" s="168"/>
      <c r="N70" s="168"/>
      <c r="O70" s="168"/>
      <c r="P70" s="162"/>
    </row>
    <row r="71" spans="1:16" ht="103.5" customHeight="1">
      <c r="A71" s="287" t="s">
        <v>380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8"/>
      <c r="M71" s="168"/>
      <c r="N71" s="168"/>
      <c r="O71" s="168"/>
      <c r="P71" s="162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8"/>
      <c r="M72" s="168"/>
      <c r="N72" s="168"/>
      <c r="O72" s="168"/>
      <c r="P72" s="162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162"/>
      <c r="K73" s="162"/>
      <c r="L73" s="162"/>
      <c r="M73" s="162"/>
      <c r="N73" s="162"/>
      <c r="O73" s="162"/>
      <c r="P73" s="162"/>
    </row>
    <row r="74" spans="1:16" ht="24.75" customHeight="1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162"/>
      <c r="N74" s="162"/>
      <c r="O74" s="162"/>
      <c r="P74" s="162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457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457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457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45" customHeight="1">
      <c r="A79" s="242" t="s">
        <v>458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170"/>
      <c r="B80" s="170"/>
      <c r="C80" s="170"/>
      <c r="D80" s="170"/>
      <c r="E80" s="170"/>
      <c r="F80" s="170"/>
      <c r="G80" s="170"/>
      <c r="H80" s="170"/>
      <c r="I80" s="170"/>
      <c r="J80" s="162"/>
      <c r="K80" s="162"/>
      <c r="L80" s="162"/>
      <c r="M80" s="162"/>
      <c r="N80" s="162"/>
      <c r="O80" s="162"/>
      <c r="P80" s="162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162"/>
      <c r="P81" s="162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162"/>
      <c r="P82" s="162"/>
    </row>
    <row r="83" spans="1:17">
      <c r="A83" s="162" t="s">
        <v>8</v>
      </c>
      <c r="B83" s="162"/>
      <c r="C83" s="162"/>
      <c r="D83" s="162"/>
      <c r="E83" s="162"/>
      <c r="F83" s="162"/>
      <c r="G83" s="162"/>
      <c r="H83" s="162"/>
      <c r="I83" s="162"/>
      <c r="J83" s="162"/>
      <c r="K83" s="162"/>
      <c r="L83" s="162"/>
      <c r="M83" s="261"/>
      <c r="N83" s="241"/>
      <c r="O83" s="162"/>
      <c r="P83" s="162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162"/>
      <c r="N84" s="170"/>
      <c r="O84" s="162"/>
      <c r="P84" s="162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162"/>
      <c r="L85" s="162"/>
      <c r="M85" s="162"/>
      <c r="N85" s="170"/>
      <c r="O85" s="162"/>
      <c r="P85" s="162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162"/>
      <c r="P86" s="162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360</v>
      </c>
      <c r="K87" s="237" t="s">
        <v>361</v>
      </c>
      <c r="L87" s="237" t="s">
        <v>362</v>
      </c>
      <c r="M87" s="237" t="s">
        <v>171</v>
      </c>
      <c r="N87" s="237" t="s">
        <v>172</v>
      </c>
      <c r="O87" s="162"/>
      <c r="P87" s="162"/>
    </row>
    <row r="88" spans="1:17" ht="75">
      <c r="A88" s="248"/>
      <c r="B88" s="157" t="s">
        <v>17</v>
      </c>
      <c r="C88" s="157" t="s">
        <v>18</v>
      </c>
      <c r="D88" s="157" t="s">
        <v>111</v>
      </c>
      <c r="E88" s="157" t="s">
        <v>20</v>
      </c>
      <c r="F88" s="157" t="s">
        <v>21</v>
      </c>
      <c r="G88" s="248"/>
      <c r="H88" s="157" t="s">
        <v>22</v>
      </c>
      <c r="I88" s="157" t="s">
        <v>23</v>
      </c>
      <c r="J88" s="237"/>
      <c r="K88" s="237"/>
      <c r="L88" s="248"/>
      <c r="M88" s="237"/>
      <c r="N88" s="237"/>
      <c r="O88" s="162"/>
      <c r="P88" s="162"/>
    </row>
    <row r="89" spans="1:17">
      <c r="A89" s="157">
        <v>1</v>
      </c>
      <c r="B89" s="157">
        <v>2</v>
      </c>
      <c r="C89" s="157">
        <v>3</v>
      </c>
      <c r="D89" s="157">
        <v>4</v>
      </c>
      <c r="E89" s="157">
        <v>5</v>
      </c>
      <c r="F89" s="157">
        <v>6</v>
      </c>
      <c r="G89" s="157">
        <v>7</v>
      </c>
      <c r="H89" s="157">
        <v>8</v>
      </c>
      <c r="I89" s="157">
        <v>9</v>
      </c>
      <c r="J89" s="157">
        <v>10</v>
      </c>
      <c r="K89" s="157">
        <v>11</v>
      </c>
      <c r="L89" s="157">
        <v>12</v>
      </c>
      <c r="M89" s="158">
        <v>13</v>
      </c>
      <c r="N89" s="158">
        <v>14</v>
      </c>
      <c r="O89" s="162"/>
      <c r="P89" s="162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57" t="s">
        <v>113</v>
      </c>
      <c r="I90" s="157">
        <v>744</v>
      </c>
      <c r="J90" s="157">
        <v>100</v>
      </c>
      <c r="K90" s="157">
        <v>100</v>
      </c>
      <c r="L90" s="157">
        <v>100</v>
      </c>
      <c r="M90" s="158">
        <v>10</v>
      </c>
      <c r="N90" s="42">
        <v>10</v>
      </c>
      <c r="O90" s="162"/>
      <c r="P90" s="162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57" t="s">
        <v>113</v>
      </c>
      <c r="I91" s="157">
        <v>744</v>
      </c>
      <c r="J91" s="157">
        <v>100</v>
      </c>
      <c r="K91" s="157">
        <v>100</v>
      </c>
      <c r="L91" s="157">
        <v>100</v>
      </c>
      <c r="M91" s="158">
        <v>10</v>
      </c>
      <c r="N91" s="42">
        <v>10</v>
      </c>
      <c r="O91" s="162"/>
      <c r="P91" s="162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57" t="s">
        <v>113</v>
      </c>
      <c r="I92" s="157">
        <v>744</v>
      </c>
      <c r="J92" s="157">
        <v>95</v>
      </c>
      <c r="K92" s="157">
        <v>95</v>
      </c>
      <c r="L92" s="157">
        <v>95</v>
      </c>
      <c r="M92" s="158">
        <v>10</v>
      </c>
      <c r="N92" s="42">
        <v>10</v>
      </c>
      <c r="O92" s="162"/>
      <c r="P92" s="162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57" t="s">
        <v>113</v>
      </c>
      <c r="I93" s="157">
        <v>744</v>
      </c>
      <c r="J93" s="157">
        <v>100</v>
      </c>
      <c r="K93" s="157">
        <v>100</v>
      </c>
      <c r="L93" s="157">
        <v>100</v>
      </c>
      <c r="M93" s="158">
        <v>10</v>
      </c>
      <c r="N93" s="42">
        <v>10</v>
      </c>
      <c r="O93" s="162"/>
      <c r="P93" s="162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162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162"/>
      <c r="L95" s="162"/>
      <c r="M95" s="162"/>
      <c r="N95" s="162"/>
      <c r="O95" s="162"/>
      <c r="P95" s="162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207</v>
      </c>
      <c r="Q96" s="240"/>
    </row>
    <row r="97" spans="1:18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360</v>
      </c>
      <c r="K97" s="237" t="s">
        <v>361</v>
      </c>
      <c r="L97" s="237" t="s">
        <v>362</v>
      </c>
      <c r="M97" s="237" t="s">
        <v>360</v>
      </c>
      <c r="N97" s="237" t="s">
        <v>361</v>
      </c>
      <c r="O97" s="237" t="s">
        <v>362</v>
      </c>
      <c r="P97" s="237" t="s">
        <v>171</v>
      </c>
      <c r="Q97" s="237" t="s">
        <v>172</v>
      </c>
    </row>
    <row r="98" spans="1:18" ht="75">
      <c r="A98" s="248"/>
      <c r="B98" s="157" t="s">
        <v>17</v>
      </c>
      <c r="C98" s="157" t="s">
        <v>18</v>
      </c>
      <c r="D98" s="157" t="s">
        <v>111</v>
      </c>
      <c r="E98" s="157" t="s">
        <v>20</v>
      </c>
      <c r="F98" s="157" t="s">
        <v>21</v>
      </c>
      <c r="G98" s="248"/>
      <c r="H98" s="157" t="s">
        <v>28</v>
      </c>
      <c r="I98" s="157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8">
      <c r="A99" s="157">
        <v>1</v>
      </c>
      <c r="B99" s="157">
        <v>2</v>
      </c>
      <c r="C99" s="157">
        <v>3</v>
      </c>
      <c r="D99" s="157">
        <v>4</v>
      </c>
      <c r="E99" s="157">
        <v>5</v>
      </c>
      <c r="F99" s="157">
        <v>6</v>
      </c>
      <c r="G99" s="157">
        <v>7</v>
      </c>
      <c r="H99" s="157">
        <v>8</v>
      </c>
      <c r="I99" s="157">
        <v>9</v>
      </c>
      <c r="J99" s="157">
        <v>10</v>
      </c>
      <c r="K99" s="157">
        <v>11</v>
      </c>
      <c r="L99" s="157">
        <v>12</v>
      </c>
      <c r="M99" s="157">
        <v>13</v>
      </c>
      <c r="N99" s="157">
        <v>14</v>
      </c>
      <c r="O99" s="157">
        <v>15</v>
      </c>
      <c r="P99" s="35">
        <v>16</v>
      </c>
      <c r="Q99" s="35">
        <v>17</v>
      </c>
    </row>
    <row r="100" spans="1:18" ht="37.5">
      <c r="A100" s="113" t="s">
        <v>179</v>
      </c>
      <c r="B100" s="157" t="s">
        <v>29</v>
      </c>
      <c r="C100" s="157" t="s">
        <v>29</v>
      </c>
      <c r="D100" s="157" t="s">
        <v>29</v>
      </c>
      <c r="E100" s="157" t="s">
        <v>98</v>
      </c>
      <c r="F100" s="158"/>
      <c r="G100" s="157" t="s">
        <v>31</v>
      </c>
      <c r="H100" s="157" t="s">
        <v>32</v>
      </c>
      <c r="I100" s="15" t="s">
        <v>126</v>
      </c>
      <c r="J100" s="157">
        <v>274</v>
      </c>
      <c r="K100" s="157">
        <f>J100</f>
        <v>274</v>
      </c>
      <c r="L100" s="157">
        <f>J100</f>
        <v>274</v>
      </c>
      <c r="M100" s="157" t="s">
        <v>21</v>
      </c>
      <c r="N100" s="157" t="s">
        <v>21</v>
      </c>
      <c r="O100" s="157" t="s">
        <v>21</v>
      </c>
      <c r="P100" s="158">
        <v>10</v>
      </c>
      <c r="Q100" s="42">
        <f>J100*0.1</f>
        <v>27</v>
      </c>
    </row>
    <row r="101" spans="1:18" ht="225" hidden="1">
      <c r="A101" s="43" t="s">
        <v>178</v>
      </c>
      <c r="B101" s="157" t="s">
        <v>99</v>
      </c>
      <c r="C101" s="157" t="s">
        <v>29</v>
      </c>
      <c r="D101" s="157" t="s">
        <v>29</v>
      </c>
      <c r="E101" s="157" t="s">
        <v>98</v>
      </c>
      <c r="F101" s="158"/>
      <c r="G101" s="157" t="s">
        <v>31</v>
      </c>
      <c r="H101" s="157" t="s">
        <v>32</v>
      </c>
      <c r="I101" s="15" t="s">
        <v>126</v>
      </c>
      <c r="J101" s="207"/>
      <c r="K101" s="207">
        <f>J101</f>
        <v>0</v>
      </c>
      <c r="L101" s="207">
        <f>J101</f>
        <v>0</v>
      </c>
      <c r="M101" s="157" t="s">
        <v>21</v>
      </c>
      <c r="N101" s="157" t="s">
        <v>21</v>
      </c>
      <c r="O101" s="157" t="s">
        <v>21</v>
      </c>
      <c r="P101" s="158">
        <v>5</v>
      </c>
      <c r="Q101" s="42">
        <f t="shared" ref="Q101:Q108" si="3">J101*0.1</f>
        <v>0</v>
      </c>
    </row>
    <row r="102" spans="1:18" ht="75" hidden="1">
      <c r="A102" s="228" t="s">
        <v>191</v>
      </c>
      <c r="B102" s="157" t="s">
        <v>97</v>
      </c>
      <c r="C102" s="157" t="s">
        <v>33</v>
      </c>
      <c r="D102" s="157" t="s">
        <v>29</v>
      </c>
      <c r="E102" s="157" t="s">
        <v>98</v>
      </c>
      <c r="F102" s="158"/>
      <c r="G102" s="157" t="s">
        <v>31</v>
      </c>
      <c r="H102" s="157" t="s">
        <v>32</v>
      </c>
      <c r="I102" s="15" t="s">
        <v>126</v>
      </c>
      <c r="J102" s="207"/>
      <c r="K102" s="207">
        <f>J102</f>
        <v>0</v>
      </c>
      <c r="L102" s="207">
        <f>J102</f>
        <v>0</v>
      </c>
      <c r="M102" s="157" t="s">
        <v>21</v>
      </c>
      <c r="N102" s="157" t="s">
        <v>21</v>
      </c>
      <c r="O102" s="157" t="s">
        <v>21</v>
      </c>
      <c r="P102" s="158">
        <v>10</v>
      </c>
      <c r="Q102" s="42">
        <f t="shared" si="3"/>
        <v>0</v>
      </c>
      <c r="R102" s="3" t="s">
        <v>387</v>
      </c>
    </row>
    <row r="103" spans="1:18" ht="93.75" hidden="1">
      <c r="A103" s="113" t="s">
        <v>191</v>
      </c>
      <c r="B103" s="157" t="s">
        <v>97</v>
      </c>
      <c r="C103" s="157" t="s">
        <v>33</v>
      </c>
      <c r="D103" s="157" t="s">
        <v>102</v>
      </c>
      <c r="E103" s="157" t="s">
        <v>98</v>
      </c>
      <c r="F103" s="158"/>
      <c r="G103" s="157" t="s">
        <v>31</v>
      </c>
      <c r="H103" s="157" t="s">
        <v>32</v>
      </c>
      <c r="I103" s="15" t="s">
        <v>126</v>
      </c>
      <c r="J103" s="207"/>
      <c r="K103" s="207">
        <f>J103</f>
        <v>0</v>
      </c>
      <c r="L103" s="207">
        <f>J103</f>
        <v>0</v>
      </c>
      <c r="M103" s="157" t="s">
        <v>21</v>
      </c>
      <c r="N103" s="157" t="s">
        <v>21</v>
      </c>
      <c r="O103" s="157" t="s">
        <v>21</v>
      </c>
      <c r="P103" s="158">
        <v>5</v>
      </c>
      <c r="Q103" s="42">
        <f t="shared" si="3"/>
        <v>0</v>
      </c>
    </row>
    <row r="104" spans="1:18" ht="96.75" hidden="1" customHeight="1">
      <c r="A104" s="113" t="s">
        <v>392</v>
      </c>
      <c r="B104" s="157" t="s">
        <v>29</v>
      </c>
      <c r="C104" s="157" t="s">
        <v>29</v>
      </c>
      <c r="D104" s="157" t="s">
        <v>102</v>
      </c>
      <c r="E104" s="157" t="s">
        <v>98</v>
      </c>
      <c r="F104" s="158"/>
      <c r="G104" s="157" t="s">
        <v>31</v>
      </c>
      <c r="H104" s="157" t="s">
        <v>32</v>
      </c>
      <c r="I104" s="15" t="s">
        <v>126</v>
      </c>
      <c r="J104" s="157"/>
      <c r="K104" s="157"/>
      <c r="L104" s="157"/>
      <c r="M104" s="157" t="s">
        <v>21</v>
      </c>
      <c r="N104" s="157" t="s">
        <v>21</v>
      </c>
      <c r="O104" s="157" t="s">
        <v>21</v>
      </c>
      <c r="P104" s="158">
        <v>10</v>
      </c>
      <c r="Q104" s="42">
        <f t="shared" si="3"/>
        <v>0</v>
      </c>
      <c r="R104" s="3" t="s">
        <v>386</v>
      </c>
    </row>
    <row r="105" spans="1:18" ht="84.75" hidden="1" customHeight="1">
      <c r="A105" s="113" t="s">
        <v>238</v>
      </c>
      <c r="B105" s="157" t="s">
        <v>29</v>
      </c>
      <c r="C105" s="157" t="s">
        <v>33</v>
      </c>
      <c r="D105" s="157" t="s">
        <v>29</v>
      </c>
      <c r="E105" s="157" t="s">
        <v>98</v>
      </c>
      <c r="F105" s="157" t="s">
        <v>21</v>
      </c>
      <c r="G105" s="157" t="s">
        <v>31</v>
      </c>
      <c r="H105" s="157" t="s">
        <v>32</v>
      </c>
      <c r="I105" s="15" t="s">
        <v>126</v>
      </c>
      <c r="J105" s="157"/>
      <c r="K105" s="157">
        <f>J105</f>
        <v>0</v>
      </c>
      <c r="L105" s="157">
        <f>J105</f>
        <v>0</v>
      </c>
      <c r="M105" s="157" t="s">
        <v>21</v>
      </c>
      <c r="N105" s="157" t="s">
        <v>21</v>
      </c>
      <c r="O105" s="157" t="s">
        <v>21</v>
      </c>
      <c r="P105" s="158">
        <v>10</v>
      </c>
      <c r="Q105" s="42">
        <f t="shared" si="3"/>
        <v>0</v>
      </c>
      <c r="R105" s="3" t="s">
        <v>385</v>
      </c>
    </row>
    <row r="106" spans="1:18" ht="37.5" hidden="1">
      <c r="A106" s="113" t="s">
        <v>393</v>
      </c>
      <c r="B106" s="157" t="s">
        <v>29</v>
      </c>
      <c r="C106" s="157" t="s">
        <v>29</v>
      </c>
      <c r="D106" s="157" t="s">
        <v>29</v>
      </c>
      <c r="E106" s="157" t="s">
        <v>100</v>
      </c>
      <c r="F106" s="157" t="s">
        <v>21</v>
      </c>
      <c r="G106" s="157" t="s">
        <v>31</v>
      </c>
      <c r="H106" s="157" t="s">
        <v>32</v>
      </c>
      <c r="I106" s="15" t="s">
        <v>126</v>
      </c>
      <c r="J106" s="157"/>
      <c r="K106" s="157"/>
      <c r="L106" s="157"/>
      <c r="M106" s="157" t="s">
        <v>21</v>
      </c>
      <c r="N106" s="157" t="s">
        <v>21</v>
      </c>
      <c r="O106" s="157" t="s">
        <v>21</v>
      </c>
      <c r="P106" s="158">
        <v>10</v>
      </c>
      <c r="Q106" s="42">
        <f t="shared" si="3"/>
        <v>0</v>
      </c>
      <c r="R106" s="3" t="s">
        <v>389</v>
      </c>
    </row>
    <row r="107" spans="1:18" ht="37.5" hidden="1">
      <c r="A107" s="28"/>
      <c r="B107" s="157" t="s">
        <v>29</v>
      </c>
      <c r="C107" s="157" t="s">
        <v>29</v>
      </c>
      <c r="D107" s="157" t="s">
        <v>29</v>
      </c>
      <c r="E107" s="157" t="s">
        <v>101</v>
      </c>
      <c r="F107" s="157" t="s">
        <v>21</v>
      </c>
      <c r="G107" s="157" t="s">
        <v>31</v>
      </c>
      <c r="H107" s="157" t="s">
        <v>32</v>
      </c>
      <c r="I107" s="15" t="s">
        <v>126</v>
      </c>
      <c r="J107" s="157"/>
      <c r="K107" s="157"/>
      <c r="L107" s="157"/>
      <c r="M107" s="157" t="s">
        <v>21</v>
      </c>
      <c r="N107" s="157" t="s">
        <v>21</v>
      </c>
      <c r="O107" s="157" t="s">
        <v>21</v>
      </c>
      <c r="P107" s="158"/>
      <c r="Q107" s="42">
        <f t="shared" si="3"/>
        <v>0</v>
      </c>
    </row>
    <row r="108" spans="1:18" ht="23.25" customHeight="1">
      <c r="A108" s="14" t="s">
        <v>34</v>
      </c>
      <c r="B108" s="158"/>
      <c r="C108" s="157"/>
      <c r="D108" s="157"/>
      <c r="E108" s="158"/>
      <c r="F108" s="158"/>
      <c r="G108" s="157"/>
      <c r="H108" s="157"/>
      <c r="I108" s="15"/>
      <c r="J108" s="157">
        <f>SUM(J100:J107)</f>
        <v>274</v>
      </c>
      <c r="K108" s="157">
        <f>SUM(K100:K107)</f>
        <v>274</v>
      </c>
      <c r="L108" s="157">
        <f>SUM(L100:L107)</f>
        <v>274</v>
      </c>
      <c r="M108" s="157" t="s">
        <v>21</v>
      </c>
      <c r="N108" s="157" t="s">
        <v>21</v>
      </c>
      <c r="O108" s="157" t="s">
        <v>21</v>
      </c>
      <c r="P108" s="158">
        <v>10</v>
      </c>
      <c r="Q108" s="42">
        <f t="shared" si="3"/>
        <v>27</v>
      </c>
    </row>
    <row r="109" spans="1:18" ht="23.25" hidden="1" customHeight="1">
      <c r="A109" s="14" t="s">
        <v>339</v>
      </c>
      <c r="B109" s="158"/>
      <c r="C109" s="157"/>
      <c r="D109" s="157"/>
      <c r="E109" s="158"/>
      <c r="F109" s="158"/>
      <c r="G109" s="157"/>
      <c r="H109" s="157"/>
      <c r="I109" s="15"/>
      <c r="J109" s="157">
        <f>J62+J108</f>
        <v>551</v>
      </c>
      <c r="K109" s="157">
        <f>K62+K108</f>
        <v>551</v>
      </c>
      <c r="L109" s="157">
        <f>L62+L108</f>
        <v>551</v>
      </c>
      <c r="M109" s="157" t="s">
        <v>21</v>
      </c>
      <c r="N109" s="157" t="s">
        <v>21</v>
      </c>
      <c r="O109" s="157" t="s">
        <v>21</v>
      </c>
      <c r="P109" s="158">
        <v>10</v>
      </c>
      <c r="Q109" s="42">
        <f>J109*0.1</f>
        <v>55</v>
      </c>
    </row>
    <row r="110" spans="1:18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162"/>
    </row>
    <row r="111" spans="1:18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162"/>
      <c r="M111" s="162"/>
      <c r="N111" s="162"/>
      <c r="O111" s="162"/>
      <c r="P111" s="162"/>
    </row>
    <row r="112" spans="1:18">
      <c r="A112" s="157" t="s">
        <v>37</v>
      </c>
      <c r="B112" s="157" t="s">
        <v>38</v>
      </c>
      <c r="C112" s="157" t="s">
        <v>39</v>
      </c>
      <c r="D112" s="157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162"/>
      <c r="M112" s="162"/>
      <c r="N112" s="162"/>
      <c r="O112" s="162"/>
      <c r="P112" s="162"/>
    </row>
    <row r="113" spans="1:16">
      <c r="A113" s="157">
        <v>1</v>
      </c>
      <c r="B113" s="157">
        <v>2</v>
      </c>
      <c r="C113" s="157">
        <v>3</v>
      </c>
      <c r="D113" s="157">
        <v>4</v>
      </c>
      <c r="E113" s="237">
        <v>5</v>
      </c>
      <c r="F113" s="266"/>
      <c r="G113" s="266"/>
      <c r="H113" s="266"/>
      <c r="I113" s="266"/>
      <c r="J113" s="266"/>
      <c r="K113" s="266"/>
      <c r="L113" s="162"/>
      <c r="M113" s="162"/>
      <c r="N113" s="162"/>
      <c r="O113" s="162"/>
      <c r="P113" s="162"/>
    </row>
    <row r="114" spans="1:16">
      <c r="A114" s="157" t="s">
        <v>21</v>
      </c>
      <c r="B114" s="157" t="s">
        <v>21</v>
      </c>
      <c r="C114" s="157" t="s">
        <v>21</v>
      </c>
      <c r="D114" s="157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162"/>
      <c r="M114" s="162"/>
      <c r="N114" s="162"/>
      <c r="O114" s="162"/>
      <c r="P114" s="162"/>
    </row>
    <row r="115" spans="1:16">
      <c r="A115" s="265" t="s">
        <v>41</v>
      </c>
      <c r="B115" s="265"/>
      <c r="C115" s="265"/>
      <c r="D115" s="265"/>
      <c r="E115" s="265"/>
      <c r="F115" s="265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</row>
    <row r="116" spans="1:16" ht="23.25" customHeight="1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8"/>
      <c r="M116" s="168"/>
      <c r="N116" s="168"/>
      <c r="O116" s="168"/>
      <c r="P116" s="162"/>
    </row>
    <row r="117" spans="1:16" ht="106.5" customHeight="1">
      <c r="A117" s="287" t="s">
        <v>380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8"/>
      <c r="M117" s="168"/>
      <c r="N117" s="168"/>
      <c r="O117" s="168"/>
      <c r="P117" s="162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8"/>
      <c r="M118" s="168"/>
      <c r="N118" s="168"/>
      <c r="O118" s="168"/>
      <c r="P118" s="162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162"/>
      <c r="K119" s="162"/>
      <c r="L119" s="162"/>
      <c r="M119" s="162"/>
      <c r="N119" s="162"/>
      <c r="O119" s="162"/>
      <c r="P119" s="162"/>
    </row>
    <row r="120" spans="1:16" ht="24.75" customHeight="1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162"/>
      <c r="N120" s="162"/>
      <c r="O120" s="162"/>
      <c r="P120" s="162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7.75" customHeight="1">
      <c r="A122" s="242" t="s">
        <v>457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457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457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57" customHeight="1">
      <c r="A125" s="242" t="s">
        <v>458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hidden="1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162"/>
      <c r="P126" s="162"/>
    </row>
    <row r="127" spans="1:16" hidden="1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162"/>
      <c r="P127" s="162"/>
    </row>
    <row r="128" spans="1:16" hidden="1">
      <c r="A128" s="162" t="s">
        <v>8</v>
      </c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261"/>
      <c r="N128" s="241"/>
      <c r="O128" s="162"/>
      <c r="P128" s="162"/>
    </row>
    <row r="129" spans="1:17" hidden="1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162"/>
      <c r="N129" s="170"/>
      <c r="O129" s="162"/>
      <c r="P129" s="162"/>
    </row>
    <row r="130" spans="1:17" hidden="1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162"/>
      <c r="L130" s="162"/>
      <c r="M130" s="162"/>
      <c r="N130" s="170"/>
      <c r="O130" s="162"/>
      <c r="P130" s="162"/>
    </row>
    <row r="131" spans="1:17" ht="90.75" hidden="1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162"/>
      <c r="P131" s="162"/>
    </row>
    <row r="132" spans="1:17" ht="59.25" hidden="1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360</v>
      </c>
      <c r="K132" s="237" t="s">
        <v>361</v>
      </c>
      <c r="L132" s="237" t="s">
        <v>362</v>
      </c>
      <c r="M132" s="237" t="s">
        <v>171</v>
      </c>
      <c r="N132" s="237" t="s">
        <v>172</v>
      </c>
      <c r="O132" s="162"/>
      <c r="P132" s="162"/>
    </row>
    <row r="133" spans="1:17" ht="75" hidden="1" customHeight="1">
      <c r="A133" s="248"/>
      <c r="B133" s="157" t="s">
        <v>17</v>
      </c>
      <c r="C133" s="157" t="s">
        <v>18</v>
      </c>
      <c r="D133" s="157" t="s">
        <v>111</v>
      </c>
      <c r="E133" s="157" t="s">
        <v>20</v>
      </c>
      <c r="F133" s="157" t="s">
        <v>21</v>
      </c>
      <c r="G133" s="248"/>
      <c r="H133" s="157" t="s">
        <v>22</v>
      </c>
      <c r="I133" s="157" t="s">
        <v>23</v>
      </c>
      <c r="J133" s="237"/>
      <c r="K133" s="237"/>
      <c r="L133" s="248"/>
      <c r="M133" s="237"/>
      <c r="N133" s="237"/>
      <c r="O133" s="162"/>
      <c r="P133" s="162"/>
    </row>
    <row r="134" spans="1:17" ht="18.75" hidden="1" customHeight="1">
      <c r="A134" s="157">
        <v>1</v>
      </c>
      <c r="B134" s="157">
        <v>2</v>
      </c>
      <c r="C134" s="157">
        <v>3</v>
      </c>
      <c r="D134" s="157">
        <v>4</v>
      </c>
      <c r="E134" s="157">
        <v>5</v>
      </c>
      <c r="F134" s="157">
        <v>6</v>
      </c>
      <c r="G134" s="157">
        <v>7</v>
      </c>
      <c r="H134" s="157">
        <v>8</v>
      </c>
      <c r="I134" s="157">
        <v>9</v>
      </c>
      <c r="J134" s="157">
        <v>10</v>
      </c>
      <c r="K134" s="157">
        <v>11</v>
      </c>
      <c r="L134" s="157">
        <v>12</v>
      </c>
      <c r="M134" s="158">
        <v>13</v>
      </c>
      <c r="N134" s="158">
        <v>14</v>
      </c>
      <c r="O134" s="162"/>
      <c r="P134" s="162"/>
    </row>
    <row r="135" spans="1:17" ht="78.75" hidden="1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57" t="s">
        <v>113</v>
      </c>
      <c r="I135" s="157">
        <v>744</v>
      </c>
      <c r="J135" s="157">
        <v>100</v>
      </c>
      <c r="K135" s="157">
        <v>100</v>
      </c>
      <c r="L135" s="157">
        <v>100</v>
      </c>
      <c r="M135" s="158">
        <v>10</v>
      </c>
      <c r="N135" s="42">
        <v>10</v>
      </c>
      <c r="O135" s="162"/>
      <c r="P135" s="162"/>
    </row>
    <row r="136" spans="1:17" ht="47.25" hidden="1">
      <c r="A136" s="296"/>
      <c r="B136" s="296"/>
      <c r="C136" s="296"/>
      <c r="D136" s="296"/>
      <c r="E136" s="296"/>
      <c r="F136" s="298"/>
      <c r="G136" s="11" t="s">
        <v>122</v>
      </c>
      <c r="H136" s="157" t="s">
        <v>113</v>
      </c>
      <c r="I136" s="157">
        <v>744</v>
      </c>
      <c r="J136" s="157">
        <v>100</v>
      </c>
      <c r="K136" s="157">
        <v>100</v>
      </c>
      <c r="L136" s="157">
        <v>100</v>
      </c>
      <c r="M136" s="158">
        <v>10</v>
      </c>
      <c r="N136" s="42">
        <v>10</v>
      </c>
      <c r="O136" s="162"/>
      <c r="P136" s="162"/>
    </row>
    <row r="137" spans="1:17" ht="78.75" hidden="1">
      <c r="A137" s="296"/>
      <c r="B137" s="296"/>
      <c r="C137" s="296"/>
      <c r="D137" s="296"/>
      <c r="E137" s="296"/>
      <c r="F137" s="298"/>
      <c r="G137" s="11" t="s">
        <v>114</v>
      </c>
      <c r="H137" s="157" t="s">
        <v>113</v>
      </c>
      <c r="I137" s="157">
        <v>744</v>
      </c>
      <c r="J137" s="157">
        <v>95</v>
      </c>
      <c r="K137" s="157">
        <v>95</v>
      </c>
      <c r="L137" s="157">
        <v>95</v>
      </c>
      <c r="M137" s="158">
        <v>10</v>
      </c>
      <c r="N137" s="42">
        <v>10</v>
      </c>
      <c r="O137" s="162"/>
      <c r="P137" s="162"/>
    </row>
    <row r="138" spans="1:17" ht="126" hidden="1">
      <c r="A138" s="295"/>
      <c r="B138" s="295"/>
      <c r="C138" s="295"/>
      <c r="D138" s="295"/>
      <c r="E138" s="295"/>
      <c r="F138" s="299"/>
      <c r="G138" s="11" t="s">
        <v>123</v>
      </c>
      <c r="H138" s="157" t="s">
        <v>113</v>
      </c>
      <c r="I138" s="157">
        <v>744</v>
      </c>
      <c r="J138" s="157">
        <v>100</v>
      </c>
      <c r="K138" s="157">
        <v>100</v>
      </c>
      <c r="L138" s="157">
        <v>100</v>
      </c>
      <c r="M138" s="158">
        <v>10</v>
      </c>
      <c r="N138" s="42">
        <v>10</v>
      </c>
      <c r="O138" s="162"/>
      <c r="P138" s="162"/>
    </row>
    <row r="139" spans="1:17" ht="18.75" hidden="1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162"/>
    </row>
    <row r="140" spans="1:17" hidden="1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162"/>
      <c r="L140" s="162"/>
      <c r="M140" s="162"/>
      <c r="N140" s="162"/>
      <c r="O140" s="162"/>
      <c r="P140" s="162"/>
    </row>
    <row r="141" spans="1:17" ht="94.5" hidden="1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207</v>
      </c>
      <c r="Q141" s="240"/>
    </row>
    <row r="142" spans="1:17" ht="55.5" hidden="1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360</v>
      </c>
      <c r="K142" s="237" t="s">
        <v>361</v>
      </c>
      <c r="L142" s="237" t="s">
        <v>362</v>
      </c>
      <c r="M142" s="237" t="s">
        <v>360</v>
      </c>
      <c r="N142" s="237" t="s">
        <v>361</v>
      </c>
      <c r="O142" s="237" t="s">
        <v>362</v>
      </c>
      <c r="P142" s="237" t="s">
        <v>171</v>
      </c>
      <c r="Q142" s="237" t="s">
        <v>172</v>
      </c>
    </row>
    <row r="143" spans="1:17" ht="75" hidden="1" customHeight="1">
      <c r="A143" s="248"/>
      <c r="B143" s="157" t="s">
        <v>17</v>
      </c>
      <c r="C143" s="157" t="s">
        <v>18</v>
      </c>
      <c r="D143" s="157" t="s">
        <v>111</v>
      </c>
      <c r="E143" s="157" t="s">
        <v>20</v>
      </c>
      <c r="F143" s="157" t="s">
        <v>21</v>
      </c>
      <c r="G143" s="248"/>
      <c r="H143" s="157" t="s">
        <v>28</v>
      </c>
      <c r="I143" s="157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 hidden="1">
      <c r="A144" s="157">
        <v>1</v>
      </c>
      <c r="B144" s="157">
        <v>2</v>
      </c>
      <c r="C144" s="157">
        <v>3</v>
      </c>
      <c r="D144" s="157">
        <v>4</v>
      </c>
      <c r="E144" s="157">
        <v>5</v>
      </c>
      <c r="F144" s="157">
        <v>6</v>
      </c>
      <c r="G144" s="157">
        <v>7</v>
      </c>
      <c r="H144" s="157">
        <v>8</v>
      </c>
      <c r="I144" s="157">
        <v>9</v>
      </c>
      <c r="J144" s="157">
        <v>10</v>
      </c>
      <c r="K144" s="157">
        <v>11</v>
      </c>
      <c r="L144" s="157">
        <v>12</v>
      </c>
      <c r="M144" s="157">
        <v>13</v>
      </c>
      <c r="N144" s="157">
        <v>14</v>
      </c>
      <c r="O144" s="157">
        <v>15</v>
      </c>
      <c r="P144" s="35">
        <v>16</v>
      </c>
      <c r="Q144" s="35">
        <v>17</v>
      </c>
    </row>
    <row r="145" spans="1:18" ht="37.5" hidden="1">
      <c r="A145" s="229" t="s">
        <v>182</v>
      </c>
      <c r="B145" s="157" t="s">
        <v>29</v>
      </c>
      <c r="C145" s="157" t="s">
        <v>29</v>
      </c>
      <c r="D145" s="157" t="s">
        <v>29</v>
      </c>
      <c r="E145" s="157" t="s">
        <v>98</v>
      </c>
      <c r="F145" s="157" t="s">
        <v>21</v>
      </c>
      <c r="G145" s="157" t="s">
        <v>31</v>
      </c>
      <c r="H145" s="157" t="s">
        <v>32</v>
      </c>
      <c r="I145" s="15" t="s">
        <v>126</v>
      </c>
      <c r="J145" s="207">
        <v>0</v>
      </c>
      <c r="K145" s="207">
        <f t="shared" ref="K145:K150" si="4">J145</f>
        <v>0</v>
      </c>
      <c r="L145" s="207">
        <f t="shared" ref="L145:L150" si="5">J145</f>
        <v>0</v>
      </c>
      <c r="M145" s="157" t="s">
        <v>21</v>
      </c>
      <c r="N145" s="157" t="s">
        <v>21</v>
      </c>
      <c r="O145" s="157" t="s">
        <v>21</v>
      </c>
      <c r="P145" s="158">
        <v>10</v>
      </c>
      <c r="Q145" s="42">
        <f>J145*0.1</f>
        <v>0</v>
      </c>
    </row>
    <row r="146" spans="1:18" ht="225" hidden="1">
      <c r="A146" s="44" t="s">
        <v>181</v>
      </c>
      <c r="B146" s="157" t="s">
        <v>99</v>
      </c>
      <c r="C146" s="157" t="s">
        <v>29</v>
      </c>
      <c r="D146" s="157" t="s">
        <v>29</v>
      </c>
      <c r="E146" s="157" t="s">
        <v>98</v>
      </c>
      <c r="F146" s="157" t="s">
        <v>21</v>
      </c>
      <c r="G146" s="157" t="s">
        <v>31</v>
      </c>
      <c r="H146" s="157" t="s">
        <v>32</v>
      </c>
      <c r="I146" s="15" t="s">
        <v>126</v>
      </c>
      <c r="J146" s="157"/>
      <c r="K146" s="157">
        <f t="shared" si="4"/>
        <v>0</v>
      </c>
      <c r="L146" s="157">
        <f t="shared" si="5"/>
        <v>0</v>
      </c>
      <c r="M146" s="157" t="s">
        <v>21</v>
      </c>
      <c r="N146" s="157" t="s">
        <v>21</v>
      </c>
      <c r="O146" s="157" t="s">
        <v>21</v>
      </c>
      <c r="P146" s="158">
        <v>11</v>
      </c>
      <c r="Q146" s="42">
        <f t="shared" ref="Q146:Q152" si="6">J146*0.1</f>
        <v>0</v>
      </c>
    </row>
    <row r="147" spans="1:18" ht="75" hidden="1">
      <c r="A147" s="28" t="s">
        <v>161</v>
      </c>
      <c r="B147" s="157" t="s">
        <v>97</v>
      </c>
      <c r="C147" s="157" t="s">
        <v>33</v>
      </c>
      <c r="D147" s="157" t="s">
        <v>29</v>
      </c>
      <c r="E147" s="157" t="s">
        <v>98</v>
      </c>
      <c r="F147" s="157" t="s">
        <v>21</v>
      </c>
      <c r="G147" s="157" t="s">
        <v>31</v>
      </c>
      <c r="H147" s="157" t="s">
        <v>32</v>
      </c>
      <c r="I147" s="15" t="s">
        <v>126</v>
      </c>
      <c r="J147" s="157"/>
      <c r="K147" s="157">
        <f t="shared" si="4"/>
        <v>0</v>
      </c>
      <c r="L147" s="157">
        <f t="shared" si="5"/>
        <v>0</v>
      </c>
      <c r="M147" s="157" t="s">
        <v>21</v>
      </c>
      <c r="N147" s="157" t="s">
        <v>21</v>
      </c>
      <c r="O147" s="157" t="s">
        <v>21</v>
      </c>
      <c r="P147" s="158">
        <v>12</v>
      </c>
      <c r="Q147" s="42">
        <f t="shared" si="6"/>
        <v>0</v>
      </c>
    </row>
    <row r="148" spans="1:18" ht="93.75" hidden="1">
      <c r="A148" s="44" t="s">
        <v>192</v>
      </c>
      <c r="B148" s="157" t="s">
        <v>97</v>
      </c>
      <c r="C148" s="157" t="s">
        <v>33</v>
      </c>
      <c r="D148" s="157" t="s">
        <v>102</v>
      </c>
      <c r="E148" s="157" t="s">
        <v>98</v>
      </c>
      <c r="F148" s="157" t="s">
        <v>21</v>
      </c>
      <c r="G148" s="157" t="s">
        <v>31</v>
      </c>
      <c r="H148" s="157" t="s">
        <v>32</v>
      </c>
      <c r="I148" s="15" t="s">
        <v>126</v>
      </c>
      <c r="J148" s="157"/>
      <c r="K148" s="157">
        <f t="shared" si="4"/>
        <v>0</v>
      </c>
      <c r="L148" s="157">
        <f t="shared" si="5"/>
        <v>0</v>
      </c>
      <c r="M148" s="157" t="s">
        <v>21</v>
      </c>
      <c r="N148" s="157" t="s">
        <v>21</v>
      </c>
      <c r="O148" s="157" t="s">
        <v>21</v>
      </c>
      <c r="P148" s="158">
        <v>13</v>
      </c>
      <c r="Q148" s="42">
        <f t="shared" si="6"/>
        <v>0</v>
      </c>
    </row>
    <row r="149" spans="1:18" ht="93.75" hidden="1">
      <c r="A149" s="229" t="s">
        <v>241</v>
      </c>
      <c r="B149" s="157" t="s">
        <v>29</v>
      </c>
      <c r="C149" s="157" t="s">
        <v>29</v>
      </c>
      <c r="D149" s="157" t="s">
        <v>102</v>
      </c>
      <c r="E149" s="157" t="s">
        <v>98</v>
      </c>
      <c r="F149" s="157"/>
      <c r="G149" s="157" t="s">
        <v>31</v>
      </c>
      <c r="H149" s="157" t="s">
        <v>32</v>
      </c>
      <c r="I149" s="15" t="s">
        <v>126</v>
      </c>
      <c r="J149" s="143"/>
      <c r="K149" s="157">
        <f t="shared" si="4"/>
        <v>0</v>
      </c>
      <c r="L149" s="157">
        <f t="shared" si="5"/>
        <v>0</v>
      </c>
      <c r="M149" s="157" t="s">
        <v>21</v>
      </c>
      <c r="N149" s="157" t="s">
        <v>21</v>
      </c>
      <c r="O149" s="157" t="s">
        <v>21</v>
      </c>
      <c r="P149" s="158">
        <v>10</v>
      </c>
      <c r="Q149" s="42">
        <f t="shared" si="6"/>
        <v>0</v>
      </c>
      <c r="R149" s="3" t="s">
        <v>386</v>
      </c>
    </row>
    <row r="150" spans="1:18" ht="75" hidden="1">
      <c r="A150" s="229" t="s">
        <v>242</v>
      </c>
      <c r="B150" s="157" t="s">
        <v>29</v>
      </c>
      <c r="C150" s="157" t="s">
        <v>33</v>
      </c>
      <c r="D150" s="157" t="s">
        <v>29</v>
      </c>
      <c r="E150" s="157" t="s">
        <v>98</v>
      </c>
      <c r="F150" s="157" t="s">
        <v>21</v>
      </c>
      <c r="G150" s="157" t="s">
        <v>31</v>
      </c>
      <c r="H150" s="157" t="s">
        <v>32</v>
      </c>
      <c r="I150" s="15" t="s">
        <v>126</v>
      </c>
      <c r="J150" s="157"/>
      <c r="K150" s="157">
        <f t="shared" si="4"/>
        <v>0</v>
      </c>
      <c r="L150" s="157">
        <f t="shared" si="5"/>
        <v>0</v>
      </c>
      <c r="M150" s="157" t="s">
        <v>21</v>
      </c>
      <c r="N150" s="157" t="s">
        <v>21</v>
      </c>
      <c r="O150" s="157" t="s">
        <v>21</v>
      </c>
      <c r="P150" s="158">
        <v>10</v>
      </c>
      <c r="Q150" s="42">
        <f t="shared" si="6"/>
        <v>0</v>
      </c>
      <c r="R150" s="3" t="s">
        <v>385</v>
      </c>
    </row>
    <row r="151" spans="1:18" ht="37.5" hidden="1">
      <c r="A151" s="229" t="s">
        <v>193</v>
      </c>
      <c r="B151" s="157" t="s">
        <v>29</v>
      </c>
      <c r="C151" s="157" t="s">
        <v>29</v>
      </c>
      <c r="D151" s="157" t="s">
        <v>29</v>
      </c>
      <c r="E151" s="157" t="s">
        <v>100</v>
      </c>
      <c r="F151" s="157" t="s">
        <v>21</v>
      </c>
      <c r="G151" s="157" t="s">
        <v>31</v>
      </c>
      <c r="H151" s="157" t="s">
        <v>32</v>
      </c>
      <c r="I151" s="15" t="s">
        <v>126</v>
      </c>
      <c r="J151" s="157"/>
      <c r="K151" s="157"/>
      <c r="L151" s="157"/>
      <c r="M151" s="157" t="s">
        <v>21</v>
      </c>
      <c r="N151" s="157" t="s">
        <v>21</v>
      </c>
      <c r="O151" s="157" t="s">
        <v>21</v>
      </c>
      <c r="P151" s="158">
        <v>10</v>
      </c>
      <c r="Q151" s="42">
        <f t="shared" si="6"/>
        <v>0</v>
      </c>
      <c r="R151" s="3" t="s">
        <v>390</v>
      </c>
    </row>
    <row r="152" spans="1:18" ht="37.5" hidden="1">
      <c r="A152" s="28"/>
      <c r="B152" s="157" t="s">
        <v>29</v>
      </c>
      <c r="C152" s="157" t="s">
        <v>29</v>
      </c>
      <c r="D152" s="157" t="s">
        <v>29</v>
      </c>
      <c r="E152" s="157" t="s">
        <v>101</v>
      </c>
      <c r="F152" s="157" t="s">
        <v>21</v>
      </c>
      <c r="G152" s="157" t="s">
        <v>31</v>
      </c>
      <c r="H152" s="157" t="s">
        <v>32</v>
      </c>
      <c r="I152" s="15" t="s">
        <v>126</v>
      </c>
      <c r="J152" s="157"/>
      <c r="K152" s="157"/>
      <c r="L152" s="157"/>
      <c r="M152" s="157" t="s">
        <v>21</v>
      </c>
      <c r="N152" s="157" t="s">
        <v>21</v>
      </c>
      <c r="O152" s="157" t="s">
        <v>21</v>
      </c>
      <c r="P152" s="158">
        <v>17</v>
      </c>
      <c r="Q152" s="42">
        <f t="shared" si="6"/>
        <v>0</v>
      </c>
    </row>
    <row r="153" spans="1:18" ht="23.25" hidden="1" customHeight="1">
      <c r="A153" s="14" t="s">
        <v>34</v>
      </c>
      <c r="B153" s="158"/>
      <c r="C153" s="157"/>
      <c r="D153" s="157"/>
      <c r="E153" s="158"/>
      <c r="F153" s="158"/>
      <c r="G153" s="157"/>
      <c r="H153" s="157"/>
      <c r="I153" s="15"/>
      <c r="J153" s="157">
        <f>SUM(J145:J152)</f>
        <v>0</v>
      </c>
      <c r="K153" s="157">
        <f>SUM(K145:K152)</f>
        <v>0</v>
      </c>
      <c r="L153" s="157">
        <f>SUM(L145:L152)</f>
        <v>0</v>
      </c>
      <c r="M153" s="157" t="s">
        <v>21</v>
      </c>
      <c r="N153" s="157" t="s">
        <v>21</v>
      </c>
      <c r="O153" s="157" t="s">
        <v>21</v>
      </c>
      <c r="P153" s="158">
        <v>10</v>
      </c>
      <c r="Q153" s="42">
        <f>J153*0.1</f>
        <v>0</v>
      </c>
    </row>
    <row r="154" spans="1:18" ht="23.25" hidden="1" customHeight="1">
      <c r="A154" s="14" t="s">
        <v>106</v>
      </c>
      <c r="B154" s="158"/>
      <c r="C154" s="157"/>
      <c r="D154" s="157"/>
      <c r="E154" s="158"/>
      <c r="F154" s="158"/>
      <c r="G154" s="157"/>
      <c r="H154" s="157"/>
      <c r="I154" s="15"/>
      <c r="J154" s="157">
        <f>J62+J108+J153</f>
        <v>551</v>
      </c>
      <c r="K154" s="157">
        <f>K62+K108+K153</f>
        <v>551</v>
      </c>
      <c r="L154" s="157">
        <f>L62+L108+L153</f>
        <v>551</v>
      </c>
      <c r="M154" s="157" t="s">
        <v>21</v>
      </c>
      <c r="N154" s="157" t="s">
        <v>21</v>
      </c>
      <c r="O154" s="157" t="s">
        <v>21</v>
      </c>
      <c r="P154" s="158">
        <v>10</v>
      </c>
      <c r="Q154" s="42">
        <f>J154*0.1</f>
        <v>55</v>
      </c>
    </row>
    <row r="155" spans="1:18" hidden="1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162"/>
    </row>
    <row r="156" spans="1:18" hidden="1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162"/>
    </row>
    <row r="157" spans="1:18" hidden="1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162"/>
      <c r="M157" s="162"/>
      <c r="N157" s="162"/>
      <c r="O157" s="162"/>
      <c r="P157" s="162"/>
    </row>
    <row r="158" spans="1:18" hidden="1">
      <c r="A158" s="157" t="s">
        <v>37</v>
      </c>
      <c r="B158" s="157" t="s">
        <v>38</v>
      </c>
      <c r="C158" s="157" t="s">
        <v>39</v>
      </c>
      <c r="D158" s="157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162"/>
      <c r="M158" s="162"/>
      <c r="N158" s="162"/>
      <c r="O158" s="162"/>
      <c r="P158" s="162"/>
    </row>
    <row r="159" spans="1:18" hidden="1">
      <c r="A159" s="157">
        <v>1</v>
      </c>
      <c r="B159" s="157">
        <v>2</v>
      </c>
      <c r="C159" s="157">
        <v>3</v>
      </c>
      <c r="D159" s="157">
        <v>4</v>
      </c>
      <c r="E159" s="237">
        <v>5</v>
      </c>
      <c r="F159" s="266"/>
      <c r="G159" s="266"/>
      <c r="H159" s="266"/>
      <c r="I159" s="266"/>
      <c r="J159" s="266"/>
      <c r="K159" s="266"/>
      <c r="L159" s="162"/>
      <c r="M159" s="162"/>
      <c r="N159" s="162"/>
      <c r="O159" s="162"/>
      <c r="P159" s="162"/>
    </row>
    <row r="160" spans="1:18" hidden="1">
      <c r="A160" s="157" t="s">
        <v>21</v>
      </c>
      <c r="B160" s="157" t="s">
        <v>21</v>
      </c>
      <c r="C160" s="157" t="s">
        <v>21</v>
      </c>
      <c r="D160" s="157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162"/>
      <c r="M160" s="162"/>
      <c r="N160" s="162"/>
      <c r="O160" s="162"/>
      <c r="P160" s="162"/>
    </row>
    <row r="161" spans="1:16" hidden="1">
      <c r="A161" s="265" t="s">
        <v>41</v>
      </c>
      <c r="B161" s="265"/>
      <c r="C161" s="265"/>
      <c r="D161" s="265"/>
      <c r="E161" s="265"/>
      <c r="F161" s="265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</row>
    <row r="162" spans="1:16" hidden="1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8"/>
      <c r="M162" s="168"/>
      <c r="N162" s="168"/>
      <c r="O162" s="168"/>
      <c r="P162" s="162"/>
    </row>
    <row r="163" spans="1:16" ht="99" hidden="1" customHeight="1">
      <c r="A163" s="287" t="s">
        <v>380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8"/>
      <c r="M163" s="168"/>
      <c r="N163" s="168"/>
      <c r="O163" s="168"/>
      <c r="P163" s="162"/>
    </row>
    <row r="164" spans="1:16" ht="16.5" hidden="1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8"/>
      <c r="M164" s="168"/>
      <c r="N164" s="168"/>
      <c r="O164" s="168"/>
      <c r="P164" s="162"/>
    </row>
    <row r="165" spans="1:16" hidden="1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162"/>
      <c r="K165" s="162"/>
      <c r="L165" s="162"/>
      <c r="M165" s="162"/>
      <c r="N165" s="162"/>
      <c r="O165" s="162"/>
      <c r="P165" s="162"/>
    </row>
    <row r="166" spans="1:16" ht="24.75" hidden="1" customHeight="1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162"/>
      <c r="N166" s="162"/>
      <c r="O166" s="162"/>
      <c r="P166" s="162"/>
    </row>
    <row r="167" spans="1:16" hidden="1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hidden="1" customHeight="1">
      <c r="A168" s="242" t="s">
        <v>338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hidden="1" customHeight="1">
      <c r="A169" s="242" t="s">
        <v>338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hidden="1" customHeight="1">
      <c r="A170" s="242" t="s">
        <v>338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62.25" hidden="1" customHeight="1">
      <c r="A171" s="242" t="s">
        <v>338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194</v>
      </c>
      <c r="O172" s="162"/>
      <c r="P172" s="162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162"/>
      <c r="P173" s="162"/>
    </row>
    <row r="174" spans="1:16" ht="18.75" hidden="1" customHeight="1">
      <c r="A174" s="162" t="s">
        <v>8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261"/>
      <c r="N174" s="241"/>
      <c r="O174" s="162"/>
      <c r="P174" s="162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162"/>
      <c r="N175" s="170"/>
      <c r="O175" s="162"/>
      <c r="P175" s="162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162"/>
      <c r="L176" s="162"/>
      <c r="M176" s="162"/>
      <c r="N176" s="170"/>
      <c r="O176" s="162"/>
      <c r="P176" s="162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162"/>
      <c r="P177" s="162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360</v>
      </c>
      <c r="K178" s="237" t="s">
        <v>361</v>
      </c>
      <c r="L178" s="237" t="s">
        <v>362</v>
      </c>
      <c r="M178" s="241" t="s">
        <v>171</v>
      </c>
      <c r="N178" s="237" t="s">
        <v>172</v>
      </c>
      <c r="O178" s="162"/>
      <c r="P178" s="162"/>
    </row>
    <row r="179" spans="1:17" ht="75" hidden="1" customHeight="1">
      <c r="A179" s="248"/>
      <c r="B179" s="157" t="s">
        <v>17</v>
      </c>
      <c r="C179" s="157" t="s">
        <v>18</v>
      </c>
      <c r="D179" s="157" t="s">
        <v>19</v>
      </c>
      <c r="E179" s="157" t="s">
        <v>20</v>
      </c>
      <c r="F179" s="157" t="s">
        <v>21</v>
      </c>
      <c r="G179" s="248"/>
      <c r="H179" s="157" t="s">
        <v>22</v>
      </c>
      <c r="I179" s="157" t="s">
        <v>23</v>
      </c>
      <c r="J179" s="237"/>
      <c r="K179" s="237"/>
      <c r="L179" s="248"/>
      <c r="M179" s="241"/>
      <c r="N179" s="237"/>
      <c r="O179" s="162"/>
      <c r="P179" s="162"/>
    </row>
    <row r="180" spans="1:17" hidden="1">
      <c r="A180" s="157">
        <v>1</v>
      </c>
      <c r="B180" s="157">
        <v>2</v>
      </c>
      <c r="C180" s="157">
        <v>3</v>
      </c>
      <c r="D180" s="157">
        <v>4</v>
      </c>
      <c r="E180" s="157">
        <v>5</v>
      </c>
      <c r="F180" s="157">
        <v>6</v>
      </c>
      <c r="G180" s="157">
        <v>7</v>
      </c>
      <c r="H180" s="157">
        <v>8</v>
      </c>
      <c r="I180" s="157">
        <v>9</v>
      </c>
      <c r="J180" s="157">
        <v>10</v>
      </c>
      <c r="K180" s="157">
        <v>11</v>
      </c>
      <c r="L180" s="157">
        <v>12</v>
      </c>
      <c r="M180" s="158">
        <v>13</v>
      </c>
      <c r="N180" s="158">
        <v>14</v>
      </c>
      <c r="O180" s="162"/>
      <c r="P180" s="162"/>
    </row>
    <row r="181" spans="1:17" ht="78.75" hidden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57" t="s">
        <v>113</v>
      </c>
      <c r="I181" s="157">
        <v>744</v>
      </c>
      <c r="J181" s="157">
        <v>95</v>
      </c>
      <c r="K181" s="158">
        <v>95</v>
      </c>
      <c r="L181" s="158">
        <v>95</v>
      </c>
      <c r="M181" s="158">
        <v>10</v>
      </c>
      <c r="N181" s="42">
        <v>10</v>
      </c>
      <c r="O181" s="162"/>
      <c r="P181" s="162"/>
    </row>
    <row r="182" spans="1:17" ht="126" hidden="1">
      <c r="A182" s="293"/>
      <c r="B182" s="295"/>
      <c r="C182" s="295"/>
      <c r="D182" s="295"/>
      <c r="E182" s="295"/>
      <c r="F182" s="295"/>
      <c r="G182" s="11" t="s">
        <v>123</v>
      </c>
      <c r="H182" s="157" t="s">
        <v>113</v>
      </c>
      <c r="I182" s="157">
        <v>744</v>
      </c>
      <c r="J182" s="157">
        <v>100</v>
      </c>
      <c r="K182" s="158">
        <v>100</v>
      </c>
      <c r="L182" s="158">
        <v>100</v>
      </c>
      <c r="M182" s="158">
        <v>10</v>
      </c>
      <c r="N182" s="42">
        <v>10</v>
      </c>
      <c r="O182" s="162"/>
      <c r="P182" s="162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162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162"/>
      <c r="L184" s="162"/>
      <c r="M184" s="162"/>
      <c r="N184" s="162"/>
      <c r="O184" s="162"/>
      <c r="P184" s="162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360</v>
      </c>
      <c r="K186" s="237" t="s">
        <v>361</v>
      </c>
      <c r="L186" s="237" t="s">
        <v>362</v>
      </c>
      <c r="M186" s="237" t="s">
        <v>360</v>
      </c>
      <c r="N186" s="237" t="s">
        <v>361</v>
      </c>
      <c r="O186" s="237" t="s">
        <v>362</v>
      </c>
      <c r="P186" s="241" t="s">
        <v>171</v>
      </c>
      <c r="Q186" s="237" t="s">
        <v>172</v>
      </c>
    </row>
    <row r="187" spans="1:17" ht="75" hidden="1" customHeight="1">
      <c r="A187" s="248"/>
      <c r="B187" s="157" t="s">
        <v>17</v>
      </c>
      <c r="C187" s="157" t="s">
        <v>18</v>
      </c>
      <c r="D187" s="157" t="s">
        <v>19</v>
      </c>
      <c r="E187" s="157" t="s">
        <v>20</v>
      </c>
      <c r="F187" s="157" t="s">
        <v>162</v>
      </c>
      <c r="G187" s="248"/>
      <c r="H187" s="157" t="s">
        <v>28</v>
      </c>
      <c r="I187" s="157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57">
        <v>1</v>
      </c>
      <c r="B188" s="157">
        <v>2</v>
      </c>
      <c r="C188" s="157">
        <v>3</v>
      </c>
      <c r="D188" s="157">
        <v>4</v>
      </c>
      <c r="E188" s="157">
        <v>5</v>
      </c>
      <c r="F188" s="157">
        <v>6</v>
      </c>
      <c r="G188" s="157">
        <v>7</v>
      </c>
      <c r="H188" s="157">
        <v>8</v>
      </c>
      <c r="I188" s="157">
        <v>9</v>
      </c>
      <c r="J188" s="157">
        <v>10</v>
      </c>
      <c r="K188" s="157">
        <v>11</v>
      </c>
      <c r="L188" s="157">
        <v>12</v>
      </c>
      <c r="M188" s="157">
        <v>13</v>
      </c>
      <c r="N188" s="157">
        <v>14</v>
      </c>
      <c r="O188" s="157">
        <v>15</v>
      </c>
      <c r="P188" s="35">
        <v>16</v>
      </c>
      <c r="Q188" s="35">
        <v>17</v>
      </c>
    </row>
    <row r="189" spans="1:17" ht="56.25" hidden="1">
      <c r="A189" s="122" t="s">
        <v>239</v>
      </c>
      <c r="B189" s="45" t="s">
        <v>381</v>
      </c>
      <c r="C189" s="1" t="s">
        <v>29</v>
      </c>
      <c r="D189" s="1" t="s">
        <v>132</v>
      </c>
      <c r="E189" s="158" t="s">
        <v>98</v>
      </c>
      <c r="F189" s="157" t="s">
        <v>66</v>
      </c>
      <c r="G189" s="157" t="s">
        <v>31</v>
      </c>
      <c r="H189" s="157" t="s">
        <v>32</v>
      </c>
      <c r="I189" s="2" t="s">
        <v>126</v>
      </c>
      <c r="J189" s="157"/>
      <c r="K189" s="157"/>
      <c r="L189" s="157"/>
      <c r="M189" s="157" t="s">
        <v>21</v>
      </c>
      <c r="N189" s="157" t="s">
        <v>21</v>
      </c>
      <c r="O189" s="157" t="s">
        <v>21</v>
      </c>
      <c r="P189" s="158">
        <v>10</v>
      </c>
      <c r="Q189" s="42">
        <f>J189*0.1</f>
        <v>0</v>
      </c>
    </row>
    <row r="190" spans="1:17" ht="75" hidden="1">
      <c r="A190" s="28" t="s">
        <v>382</v>
      </c>
      <c r="B190" s="157" t="s">
        <v>97</v>
      </c>
      <c r="C190" s="157" t="s">
        <v>383</v>
      </c>
      <c r="D190" s="1" t="s">
        <v>132</v>
      </c>
      <c r="E190" s="158" t="s">
        <v>98</v>
      </c>
      <c r="F190" s="157" t="s">
        <v>66</v>
      </c>
      <c r="G190" s="157" t="s">
        <v>31</v>
      </c>
      <c r="H190" s="157" t="s">
        <v>32</v>
      </c>
      <c r="I190" s="2" t="s">
        <v>126</v>
      </c>
      <c r="J190" s="157"/>
      <c r="K190" s="157"/>
      <c r="L190" s="157"/>
      <c r="M190" s="157" t="s">
        <v>21</v>
      </c>
      <c r="N190" s="157" t="s">
        <v>21</v>
      </c>
      <c r="O190" s="157" t="s">
        <v>21</v>
      </c>
      <c r="P190" s="158"/>
      <c r="Q190" s="42">
        <f t="shared" ref="Q190:Q193" si="7">J190*0.05</f>
        <v>0</v>
      </c>
    </row>
    <row r="191" spans="1:17" ht="56.25" hidden="1">
      <c r="A191" s="28" t="s">
        <v>240</v>
      </c>
      <c r="B191" s="45" t="s">
        <v>381</v>
      </c>
      <c r="C191" s="1" t="s">
        <v>29</v>
      </c>
      <c r="D191" s="157" t="s">
        <v>133</v>
      </c>
      <c r="E191" s="158" t="s">
        <v>98</v>
      </c>
      <c r="F191" s="157" t="s">
        <v>66</v>
      </c>
      <c r="G191" s="157" t="s">
        <v>31</v>
      </c>
      <c r="H191" s="157" t="s">
        <v>32</v>
      </c>
      <c r="I191" s="2" t="s">
        <v>126</v>
      </c>
      <c r="J191" s="157"/>
      <c r="K191" s="157"/>
      <c r="L191" s="157"/>
      <c r="M191" s="157" t="s">
        <v>21</v>
      </c>
      <c r="N191" s="157" t="s">
        <v>21</v>
      </c>
      <c r="O191" s="157" t="s">
        <v>21</v>
      </c>
      <c r="P191" s="158">
        <v>10</v>
      </c>
      <c r="Q191" s="42">
        <f>J191*0.1</f>
        <v>0</v>
      </c>
    </row>
    <row r="192" spans="1:17" ht="75" hidden="1">
      <c r="A192" s="28" t="s">
        <v>384</v>
      </c>
      <c r="B192" s="224" t="s">
        <v>97</v>
      </c>
      <c r="C192" s="1" t="s">
        <v>383</v>
      </c>
      <c r="D192" s="224" t="s">
        <v>133</v>
      </c>
      <c r="E192" s="225" t="s">
        <v>98</v>
      </c>
      <c r="F192" s="224" t="s">
        <v>66</v>
      </c>
      <c r="G192" s="224" t="s">
        <v>31</v>
      </c>
      <c r="H192" s="157" t="s">
        <v>32</v>
      </c>
      <c r="I192" s="2" t="s">
        <v>126</v>
      </c>
      <c r="J192" s="157"/>
      <c r="K192" s="157"/>
      <c r="L192" s="157"/>
      <c r="M192" s="157" t="s">
        <v>21</v>
      </c>
      <c r="N192" s="157" t="s">
        <v>21</v>
      </c>
      <c r="O192" s="157" t="s">
        <v>21</v>
      </c>
      <c r="P192" s="158"/>
      <c r="Q192" s="42">
        <f t="shared" si="7"/>
        <v>0</v>
      </c>
    </row>
    <row r="193" spans="1:17" hidden="1">
      <c r="A193" s="14"/>
      <c r="B193" s="158"/>
      <c r="C193" s="157"/>
      <c r="D193" s="157"/>
      <c r="E193" s="158"/>
      <c r="F193" s="158"/>
      <c r="G193" s="157"/>
      <c r="H193" s="157"/>
      <c r="I193" s="15"/>
      <c r="J193" s="157"/>
      <c r="K193" s="157"/>
      <c r="L193" s="157"/>
      <c r="M193" s="157"/>
      <c r="N193" s="157"/>
      <c r="O193" s="157"/>
      <c r="P193" s="162"/>
      <c r="Q193" s="42">
        <f t="shared" si="7"/>
        <v>0</v>
      </c>
    </row>
    <row r="194" spans="1:17" ht="23.25" hidden="1" customHeight="1">
      <c r="A194" s="14" t="s">
        <v>34</v>
      </c>
      <c r="B194" s="158"/>
      <c r="C194" s="157"/>
      <c r="D194" s="157"/>
      <c r="E194" s="158"/>
      <c r="F194" s="158"/>
      <c r="G194" s="157"/>
      <c r="H194" s="157"/>
      <c r="I194" s="15"/>
      <c r="J194" s="157">
        <f>SUM(J189:J193)</f>
        <v>0</v>
      </c>
      <c r="K194" s="157">
        <f>SUM(K189:K193)</f>
        <v>0</v>
      </c>
      <c r="L194" s="157">
        <f>SUM(L189:L193)</f>
        <v>0</v>
      </c>
      <c r="M194" s="157"/>
      <c r="N194" s="157"/>
      <c r="O194" s="157"/>
      <c r="P194" s="158">
        <v>10</v>
      </c>
      <c r="Q194" s="42">
        <f>J194*0.1</f>
        <v>0</v>
      </c>
    </row>
    <row r="195" spans="1:17" hidden="1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  <c r="N195" s="268"/>
      <c r="O195" s="268"/>
      <c r="P195" s="162"/>
    </row>
    <row r="196" spans="1:17" hidden="1">
      <c r="A196" s="265" t="s">
        <v>35</v>
      </c>
      <c r="B196" s="265"/>
      <c r="C196" s="265"/>
      <c r="D196" s="265"/>
      <c r="E196" s="265"/>
      <c r="F196" s="265"/>
      <c r="G196" s="265"/>
      <c r="H196" s="265"/>
      <c r="I196" s="265"/>
      <c r="J196" s="265"/>
      <c r="K196" s="265"/>
      <c r="L196" s="265"/>
      <c r="M196" s="265"/>
      <c r="N196" s="265"/>
      <c r="O196" s="265"/>
      <c r="P196" s="162"/>
    </row>
    <row r="197" spans="1:17" hidden="1">
      <c r="A197" s="237" t="s">
        <v>36</v>
      </c>
      <c r="B197" s="237"/>
      <c r="C197" s="237"/>
      <c r="D197" s="237"/>
      <c r="E197" s="237"/>
      <c r="F197" s="266"/>
      <c r="G197" s="266"/>
      <c r="H197" s="266"/>
      <c r="I197" s="266"/>
      <c r="J197" s="266"/>
      <c r="K197" s="266"/>
      <c r="L197" s="162"/>
      <c r="M197" s="162"/>
      <c r="N197" s="162"/>
      <c r="O197" s="162"/>
      <c r="P197" s="162"/>
    </row>
    <row r="198" spans="1:17" hidden="1">
      <c r="A198" s="157" t="s">
        <v>37</v>
      </c>
      <c r="B198" s="157" t="s">
        <v>38</v>
      </c>
      <c r="C198" s="157" t="s">
        <v>39</v>
      </c>
      <c r="D198" s="157" t="s">
        <v>40</v>
      </c>
      <c r="E198" s="237" t="s">
        <v>22</v>
      </c>
      <c r="F198" s="266"/>
      <c r="G198" s="266"/>
      <c r="H198" s="266"/>
      <c r="I198" s="266"/>
      <c r="J198" s="266"/>
      <c r="K198" s="266"/>
      <c r="L198" s="162"/>
      <c r="M198" s="162"/>
      <c r="N198" s="162"/>
      <c r="O198" s="162"/>
      <c r="P198" s="162"/>
    </row>
    <row r="199" spans="1:17" hidden="1">
      <c r="A199" s="157">
        <v>1</v>
      </c>
      <c r="B199" s="157">
        <v>2</v>
      </c>
      <c r="C199" s="157">
        <v>3</v>
      </c>
      <c r="D199" s="157">
        <v>4</v>
      </c>
      <c r="E199" s="237">
        <v>5</v>
      </c>
      <c r="F199" s="266"/>
      <c r="G199" s="266"/>
      <c r="H199" s="266"/>
      <c r="I199" s="266"/>
      <c r="J199" s="266"/>
      <c r="K199" s="266"/>
      <c r="L199" s="162"/>
      <c r="M199" s="162"/>
      <c r="N199" s="162"/>
      <c r="O199" s="162"/>
      <c r="P199" s="162"/>
    </row>
    <row r="200" spans="1:17" hidden="1">
      <c r="A200" s="157" t="s">
        <v>21</v>
      </c>
      <c r="B200" s="157" t="s">
        <v>21</v>
      </c>
      <c r="C200" s="157" t="s">
        <v>21</v>
      </c>
      <c r="D200" s="157" t="s">
        <v>21</v>
      </c>
      <c r="E200" s="237" t="s">
        <v>21</v>
      </c>
      <c r="F200" s="241"/>
      <c r="G200" s="241"/>
      <c r="H200" s="241"/>
      <c r="I200" s="241"/>
      <c r="J200" s="241"/>
      <c r="K200" s="241"/>
      <c r="L200" s="162"/>
      <c r="M200" s="162"/>
      <c r="N200" s="162"/>
      <c r="O200" s="162"/>
      <c r="P200" s="162"/>
    </row>
    <row r="201" spans="1:17" hidden="1">
      <c r="A201" s="265" t="s">
        <v>41</v>
      </c>
      <c r="B201" s="265"/>
      <c r="C201" s="265"/>
      <c r="D201" s="265"/>
      <c r="E201" s="265"/>
      <c r="F201" s="265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</row>
    <row r="202" spans="1:17" hidden="1">
      <c r="A202" s="286" t="s">
        <v>42</v>
      </c>
      <c r="B202" s="286"/>
      <c r="C202" s="286"/>
      <c r="D202" s="286"/>
      <c r="E202" s="286"/>
      <c r="F202" s="286"/>
      <c r="G202" s="286"/>
      <c r="H202" s="286"/>
      <c r="I202" s="286"/>
      <c r="J202" s="286"/>
      <c r="K202" s="286"/>
      <c r="L202" s="168"/>
      <c r="M202" s="168"/>
      <c r="N202" s="168"/>
      <c r="O202" s="168"/>
      <c r="P202" s="162"/>
    </row>
    <row r="203" spans="1:17" ht="40.5" hidden="1" customHeight="1">
      <c r="A203" s="287" t="s">
        <v>43</v>
      </c>
      <c r="B203" s="287"/>
      <c r="C203" s="287"/>
      <c r="D203" s="287"/>
      <c r="E203" s="287"/>
      <c r="F203" s="287"/>
      <c r="G203" s="287"/>
      <c r="H203" s="287"/>
      <c r="I203" s="287"/>
      <c r="J203" s="287"/>
      <c r="K203" s="287"/>
      <c r="L203" s="168"/>
      <c r="M203" s="168"/>
      <c r="N203" s="168"/>
      <c r="O203" s="168"/>
      <c r="P203" s="162"/>
    </row>
    <row r="204" spans="1:17" ht="16.5" hidden="1" customHeight="1">
      <c r="A204" s="288" t="s">
        <v>44</v>
      </c>
      <c r="B204" s="288"/>
      <c r="C204" s="288"/>
      <c r="D204" s="288"/>
      <c r="E204" s="288"/>
      <c r="F204" s="288"/>
      <c r="G204" s="288"/>
      <c r="H204" s="288"/>
      <c r="I204" s="288"/>
      <c r="J204" s="288"/>
      <c r="K204" s="288"/>
      <c r="L204" s="168"/>
      <c r="M204" s="168"/>
      <c r="N204" s="168"/>
      <c r="O204" s="168"/>
      <c r="P204" s="162"/>
    </row>
    <row r="205" spans="1:17" hidden="1">
      <c r="A205" s="265" t="s">
        <v>45</v>
      </c>
      <c r="B205" s="265"/>
      <c r="C205" s="265"/>
      <c r="D205" s="265"/>
      <c r="E205" s="265"/>
      <c r="F205" s="265"/>
      <c r="G205" s="265"/>
      <c r="H205" s="265"/>
      <c r="I205" s="265"/>
      <c r="J205" s="162"/>
      <c r="K205" s="162"/>
      <c r="L205" s="162"/>
      <c r="M205" s="162"/>
      <c r="N205" s="162"/>
      <c r="O205" s="162"/>
      <c r="P205" s="162"/>
    </row>
    <row r="206" spans="1:17" hidden="1">
      <c r="A206" s="157" t="s">
        <v>46</v>
      </c>
      <c r="B206" s="237" t="s">
        <v>47</v>
      </c>
      <c r="C206" s="266"/>
      <c r="D206" s="266"/>
      <c r="E206" s="241" t="s">
        <v>48</v>
      </c>
      <c r="F206" s="241"/>
      <c r="G206" s="241"/>
      <c r="H206" s="241"/>
      <c r="I206" s="241"/>
      <c r="J206" s="162"/>
      <c r="K206" s="162"/>
      <c r="L206" s="162"/>
      <c r="M206" s="162"/>
      <c r="N206" s="162"/>
      <c r="O206" s="162"/>
      <c r="P206" s="162"/>
    </row>
    <row r="207" spans="1:17" hidden="1">
      <c r="A207" s="157">
        <v>1</v>
      </c>
      <c r="B207" s="237">
        <v>2</v>
      </c>
      <c r="C207" s="266"/>
      <c r="D207" s="266"/>
      <c r="E207" s="241">
        <v>3</v>
      </c>
      <c r="F207" s="241"/>
      <c r="G207" s="241"/>
      <c r="H207" s="241"/>
      <c r="I207" s="241"/>
      <c r="J207" s="162"/>
      <c r="K207" s="162"/>
      <c r="L207" s="162"/>
      <c r="M207" s="162"/>
      <c r="N207" s="162"/>
      <c r="O207" s="162"/>
      <c r="P207" s="162"/>
    </row>
    <row r="208" spans="1:17" ht="45" hidden="1" customHeight="1">
      <c r="A208" s="237" t="s">
        <v>49</v>
      </c>
      <c r="B208" s="237" t="s">
        <v>50</v>
      </c>
      <c r="C208" s="266"/>
      <c r="D208" s="266"/>
      <c r="E208" s="237" t="s">
        <v>51</v>
      </c>
      <c r="F208" s="237"/>
      <c r="G208" s="237"/>
      <c r="H208" s="237"/>
      <c r="I208" s="237"/>
      <c r="J208" s="162"/>
      <c r="K208" s="162"/>
      <c r="L208" s="162"/>
      <c r="M208" s="162"/>
      <c r="N208" s="162"/>
      <c r="O208" s="162"/>
      <c r="P208" s="162"/>
    </row>
    <row r="209" spans="1:16" ht="45" hidden="1" customHeight="1">
      <c r="A209" s="237"/>
      <c r="B209" s="237" t="s">
        <v>52</v>
      </c>
      <c r="C209" s="241"/>
      <c r="D209" s="241"/>
      <c r="E209" s="237" t="s">
        <v>53</v>
      </c>
      <c r="F209" s="237"/>
      <c r="G209" s="237"/>
      <c r="H209" s="237"/>
      <c r="I209" s="237"/>
      <c r="J209" s="162"/>
      <c r="K209" s="162"/>
      <c r="L209" s="162"/>
      <c r="M209" s="162"/>
      <c r="N209" s="162"/>
      <c r="O209" s="162"/>
      <c r="P209" s="162"/>
    </row>
    <row r="210" spans="1:16" ht="45" hidden="1" customHeight="1">
      <c r="A210" s="276" t="s">
        <v>108</v>
      </c>
      <c r="B210" s="237" t="s">
        <v>54</v>
      </c>
      <c r="C210" s="266"/>
      <c r="D210" s="266"/>
      <c r="E210" s="241" t="s">
        <v>55</v>
      </c>
      <c r="F210" s="241"/>
      <c r="G210" s="241"/>
      <c r="H210" s="241"/>
      <c r="I210" s="241"/>
      <c r="J210" s="162"/>
      <c r="K210" s="162"/>
      <c r="L210" s="162"/>
      <c r="M210" s="162"/>
      <c r="N210" s="162"/>
      <c r="O210" s="162"/>
      <c r="P210" s="162"/>
    </row>
    <row r="211" spans="1:16" ht="45" hidden="1" customHeight="1">
      <c r="A211" s="259"/>
      <c r="B211" s="237" t="s">
        <v>56</v>
      </c>
      <c r="C211" s="241"/>
      <c r="D211" s="241"/>
      <c r="E211" s="241" t="s">
        <v>51</v>
      </c>
      <c r="F211" s="241"/>
      <c r="G211" s="241"/>
      <c r="H211" s="241"/>
      <c r="I211" s="241"/>
      <c r="J211" s="162"/>
      <c r="K211" s="162"/>
      <c r="L211" s="162"/>
      <c r="M211" s="162"/>
      <c r="N211" s="162"/>
      <c r="O211" s="162"/>
      <c r="P211" s="162"/>
    </row>
    <row r="212" spans="1:16" hidden="1">
      <c r="A212" s="170"/>
      <c r="B212" s="170"/>
      <c r="C212" s="170"/>
      <c r="D212" s="170"/>
      <c r="E212" s="170"/>
      <c r="F212" s="170"/>
      <c r="G212" s="170"/>
      <c r="H212" s="170"/>
      <c r="I212" s="170"/>
      <c r="J212" s="162"/>
      <c r="K212" s="162"/>
      <c r="L212" s="162"/>
      <c r="M212" s="162"/>
      <c r="N212" s="162"/>
      <c r="O212" s="162"/>
      <c r="P212" s="162"/>
    </row>
    <row r="213" spans="1:16" ht="40.5" hidden="1" customHeight="1">
      <c r="A213" s="277" t="s">
        <v>95</v>
      </c>
      <c r="B213" s="277"/>
      <c r="C213" s="277"/>
      <c r="D213" s="277"/>
      <c r="E213" s="277"/>
      <c r="F213" s="277"/>
      <c r="G213" s="277"/>
      <c r="H213" s="277"/>
      <c r="I213" s="277"/>
      <c r="J213" s="277"/>
      <c r="K213" s="277"/>
      <c r="L213" s="277"/>
      <c r="M213" s="260" t="s">
        <v>185</v>
      </c>
      <c r="N213" s="241" t="s">
        <v>195</v>
      </c>
      <c r="O213" s="162"/>
      <c r="P213" s="162"/>
    </row>
    <row r="214" spans="1:16" ht="18" hidden="1" customHeight="1">
      <c r="A214" s="265" t="s">
        <v>58</v>
      </c>
      <c r="B214" s="265"/>
      <c r="C214" s="265"/>
      <c r="D214" s="265"/>
      <c r="E214" s="265"/>
      <c r="F214" s="265"/>
      <c r="G214" s="265"/>
      <c r="H214" s="265"/>
      <c r="I214" s="265"/>
      <c r="J214" s="265"/>
      <c r="K214" s="265"/>
      <c r="L214" s="265"/>
      <c r="M214" s="261"/>
      <c r="N214" s="241"/>
      <c r="O214" s="162"/>
    </row>
    <row r="215" spans="1:16" hidden="1">
      <c r="A215" s="265" t="s">
        <v>8</v>
      </c>
      <c r="B215" s="265"/>
      <c r="C215" s="265"/>
      <c r="D215" s="265"/>
      <c r="E215" s="265"/>
      <c r="F215" s="265"/>
      <c r="G215" s="265"/>
      <c r="H215" s="265"/>
      <c r="I215" s="265"/>
      <c r="J215" s="265"/>
      <c r="K215" s="265"/>
      <c r="L215" s="265"/>
      <c r="M215" s="261"/>
      <c r="N215" s="241"/>
      <c r="O215" s="162"/>
    </row>
    <row r="216" spans="1:16" hidden="1">
      <c r="A216" s="265" t="s">
        <v>9</v>
      </c>
      <c r="B216" s="265"/>
      <c r="C216" s="265"/>
      <c r="D216" s="265"/>
      <c r="E216" s="265"/>
      <c r="F216" s="265"/>
      <c r="G216" s="265"/>
      <c r="H216" s="265"/>
      <c r="I216" s="265"/>
      <c r="J216" s="265"/>
      <c r="K216" s="265"/>
      <c r="L216" s="265"/>
      <c r="M216" s="162"/>
      <c r="N216" s="170"/>
      <c r="O216" s="162"/>
    </row>
    <row r="217" spans="1:16" hidden="1">
      <c r="A217" s="265" t="s">
        <v>233</v>
      </c>
      <c r="B217" s="265"/>
      <c r="C217" s="265"/>
      <c r="D217" s="265"/>
      <c r="E217" s="265"/>
      <c r="F217" s="265"/>
      <c r="G217" s="265"/>
      <c r="H217" s="265"/>
      <c r="I217" s="265"/>
      <c r="J217" s="265"/>
      <c r="K217" s="162"/>
      <c r="L217" s="162"/>
      <c r="M217" s="162"/>
      <c r="N217" s="170"/>
      <c r="O217" s="162"/>
    </row>
    <row r="218" spans="1:16" ht="47.25" hidden="1" customHeight="1">
      <c r="A218" s="237" t="s">
        <v>10</v>
      </c>
      <c r="B218" s="237" t="s">
        <v>11</v>
      </c>
      <c r="C218" s="237"/>
      <c r="D218" s="237"/>
      <c r="E218" s="237" t="s">
        <v>12</v>
      </c>
      <c r="F218" s="237"/>
      <c r="G218" s="237" t="s">
        <v>13</v>
      </c>
      <c r="H218" s="237"/>
      <c r="I218" s="237"/>
      <c r="J218" s="237" t="s">
        <v>14</v>
      </c>
      <c r="K218" s="237"/>
      <c r="L218" s="237"/>
      <c r="M218" s="238" t="s">
        <v>170</v>
      </c>
      <c r="N218" s="240"/>
      <c r="O218" s="162"/>
      <c r="P218" s="162"/>
    </row>
    <row r="219" spans="1:16" ht="59.25" hidden="1" customHeight="1">
      <c r="A219" s="248"/>
      <c r="B219" s="237"/>
      <c r="C219" s="237"/>
      <c r="D219" s="237"/>
      <c r="E219" s="237"/>
      <c r="F219" s="237"/>
      <c r="G219" s="237" t="s">
        <v>15</v>
      </c>
      <c r="H219" s="237" t="s">
        <v>16</v>
      </c>
      <c r="I219" s="237"/>
      <c r="J219" s="237" t="s">
        <v>216</v>
      </c>
      <c r="K219" s="237" t="s">
        <v>217</v>
      </c>
      <c r="L219" s="237" t="s">
        <v>218</v>
      </c>
      <c r="M219" s="241" t="s">
        <v>171</v>
      </c>
      <c r="N219" s="237" t="s">
        <v>172</v>
      </c>
      <c r="O219" s="162"/>
      <c r="P219" s="162"/>
    </row>
    <row r="220" spans="1:16" ht="56.25" hidden="1" customHeight="1">
      <c r="A220" s="248"/>
      <c r="B220" s="157" t="s">
        <v>18</v>
      </c>
      <c r="C220" s="157" t="s">
        <v>19</v>
      </c>
      <c r="D220" s="157" t="s">
        <v>21</v>
      </c>
      <c r="E220" s="157" t="s">
        <v>59</v>
      </c>
      <c r="F220" s="157" t="s">
        <v>21</v>
      </c>
      <c r="G220" s="248"/>
      <c r="H220" s="157" t="s">
        <v>22</v>
      </c>
      <c r="I220" s="157" t="s">
        <v>23</v>
      </c>
      <c r="J220" s="237"/>
      <c r="K220" s="237"/>
      <c r="L220" s="248"/>
      <c r="M220" s="241"/>
      <c r="N220" s="237"/>
      <c r="O220" s="162"/>
      <c r="P220" s="162"/>
    </row>
    <row r="221" spans="1:16" hidden="1">
      <c r="A221" s="157">
        <v>1</v>
      </c>
      <c r="B221" s="157">
        <v>2</v>
      </c>
      <c r="C221" s="157">
        <v>3</v>
      </c>
      <c r="D221" s="157">
        <v>4</v>
      </c>
      <c r="E221" s="157">
        <v>5</v>
      </c>
      <c r="F221" s="157">
        <v>6</v>
      </c>
      <c r="G221" s="157">
        <v>7</v>
      </c>
      <c r="H221" s="157">
        <v>8</v>
      </c>
      <c r="I221" s="157">
        <v>9</v>
      </c>
      <c r="J221" s="157">
        <v>10</v>
      </c>
      <c r="K221" s="157">
        <v>11</v>
      </c>
      <c r="L221" s="157">
        <v>12</v>
      </c>
      <c r="M221" s="158">
        <v>13</v>
      </c>
      <c r="N221" s="158">
        <v>14</v>
      </c>
      <c r="O221" s="162"/>
      <c r="P221" s="162"/>
    </row>
    <row r="222" spans="1:16" ht="63" hidden="1">
      <c r="A222" s="292" t="s">
        <v>125</v>
      </c>
      <c r="B222" s="294" t="s">
        <v>125</v>
      </c>
      <c r="C222" s="294" t="s">
        <v>125</v>
      </c>
      <c r="D222" s="258" t="s">
        <v>21</v>
      </c>
      <c r="E222" s="294" t="s">
        <v>125</v>
      </c>
      <c r="F222" s="258" t="s">
        <v>21</v>
      </c>
      <c r="G222" s="11" t="s">
        <v>112</v>
      </c>
      <c r="H222" s="157" t="s">
        <v>113</v>
      </c>
      <c r="I222" s="157">
        <v>744</v>
      </c>
      <c r="J222" s="157">
        <v>95</v>
      </c>
      <c r="K222" s="158" t="s">
        <v>21</v>
      </c>
      <c r="L222" s="158" t="s">
        <v>21</v>
      </c>
      <c r="M222" s="158">
        <v>5</v>
      </c>
      <c r="N222" s="42">
        <f>J222*0.05</f>
        <v>5</v>
      </c>
      <c r="O222" s="162"/>
      <c r="P222" s="162"/>
    </row>
    <row r="223" spans="1:16" ht="126" hidden="1">
      <c r="A223" s="293"/>
      <c r="B223" s="295"/>
      <c r="C223" s="295"/>
      <c r="D223" s="259"/>
      <c r="E223" s="295"/>
      <c r="F223" s="259"/>
      <c r="G223" s="11" t="s">
        <v>123</v>
      </c>
      <c r="H223" s="157" t="s">
        <v>113</v>
      </c>
      <c r="I223" s="157">
        <v>744</v>
      </c>
      <c r="J223" s="157">
        <v>100</v>
      </c>
      <c r="K223" s="158" t="s">
        <v>21</v>
      </c>
      <c r="L223" s="158" t="s">
        <v>21</v>
      </c>
      <c r="M223" s="158">
        <v>5</v>
      </c>
      <c r="N223" s="42">
        <f>J223*0.05</f>
        <v>5</v>
      </c>
      <c r="O223" s="162"/>
      <c r="P223" s="162"/>
    </row>
    <row r="224" spans="1:16" hidden="1">
      <c r="A224" s="272"/>
      <c r="B224" s="272"/>
      <c r="C224" s="272"/>
      <c r="D224" s="272"/>
      <c r="E224" s="272"/>
      <c r="F224" s="272"/>
      <c r="G224" s="272"/>
      <c r="H224" s="272"/>
      <c r="I224" s="272"/>
      <c r="J224" s="272"/>
      <c r="K224" s="272"/>
      <c r="L224" s="272"/>
      <c r="M224" s="272"/>
      <c r="N224" s="272"/>
      <c r="O224" s="272"/>
      <c r="P224" s="162"/>
    </row>
    <row r="225" spans="1:17" hidden="1">
      <c r="A225" s="265" t="s">
        <v>190</v>
      </c>
      <c r="B225" s="265"/>
      <c r="C225" s="265"/>
      <c r="D225" s="265"/>
      <c r="E225" s="265"/>
      <c r="F225" s="265"/>
      <c r="G225" s="265"/>
      <c r="H225" s="265"/>
      <c r="I225" s="265"/>
      <c r="J225" s="265"/>
      <c r="K225" s="162"/>
      <c r="L225" s="162"/>
      <c r="M225" s="162"/>
      <c r="N225" s="162"/>
      <c r="O225" s="162"/>
      <c r="P225" s="162"/>
    </row>
    <row r="226" spans="1:17" ht="45" hidden="1" customHeight="1">
      <c r="A226" s="237" t="s">
        <v>10</v>
      </c>
      <c r="B226" s="237" t="s">
        <v>11</v>
      </c>
      <c r="C226" s="237"/>
      <c r="D226" s="237"/>
      <c r="E226" s="237" t="s">
        <v>12</v>
      </c>
      <c r="F226" s="237"/>
      <c r="G226" s="237" t="s">
        <v>24</v>
      </c>
      <c r="H226" s="237"/>
      <c r="I226" s="237"/>
      <c r="J226" s="237" t="s">
        <v>25</v>
      </c>
      <c r="K226" s="237"/>
      <c r="L226" s="237"/>
      <c r="M226" s="237" t="s">
        <v>26</v>
      </c>
      <c r="N226" s="237"/>
      <c r="O226" s="237"/>
      <c r="P226" s="238" t="s">
        <v>170</v>
      </c>
      <c r="Q226" s="240"/>
    </row>
    <row r="227" spans="1:17" ht="63" hidden="1" customHeight="1">
      <c r="A227" s="248"/>
      <c r="B227" s="237"/>
      <c r="C227" s="237"/>
      <c r="D227" s="237"/>
      <c r="E227" s="237"/>
      <c r="F227" s="237"/>
      <c r="G227" s="237" t="s">
        <v>60</v>
      </c>
      <c r="H227" s="237" t="s">
        <v>16</v>
      </c>
      <c r="I227" s="237"/>
      <c r="J227" s="237" t="s">
        <v>216</v>
      </c>
      <c r="K227" s="237" t="s">
        <v>217</v>
      </c>
      <c r="L227" s="237" t="s">
        <v>218</v>
      </c>
      <c r="M227" s="237" t="s">
        <v>216</v>
      </c>
      <c r="N227" s="237" t="s">
        <v>217</v>
      </c>
      <c r="O227" s="237" t="s">
        <v>218</v>
      </c>
      <c r="P227" s="237" t="s">
        <v>171</v>
      </c>
      <c r="Q227" s="237" t="s">
        <v>172</v>
      </c>
    </row>
    <row r="228" spans="1:17" ht="52.5" hidden="1" customHeight="1">
      <c r="A228" s="248"/>
      <c r="B228" s="157" t="s">
        <v>18</v>
      </c>
      <c r="C228" s="157" t="s">
        <v>19</v>
      </c>
      <c r="D228" s="157" t="s">
        <v>21</v>
      </c>
      <c r="E228" s="157" t="s">
        <v>59</v>
      </c>
      <c r="F228" s="157" t="s">
        <v>21</v>
      </c>
      <c r="G228" s="248"/>
      <c r="H228" s="157" t="s">
        <v>28</v>
      </c>
      <c r="I228" s="157" t="s">
        <v>23</v>
      </c>
      <c r="J228" s="237"/>
      <c r="K228" s="237"/>
      <c r="L228" s="248"/>
      <c r="M228" s="237"/>
      <c r="N228" s="237"/>
      <c r="O228" s="248"/>
      <c r="P228" s="237"/>
      <c r="Q228" s="237"/>
    </row>
    <row r="229" spans="1:17" hidden="1">
      <c r="A229" s="224" t="s">
        <v>196</v>
      </c>
      <c r="B229" s="157">
        <v>2</v>
      </c>
      <c r="C229" s="157">
        <v>3</v>
      </c>
      <c r="D229" s="157">
        <v>4</v>
      </c>
      <c r="E229" s="157">
        <v>5</v>
      </c>
      <c r="F229" s="157">
        <v>6</v>
      </c>
      <c r="G229" s="157">
        <v>7</v>
      </c>
      <c r="H229" s="157">
        <v>8</v>
      </c>
      <c r="I229" s="157">
        <v>9</v>
      </c>
      <c r="J229" s="157">
        <v>10</v>
      </c>
      <c r="K229" s="157">
        <v>11</v>
      </c>
      <c r="L229" s="157">
        <v>12</v>
      </c>
      <c r="M229" s="157">
        <v>13</v>
      </c>
      <c r="N229" s="157">
        <v>14</v>
      </c>
      <c r="O229" s="157">
        <v>15</v>
      </c>
      <c r="P229" s="35">
        <v>16</v>
      </c>
      <c r="Q229" s="35">
        <v>17</v>
      </c>
    </row>
    <row r="230" spans="1:17" ht="56.25" hidden="1">
      <c r="A230" s="224" t="s">
        <v>197</v>
      </c>
      <c r="B230" s="1" t="s">
        <v>134</v>
      </c>
      <c r="C230" s="1" t="s">
        <v>132</v>
      </c>
      <c r="D230" s="158" t="s">
        <v>21</v>
      </c>
      <c r="E230" s="157" t="s">
        <v>66</v>
      </c>
      <c r="F230" s="158" t="s">
        <v>21</v>
      </c>
      <c r="G230" s="157" t="s">
        <v>63</v>
      </c>
      <c r="H230" s="157" t="s">
        <v>32</v>
      </c>
      <c r="I230" s="2" t="s">
        <v>126</v>
      </c>
      <c r="J230" s="157"/>
      <c r="K230" s="157"/>
      <c r="L230" s="157"/>
      <c r="M230" s="18" t="s">
        <v>21</v>
      </c>
      <c r="N230" s="18" t="s">
        <v>21</v>
      </c>
      <c r="O230" s="18" t="s">
        <v>21</v>
      </c>
      <c r="P230" s="158">
        <v>10</v>
      </c>
      <c r="Q230" s="42">
        <f>J230*0.1</f>
        <v>0</v>
      </c>
    </row>
    <row r="231" spans="1:17" ht="75" hidden="1">
      <c r="A231" s="224" t="s">
        <v>198</v>
      </c>
      <c r="B231" s="1" t="s">
        <v>65</v>
      </c>
      <c r="C231" s="1" t="s">
        <v>132</v>
      </c>
      <c r="D231" s="158" t="s">
        <v>21</v>
      </c>
      <c r="E231" s="157" t="s">
        <v>66</v>
      </c>
      <c r="F231" s="158" t="s">
        <v>21</v>
      </c>
      <c r="G231" s="157" t="s">
        <v>63</v>
      </c>
      <c r="H231" s="157" t="s">
        <v>32</v>
      </c>
      <c r="I231" s="2" t="s">
        <v>126</v>
      </c>
      <c r="J231" s="157"/>
      <c r="K231" s="157"/>
      <c r="L231" s="157"/>
      <c r="M231" s="18" t="s">
        <v>21</v>
      </c>
      <c r="N231" s="18" t="s">
        <v>21</v>
      </c>
      <c r="O231" s="18" t="s">
        <v>21</v>
      </c>
      <c r="P231" s="158">
        <v>10</v>
      </c>
      <c r="Q231" s="42">
        <f t="shared" ref="Q231:Q249" si="8">J231*0.1</f>
        <v>0</v>
      </c>
    </row>
    <row r="232" spans="1:17" ht="37.5" hidden="1">
      <c r="A232" s="224" t="s">
        <v>199</v>
      </c>
      <c r="B232" s="1" t="s">
        <v>64</v>
      </c>
      <c r="C232" s="1" t="s">
        <v>132</v>
      </c>
      <c r="D232" s="158" t="s">
        <v>21</v>
      </c>
      <c r="E232" s="157" t="s">
        <v>66</v>
      </c>
      <c r="F232" s="158" t="s">
        <v>21</v>
      </c>
      <c r="G232" s="157" t="s">
        <v>63</v>
      </c>
      <c r="H232" s="157" t="s">
        <v>32</v>
      </c>
      <c r="I232" s="2" t="s">
        <v>126</v>
      </c>
      <c r="J232" s="157"/>
      <c r="K232" s="157"/>
      <c r="L232" s="157"/>
      <c r="M232" s="18" t="s">
        <v>21</v>
      </c>
      <c r="N232" s="18" t="s">
        <v>21</v>
      </c>
      <c r="O232" s="18" t="s">
        <v>21</v>
      </c>
      <c r="P232" s="158">
        <v>10</v>
      </c>
      <c r="Q232" s="42">
        <f t="shared" si="8"/>
        <v>0</v>
      </c>
    </row>
    <row r="233" spans="1:17" ht="93.75" hidden="1">
      <c r="A233" s="224" t="s">
        <v>200</v>
      </c>
      <c r="B233" s="1" t="s">
        <v>135</v>
      </c>
      <c r="C233" s="1" t="s">
        <v>132</v>
      </c>
      <c r="D233" s="158" t="s">
        <v>21</v>
      </c>
      <c r="E233" s="157" t="s">
        <v>66</v>
      </c>
      <c r="F233" s="158" t="s">
        <v>21</v>
      </c>
      <c r="G233" s="157" t="s">
        <v>63</v>
      </c>
      <c r="H233" s="157" t="s">
        <v>32</v>
      </c>
      <c r="I233" s="2" t="s">
        <v>126</v>
      </c>
      <c r="J233" s="157"/>
      <c r="K233" s="157"/>
      <c r="L233" s="157"/>
      <c r="M233" s="18" t="s">
        <v>21</v>
      </c>
      <c r="N233" s="18" t="s">
        <v>21</v>
      </c>
      <c r="O233" s="18" t="s">
        <v>21</v>
      </c>
      <c r="P233" s="158">
        <v>10</v>
      </c>
      <c r="Q233" s="42">
        <f t="shared" si="8"/>
        <v>0</v>
      </c>
    </row>
    <row r="234" spans="1:17" ht="75" hidden="1">
      <c r="A234" s="224" t="s">
        <v>200</v>
      </c>
      <c r="B234" s="1" t="s">
        <v>61</v>
      </c>
      <c r="C234" s="1" t="s">
        <v>132</v>
      </c>
      <c r="D234" s="158" t="s">
        <v>21</v>
      </c>
      <c r="E234" s="157" t="s">
        <v>66</v>
      </c>
      <c r="F234" s="158" t="s">
        <v>21</v>
      </c>
      <c r="G234" s="157" t="s">
        <v>63</v>
      </c>
      <c r="H234" s="157" t="s">
        <v>32</v>
      </c>
      <c r="I234" s="2" t="s">
        <v>126</v>
      </c>
      <c r="J234" s="157"/>
      <c r="K234" s="157"/>
      <c r="L234" s="157"/>
      <c r="M234" s="18" t="s">
        <v>21</v>
      </c>
      <c r="N234" s="18" t="s">
        <v>21</v>
      </c>
      <c r="O234" s="18" t="s">
        <v>21</v>
      </c>
      <c r="P234" s="158">
        <v>10</v>
      </c>
      <c r="Q234" s="42">
        <f t="shared" si="8"/>
        <v>0</v>
      </c>
    </row>
    <row r="235" spans="1:17" ht="56.25" hidden="1">
      <c r="A235" s="224"/>
      <c r="B235" s="1" t="s">
        <v>134</v>
      </c>
      <c r="C235" s="1" t="s">
        <v>132</v>
      </c>
      <c r="D235" s="158" t="s">
        <v>21</v>
      </c>
      <c r="E235" s="157" t="s">
        <v>62</v>
      </c>
      <c r="F235" s="158" t="s">
        <v>21</v>
      </c>
      <c r="G235" s="157" t="s">
        <v>63</v>
      </c>
      <c r="H235" s="157" t="s">
        <v>32</v>
      </c>
      <c r="I235" s="2" t="s">
        <v>126</v>
      </c>
      <c r="J235" s="157"/>
      <c r="K235" s="157"/>
      <c r="L235" s="157"/>
      <c r="M235" s="18" t="s">
        <v>21</v>
      </c>
      <c r="N235" s="18" t="s">
        <v>21</v>
      </c>
      <c r="O235" s="18" t="s">
        <v>21</v>
      </c>
      <c r="P235" s="158">
        <v>10</v>
      </c>
      <c r="Q235" s="42">
        <f t="shared" si="8"/>
        <v>0</v>
      </c>
    </row>
    <row r="236" spans="1:17" ht="75" hidden="1">
      <c r="A236" s="224"/>
      <c r="B236" s="1" t="s">
        <v>65</v>
      </c>
      <c r="C236" s="1" t="s">
        <v>132</v>
      </c>
      <c r="D236" s="158" t="s">
        <v>21</v>
      </c>
      <c r="E236" s="157" t="s">
        <v>62</v>
      </c>
      <c r="F236" s="158" t="s">
        <v>21</v>
      </c>
      <c r="G236" s="157" t="s">
        <v>63</v>
      </c>
      <c r="H236" s="157" t="s">
        <v>32</v>
      </c>
      <c r="I236" s="2" t="s">
        <v>126</v>
      </c>
      <c r="J236" s="157"/>
      <c r="K236" s="157"/>
      <c r="L236" s="157"/>
      <c r="M236" s="18" t="s">
        <v>21</v>
      </c>
      <c r="N236" s="18" t="s">
        <v>21</v>
      </c>
      <c r="O236" s="18" t="s">
        <v>21</v>
      </c>
      <c r="P236" s="158">
        <v>10</v>
      </c>
      <c r="Q236" s="42">
        <f t="shared" si="8"/>
        <v>0</v>
      </c>
    </row>
    <row r="237" spans="1:17" ht="56.25" hidden="1">
      <c r="A237" s="224"/>
      <c r="B237" s="1" t="s">
        <v>64</v>
      </c>
      <c r="C237" s="1" t="s">
        <v>132</v>
      </c>
      <c r="D237" s="158" t="s">
        <v>21</v>
      </c>
      <c r="E237" s="157" t="s">
        <v>62</v>
      </c>
      <c r="F237" s="158" t="s">
        <v>21</v>
      </c>
      <c r="G237" s="157" t="s">
        <v>63</v>
      </c>
      <c r="H237" s="157" t="s">
        <v>32</v>
      </c>
      <c r="I237" s="2" t="s">
        <v>126</v>
      </c>
      <c r="J237" s="157"/>
      <c r="K237" s="157"/>
      <c r="L237" s="157"/>
      <c r="M237" s="18" t="s">
        <v>21</v>
      </c>
      <c r="N237" s="18" t="s">
        <v>21</v>
      </c>
      <c r="O237" s="18" t="s">
        <v>21</v>
      </c>
      <c r="P237" s="158">
        <v>10</v>
      </c>
      <c r="Q237" s="42">
        <f t="shared" si="8"/>
        <v>0</v>
      </c>
    </row>
    <row r="238" spans="1:17" ht="93.75" hidden="1">
      <c r="A238" s="224"/>
      <c r="B238" s="1" t="s">
        <v>135</v>
      </c>
      <c r="C238" s="1" t="s">
        <v>132</v>
      </c>
      <c r="D238" s="158" t="s">
        <v>21</v>
      </c>
      <c r="E238" s="157" t="s">
        <v>62</v>
      </c>
      <c r="F238" s="158" t="s">
        <v>21</v>
      </c>
      <c r="G238" s="157" t="s">
        <v>63</v>
      </c>
      <c r="H238" s="157" t="s">
        <v>32</v>
      </c>
      <c r="I238" s="2" t="s">
        <v>126</v>
      </c>
      <c r="J238" s="157"/>
      <c r="K238" s="157"/>
      <c r="L238" s="157"/>
      <c r="M238" s="18" t="s">
        <v>21</v>
      </c>
      <c r="N238" s="18" t="s">
        <v>21</v>
      </c>
      <c r="O238" s="18" t="s">
        <v>21</v>
      </c>
      <c r="P238" s="158">
        <v>10</v>
      </c>
      <c r="Q238" s="42">
        <f t="shared" si="8"/>
        <v>0</v>
      </c>
    </row>
    <row r="239" spans="1:17" ht="75" hidden="1">
      <c r="A239" s="224" t="s">
        <v>201</v>
      </c>
      <c r="B239" s="1" t="s">
        <v>61</v>
      </c>
      <c r="C239" s="1" t="s">
        <v>132</v>
      </c>
      <c r="D239" s="158" t="s">
        <v>21</v>
      </c>
      <c r="E239" s="157" t="s">
        <v>62</v>
      </c>
      <c r="F239" s="158" t="s">
        <v>21</v>
      </c>
      <c r="G239" s="157" t="s">
        <v>63</v>
      </c>
      <c r="H239" s="157" t="s">
        <v>32</v>
      </c>
      <c r="I239" s="2" t="s">
        <v>126</v>
      </c>
      <c r="J239" s="157"/>
      <c r="K239" s="157"/>
      <c r="L239" s="157"/>
      <c r="M239" s="18" t="s">
        <v>21</v>
      </c>
      <c r="N239" s="18" t="s">
        <v>21</v>
      </c>
      <c r="O239" s="18" t="s">
        <v>21</v>
      </c>
      <c r="P239" s="158">
        <v>10</v>
      </c>
      <c r="Q239" s="42">
        <f t="shared" si="8"/>
        <v>0</v>
      </c>
    </row>
    <row r="240" spans="1:17" ht="56.25" hidden="1">
      <c r="A240" s="224" t="s">
        <v>202</v>
      </c>
      <c r="B240" s="1" t="s">
        <v>134</v>
      </c>
      <c r="C240" s="1" t="s">
        <v>133</v>
      </c>
      <c r="D240" s="158" t="s">
        <v>21</v>
      </c>
      <c r="E240" s="157" t="s">
        <v>66</v>
      </c>
      <c r="F240" s="158" t="s">
        <v>21</v>
      </c>
      <c r="G240" s="157" t="s">
        <v>63</v>
      </c>
      <c r="H240" s="157" t="s">
        <v>32</v>
      </c>
      <c r="I240" s="2" t="s">
        <v>126</v>
      </c>
      <c r="J240" s="157"/>
      <c r="K240" s="157"/>
      <c r="L240" s="157"/>
      <c r="M240" s="18" t="s">
        <v>21</v>
      </c>
      <c r="N240" s="18" t="s">
        <v>21</v>
      </c>
      <c r="O240" s="18" t="s">
        <v>21</v>
      </c>
      <c r="P240" s="158">
        <v>10</v>
      </c>
      <c r="Q240" s="42">
        <f t="shared" si="8"/>
        <v>0</v>
      </c>
    </row>
    <row r="241" spans="1:17" ht="75" hidden="1">
      <c r="A241" s="224" t="s">
        <v>203</v>
      </c>
      <c r="B241" s="1" t="s">
        <v>65</v>
      </c>
      <c r="C241" s="1" t="s">
        <v>133</v>
      </c>
      <c r="D241" s="158" t="s">
        <v>21</v>
      </c>
      <c r="E241" s="157" t="s">
        <v>66</v>
      </c>
      <c r="F241" s="158" t="s">
        <v>21</v>
      </c>
      <c r="G241" s="157" t="s">
        <v>63</v>
      </c>
      <c r="H241" s="157" t="s">
        <v>32</v>
      </c>
      <c r="I241" s="2" t="s">
        <v>126</v>
      </c>
      <c r="J241" s="157"/>
      <c r="K241" s="157"/>
      <c r="L241" s="157"/>
      <c r="M241" s="18" t="s">
        <v>21</v>
      </c>
      <c r="N241" s="18" t="s">
        <v>21</v>
      </c>
      <c r="O241" s="18" t="s">
        <v>21</v>
      </c>
      <c r="P241" s="158">
        <v>10</v>
      </c>
      <c r="Q241" s="42">
        <f t="shared" si="8"/>
        <v>0</v>
      </c>
    </row>
    <row r="242" spans="1:17" ht="37.5" hidden="1">
      <c r="A242" s="224" t="s">
        <v>204</v>
      </c>
      <c r="B242" s="1" t="s">
        <v>64</v>
      </c>
      <c r="C242" s="1" t="s">
        <v>133</v>
      </c>
      <c r="D242" s="158" t="s">
        <v>21</v>
      </c>
      <c r="E242" s="157" t="s">
        <v>66</v>
      </c>
      <c r="F242" s="158" t="s">
        <v>21</v>
      </c>
      <c r="G242" s="157" t="s">
        <v>63</v>
      </c>
      <c r="H242" s="157" t="s">
        <v>32</v>
      </c>
      <c r="I242" s="2" t="s">
        <v>126</v>
      </c>
      <c r="J242" s="157"/>
      <c r="K242" s="157"/>
      <c r="L242" s="157"/>
      <c r="M242" s="18" t="s">
        <v>21</v>
      </c>
      <c r="N242" s="18" t="s">
        <v>21</v>
      </c>
      <c r="O242" s="18" t="s">
        <v>21</v>
      </c>
      <c r="P242" s="158">
        <v>10</v>
      </c>
      <c r="Q242" s="42">
        <f t="shared" si="8"/>
        <v>0</v>
      </c>
    </row>
    <row r="243" spans="1:17" ht="93.75" hidden="1">
      <c r="A243" s="224" t="s">
        <v>205</v>
      </c>
      <c r="B243" s="1" t="s">
        <v>135</v>
      </c>
      <c r="C243" s="1" t="s">
        <v>133</v>
      </c>
      <c r="D243" s="158" t="s">
        <v>21</v>
      </c>
      <c r="E243" s="157" t="s">
        <v>66</v>
      </c>
      <c r="F243" s="158" t="s">
        <v>21</v>
      </c>
      <c r="G243" s="157" t="s">
        <v>63</v>
      </c>
      <c r="H243" s="157" t="s">
        <v>32</v>
      </c>
      <c r="I243" s="2" t="s">
        <v>126</v>
      </c>
      <c r="J243" s="157"/>
      <c r="K243" s="157"/>
      <c r="L243" s="157"/>
      <c r="M243" s="18" t="s">
        <v>21</v>
      </c>
      <c r="N243" s="18" t="s">
        <v>21</v>
      </c>
      <c r="O243" s="18" t="s">
        <v>21</v>
      </c>
      <c r="P243" s="158">
        <v>10</v>
      </c>
      <c r="Q243" s="42">
        <f t="shared" si="8"/>
        <v>0</v>
      </c>
    </row>
    <row r="244" spans="1:17" ht="75" hidden="1">
      <c r="A244" s="224" t="s">
        <v>205</v>
      </c>
      <c r="B244" s="1" t="s">
        <v>61</v>
      </c>
      <c r="C244" s="1" t="s">
        <v>133</v>
      </c>
      <c r="D244" s="158" t="s">
        <v>21</v>
      </c>
      <c r="E244" s="157" t="s">
        <v>66</v>
      </c>
      <c r="F244" s="158" t="s">
        <v>21</v>
      </c>
      <c r="G244" s="157" t="s">
        <v>63</v>
      </c>
      <c r="H244" s="157" t="s">
        <v>32</v>
      </c>
      <c r="I244" s="2" t="s">
        <v>126</v>
      </c>
      <c r="J244" s="157"/>
      <c r="K244" s="157"/>
      <c r="L244" s="157"/>
      <c r="M244" s="18" t="s">
        <v>21</v>
      </c>
      <c r="N244" s="18" t="s">
        <v>21</v>
      </c>
      <c r="O244" s="18" t="s">
        <v>21</v>
      </c>
      <c r="P244" s="158">
        <v>10</v>
      </c>
      <c r="Q244" s="42">
        <f t="shared" si="8"/>
        <v>0</v>
      </c>
    </row>
    <row r="245" spans="1:17" ht="56.25" hidden="1">
      <c r="A245" s="224"/>
      <c r="B245" s="1" t="s">
        <v>134</v>
      </c>
      <c r="C245" s="1" t="s">
        <v>133</v>
      </c>
      <c r="D245" s="158" t="s">
        <v>21</v>
      </c>
      <c r="E245" s="157" t="s">
        <v>62</v>
      </c>
      <c r="F245" s="158" t="s">
        <v>21</v>
      </c>
      <c r="G245" s="157" t="s">
        <v>63</v>
      </c>
      <c r="H245" s="157" t="s">
        <v>32</v>
      </c>
      <c r="I245" s="2" t="s">
        <v>126</v>
      </c>
      <c r="J245" s="157"/>
      <c r="K245" s="157"/>
      <c r="L245" s="157"/>
      <c r="M245" s="18" t="s">
        <v>21</v>
      </c>
      <c r="N245" s="18" t="s">
        <v>21</v>
      </c>
      <c r="O245" s="18" t="s">
        <v>21</v>
      </c>
      <c r="P245" s="158">
        <v>10</v>
      </c>
      <c r="Q245" s="42">
        <f t="shared" si="8"/>
        <v>0</v>
      </c>
    </row>
    <row r="246" spans="1:17" ht="75" hidden="1">
      <c r="A246" s="224"/>
      <c r="B246" s="1" t="s">
        <v>65</v>
      </c>
      <c r="C246" s="1" t="s">
        <v>133</v>
      </c>
      <c r="D246" s="158" t="s">
        <v>21</v>
      </c>
      <c r="E246" s="157" t="s">
        <v>62</v>
      </c>
      <c r="F246" s="158" t="s">
        <v>21</v>
      </c>
      <c r="G246" s="157" t="s">
        <v>63</v>
      </c>
      <c r="H246" s="157" t="s">
        <v>32</v>
      </c>
      <c r="I246" s="2" t="s">
        <v>126</v>
      </c>
      <c r="J246" s="157"/>
      <c r="K246" s="157"/>
      <c r="L246" s="157"/>
      <c r="M246" s="18" t="s">
        <v>21</v>
      </c>
      <c r="N246" s="18" t="s">
        <v>21</v>
      </c>
      <c r="O246" s="18" t="s">
        <v>21</v>
      </c>
      <c r="P246" s="158">
        <v>10</v>
      </c>
      <c r="Q246" s="42">
        <f t="shared" si="8"/>
        <v>0</v>
      </c>
    </row>
    <row r="247" spans="1:17" ht="56.25" hidden="1">
      <c r="A247" s="224"/>
      <c r="B247" s="1" t="s">
        <v>64</v>
      </c>
      <c r="C247" s="1" t="s">
        <v>133</v>
      </c>
      <c r="D247" s="158" t="s">
        <v>21</v>
      </c>
      <c r="E247" s="157" t="s">
        <v>62</v>
      </c>
      <c r="F247" s="158" t="s">
        <v>21</v>
      </c>
      <c r="G247" s="157" t="s">
        <v>63</v>
      </c>
      <c r="H247" s="157" t="s">
        <v>32</v>
      </c>
      <c r="I247" s="2" t="s">
        <v>126</v>
      </c>
      <c r="J247" s="157"/>
      <c r="K247" s="157"/>
      <c r="L247" s="157"/>
      <c r="M247" s="18" t="s">
        <v>21</v>
      </c>
      <c r="N247" s="18" t="s">
        <v>21</v>
      </c>
      <c r="O247" s="18" t="s">
        <v>21</v>
      </c>
      <c r="P247" s="158">
        <v>10</v>
      </c>
      <c r="Q247" s="42">
        <f t="shared" si="8"/>
        <v>0</v>
      </c>
    </row>
    <row r="248" spans="1:17" ht="93.75" hidden="1">
      <c r="A248" s="224"/>
      <c r="B248" s="1" t="s">
        <v>135</v>
      </c>
      <c r="C248" s="1" t="s">
        <v>133</v>
      </c>
      <c r="D248" s="158" t="s">
        <v>21</v>
      </c>
      <c r="E248" s="157" t="s">
        <v>62</v>
      </c>
      <c r="F248" s="158" t="s">
        <v>21</v>
      </c>
      <c r="G248" s="157" t="s">
        <v>63</v>
      </c>
      <c r="H248" s="157" t="s">
        <v>32</v>
      </c>
      <c r="I248" s="2" t="s">
        <v>126</v>
      </c>
      <c r="J248" s="157"/>
      <c r="K248" s="157"/>
      <c r="L248" s="157"/>
      <c r="M248" s="18" t="s">
        <v>21</v>
      </c>
      <c r="N248" s="18" t="s">
        <v>21</v>
      </c>
      <c r="O248" s="18" t="s">
        <v>21</v>
      </c>
      <c r="P248" s="158">
        <v>10</v>
      </c>
      <c r="Q248" s="42">
        <f t="shared" si="8"/>
        <v>0</v>
      </c>
    </row>
    <row r="249" spans="1:17" ht="75" hidden="1">
      <c r="A249" s="28"/>
      <c r="B249" s="1" t="s">
        <v>61</v>
      </c>
      <c r="C249" s="1" t="s">
        <v>133</v>
      </c>
      <c r="D249" s="158" t="s">
        <v>21</v>
      </c>
      <c r="E249" s="157" t="s">
        <v>62</v>
      </c>
      <c r="F249" s="158" t="s">
        <v>21</v>
      </c>
      <c r="G249" s="157" t="s">
        <v>63</v>
      </c>
      <c r="H249" s="157" t="s">
        <v>32</v>
      </c>
      <c r="I249" s="2" t="s">
        <v>126</v>
      </c>
      <c r="J249" s="157"/>
      <c r="K249" s="157"/>
      <c r="L249" s="157"/>
      <c r="M249" s="18" t="s">
        <v>21</v>
      </c>
      <c r="N249" s="18" t="s">
        <v>21</v>
      </c>
      <c r="O249" s="18" t="s">
        <v>21</v>
      </c>
      <c r="P249" s="158">
        <v>10</v>
      </c>
      <c r="Q249" s="42">
        <f t="shared" si="8"/>
        <v>0</v>
      </c>
    </row>
    <row r="250" spans="1:17" hidden="1">
      <c r="A250" s="14"/>
      <c r="B250" s="157"/>
      <c r="C250" s="157"/>
      <c r="D250" s="158"/>
      <c r="E250" s="157"/>
      <c r="F250" s="158"/>
      <c r="G250" s="157"/>
      <c r="H250" s="157"/>
      <c r="I250" s="15"/>
      <c r="J250" s="157"/>
      <c r="K250" s="157"/>
      <c r="L250" s="157"/>
      <c r="M250" s="157"/>
      <c r="N250" s="157"/>
      <c r="O250" s="157"/>
      <c r="P250" s="158">
        <v>10</v>
      </c>
      <c r="Q250" s="42">
        <f>J250*0.05</f>
        <v>0</v>
      </c>
    </row>
    <row r="251" spans="1:17" ht="21.75" hidden="1" customHeight="1">
      <c r="A251" s="14" t="s">
        <v>34</v>
      </c>
      <c r="B251" s="157"/>
      <c r="C251" s="157"/>
      <c r="D251" s="158"/>
      <c r="E251" s="157"/>
      <c r="F251" s="158"/>
      <c r="G251" s="157"/>
      <c r="H251" s="157"/>
      <c r="I251" s="15"/>
      <c r="J251" s="157">
        <f>SUM(J230:J250)</f>
        <v>0</v>
      </c>
      <c r="K251" s="157">
        <f>SUM(K230:K250)</f>
        <v>0</v>
      </c>
      <c r="L251" s="157">
        <f>SUM(L230:L250)</f>
        <v>0</v>
      </c>
      <c r="M251" s="157"/>
      <c r="N251" s="157"/>
      <c r="O251" s="157"/>
      <c r="P251" s="158">
        <v>10</v>
      </c>
      <c r="Q251" s="42">
        <f>J251*0.05</f>
        <v>0</v>
      </c>
    </row>
    <row r="252" spans="1:17" hidden="1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  <c r="N252" s="268"/>
      <c r="O252" s="268"/>
      <c r="P252" s="162"/>
    </row>
    <row r="253" spans="1:17" hidden="1">
      <c r="A253" s="162" t="s">
        <v>35</v>
      </c>
      <c r="B253" s="162"/>
      <c r="C253" s="162"/>
      <c r="D253" s="162"/>
      <c r="E253" s="162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</row>
    <row r="254" spans="1:17" hidden="1">
      <c r="A254" s="237" t="s">
        <v>36</v>
      </c>
      <c r="B254" s="237"/>
      <c r="C254" s="237"/>
      <c r="D254" s="237"/>
      <c r="E254" s="237"/>
      <c r="F254" s="266"/>
      <c r="G254" s="266"/>
      <c r="H254" s="266"/>
      <c r="I254" s="266"/>
      <c r="J254" s="266"/>
      <c r="K254" s="266"/>
      <c r="L254" s="162"/>
      <c r="M254" s="162"/>
      <c r="N254" s="162"/>
      <c r="O254" s="162"/>
      <c r="P254" s="162"/>
    </row>
    <row r="255" spans="1:17" hidden="1">
      <c r="A255" s="157" t="s">
        <v>37</v>
      </c>
      <c r="B255" s="157" t="s">
        <v>38</v>
      </c>
      <c r="C255" s="157" t="s">
        <v>39</v>
      </c>
      <c r="D255" s="157" t="s">
        <v>40</v>
      </c>
      <c r="E255" s="237" t="s">
        <v>22</v>
      </c>
      <c r="F255" s="266"/>
      <c r="G255" s="266"/>
      <c r="H255" s="266"/>
      <c r="I255" s="266"/>
      <c r="J255" s="266"/>
      <c r="K255" s="266"/>
      <c r="L255" s="162"/>
      <c r="M255" s="162"/>
      <c r="N255" s="162"/>
      <c r="O255" s="162"/>
      <c r="P255" s="162"/>
    </row>
    <row r="256" spans="1:17" hidden="1">
      <c r="A256" s="157">
        <v>1</v>
      </c>
      <c r="B256" s="157">
        <v>2</v>
      </c>
      <c r="C256" s="157">
        <v>3</v>
      </c>
      <c r="D256" s="157">
        <v>4</v>
      </c>
      <c r="E256" s="237">
        <v>5</v>
      </c>
      <c r="F256" s="266"/>
      <c r="G256" s="266"/>
      <c r="H256" s="266"/>
      <c r="I256" s="266"/>
      <c r="J256" s="266"/>
      <c r="K256" s="266"/>
      <c r="L256" s="162"/>
      <c r="M256" s="162"/>
      <c r="N256" s="162"/>
      <c r="O256" s="162"/>
      <c r="P256" s="162"/>
    </row>
    <row r="257" spans="1:23" ht="75.75" hidden="1" customHeight="1">
      <c r="A257" s="157" t="s">
        <v>67</v>
      </c>
      <c r="B257" s="157" t="s">
        <v>68</v>
      </c>
      <c r="C257" s="19">
        <v>42443</v>
      </c>
      <c r="D257" s="157">
        <v>529</v>
      </c>
      <c r="E257" s="237" t="s">
        <v>140</v>
      </c>
      <c r="F257" s="241"/>
      <c r="G257" s="241"/>
      <c r="H257" s="241"/>
      <c r="I257" s="241"/>
      <c r="J257" s="241"/>
      <c r="K257" s="241"/>
      <c r="L257" s="162"/>
      <c r="M257" s="162"/>
      <c r="N257" s="162"/>
      <c r="O257" s="162"/>
    </row>
    <row r="258" spans="1:23" ht="75.75" hidden="1" customHeight="1">
      <c r="A258" s="157" t="s">
        <v>67</v>
      </c>
      <c r="B258" s="157" t="s">
        <v>68</v>
      </c>
      <c r="C258" s="19">
        <v>42450</v>
      </c>
      <c r="D258" s="157">
        <v>601</v>
      </c>
      <c r="E258" s="289" t="s">
        <v>141</v>
      </c>
      <c r="F258" s="290"/>
      <c r="G258" s="290"/>
      <c r="H258" s="290"/>
      <c r="I258" s="290"/>
      <c r="J258" s="290"/>
      <c r="K258" s="291"/>
      <c r="L258" s="162"/>
      <c r="M258" s="162"/>
      <c r="N258" s="162"/>
      <c r="O258" s="162"/>
    </row>
    <row r="259" spans="1:23" hidden="1">
      <c r="A259" s="265" t="s">
        <v>41</v>
      </c>
      <c r="B259" s="265"/>
      <c r="C259" s="265"/>
      <c r="D259" s="265"/>
      <c r="E259" s="265"/>
      <c r="F259" s="265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</row>
    <row r="260" spans="1:23" hidden="1">
      <c r="A260" s="286" t="s">
        <v>42</v>
      </c>
      <c r="B260" s="286"/>
      <c r="C260" s="286"/>
      <c r="D260" s="286"/>
      <c r="E260" s="286"/>
      <c r="F260" s="286"/>
      <c r="G260" s="286"/>
      <c r="H260" s="286"/>
      <c r="I260" s="286"/>
      <c r="J260" s="286"/>
      <c r="K260" s="286"/>
      <c r="L260" s="168"/>
      <c r="M260" s="168"/>
      <c r="N260" s="168"/>
      <c r="O260" s="168"/>
      <c r="P260" s="162"/>
    </row>
    <row r="261" spans="1:23" ht="40.5" hidden="1" customHeight="1">
      <c r="A261" s="287" t="s">
        <v>43</v>
      </c>
      <c r="B261" s="287"/>
      <c r="C261" s="287"/>
      <c r="D261" s="287"/>
      <c r="E261" s="287"/>
      <c r="F261" s="287"/>
      <c r="G261" s="287"/>
      <c r="H261" s="287"/>
      <c r="I261" s="287"/>
      <c r="J261" s="287"/>
      <c r="K261" s="287"/>
      <c r="L261" s="168"/>
      <c r="M261" s="168"/>
      <c r="N261" s="168"/>
      <c r="O261" s="168"/>
      <c r="P261" s="162"/>
    </row>
    <row r="262" spans="1:23" ht="17.25" hidden="1" customHeight="1">
      <c r="A262" s="288" t="s">
        <v>44</v>
      </c>
      <c r="B262" s="288"/>
      <c r="C262" s="288"/>
      <c r="D262" s="288"/>
      <c r="E262" s="288"/>
      <c r="F262" s="288"/>
      <c r="G262" s="288"/>
      <c r="H262" s="288"/>
      <c r="I262" s="288"/>
      <c r="J262" s="288"/>
      <c r="K262" s="288"/>
      <c r="L262" s="168"/>
      <c r="M262" s="168"/>
      <c r="N262" s="168"/>
      <c r="O262" s="168"/>
      <c r="P262" s="162"/>
    </row>
    <row r="263" spans="1:23" hidden="1">
      <c r="A263" s="265" t="s">
        <v>45</v>
      </c>
      <c r="B263" s="265"/>
      <c r="C263" s="265"/>
      <c r="D263" s="265"/>
      <c r="E263" s="265"/>
      <c r="F263" s="265"/>
      <c r="G263" s="265"/>
      <c r="H263" s="265"/>
      <c r="I263" s="265"/>
      <c r="J263" s="162"/>
      <c r="K263" s="162"/>
      <c r="L263" s="162"/>
      <c r="M263" s="162"/>
      <c r="N263" s="162"/>
      <c r="O263" s="162"/>
      <c r="P263" s="162"/>
    </row>
    <row r="264" spans="1:23" hidden="1">
      <c r="A264" s="157" t="s">
        <v>46</v>
      </c>
      <c r="B264" s="237" t="s">
        <v>47</v>
      </c>
      <c r="C264" s="266"/>
      <c r="D264" s="266"/>
      <c r="E264" s="241" t="s">
        <v>48</v>
      </c>
      <c r="F264" s="241"/>
      <c r="G264" s="241"/>
      <c r="H264" s="241"/>
      <c r="I264" s="241"/>
      <c r="J264" s="162"/>
      <c r="K264" s="162"/>
      <c r="L264" s="162"/>
      <c r="M264" s="162"/>
      <c r="N264" s="162"/>
      <c r="O264" s="162"/>
      <c r="P264" s="162"/>
    </row>
    <row r="265" spans="1:23" hidden="1">
      <c r="A265" s="157">
        <v>1</v>
      </c>
      <c r="B265" s="237">
        <v>2</v>
      </c>
      <c r="C265" s="266"/>
      <c r="D265" s="266"/>
      <c r="E265" s="241">
        <v>3</v>
      </c>
      <c r="F265" s="241"/>
      <c r="G265" s="241"/>
      <c r="H265" s="241"/>
      <c r="I265" s="241"/>
      <c r="J265" s="162"/>
      <c r="K265" s="162"/>
      <c r="L265" s="162"/>
      <c r="M265" s="162"/>
      <c r="N265" s="162"/>
      <c r="O265" s="162"/>
      <c r="P265" s="162"/>
    </row>
    <row r="266" spans="1:23" ht="45" hidden="1" customHeight="1">
      <c r="A266" s="258" t="s">
        <v>49</v>
      </c>
      <c r="B266" s="237" t="s">
        <v>50</v>
      </c>
      <c r="C266" s="266"/>
      <c r="D266" s="266"/>
      <c r="E266" s="237" t="s">
        <v>51</v>
      </c>
      <c r="F266" s="237"/>
      <c r="G266" s="237"/>
      <c r="H266" s="237"/>
      <c r="I266" s="237"/>
      <c r="J266" s="162"/>
      <c r="K266" s="162"/>
      <c r="L266" s="162"/>
      <c r="M266" s="162"/>
      <c r="N266" s="162"/>
      <c r="O266" s="162"/>
      <c r="P266" s="162"/>
    </row>
    <row r="267" spans="1:23" ht="45" hidden="1" customHeight="1">
      <c r="A267" s="276"/>
      <c r="B267" s="237" t="s">
        <v>52</v>
      </c>
      <c r="C267" s="241"/>
      <c r="D267" s="241"/>
      <c r="E267" s="237" t="s">
        <v>53</v>
      </c>
      <c r="F267" s="237"/>
      <c r="G267" s="237"/>
      <c r="H267" s="237"/>
      <c r="I267" s="237"/>
      <c r="J267" s="162"/>
      <c r="K267" s="162"/>
      <c r="L267" s="162"/>
      <c r="M267" s="162"/>
      <c r="N267" s="162"/>
      <c r="O267" s="162"/>
      <c r="P267" s="162"/>
    </row>
    <row r="268" spans="1:23" ht="45" hidden="1" customHeight="1">
      <c r="A268" s="276" t="s">
        <v>108</v>
      </c>
      <c r="B268" s="237" t="s">
        <v>54</v>
      </c>
      <c r="C268" s="266"/>
      <c r="D268" s="266"/>
      <c r="E268" s="241" t="s">
        <v>173</v>
      </c>
      <c r="F268" s="241"/>
      <c r="G268" s="241"/>
      <c r="H268" s="241"/>
      <c r="I268" s="241"/>
      <c r="J268" s="162"/>
      <c r="K268" s="162"/>
      <c r="L268" s="162"/>
      <c r="M268" s="162"/>
      <c r="N268" s="162"/>
      <c r="O268" s="162"/>
      <c r="P268" s="162"/>
    </row>
    <row r="269" spans="1:23" ht="45" hidden="1" customHeight="1">
      <c r="A269" s="259"/>
      <c r="B269" s="237" t="s">
        <v>56</v>
      </c>
      <c r="C269" s="241"/>
      <c r="D269" s="241"/>
      <c r="E269" s="241" t="s">
        <v>51</v>
      </c>
      <c r="F269" s="241"/>
      <c r="G269" s="241"/>
      <c r="H269" s="241"/>
      <c r="I269" s="241"/>
      <c r="J269" s="162"/>
      <c r="K269" s="162"/>
      <c r="L269" s="162"/>
      <c r="M269" s="162"/>
      <c r="N269" s="162"/>
      <c r="O269" s="162"/>
      <c r="P269" s="162"/>
    </row>
    <row r="270" spans="1:23" ht="20.25" hidden="1" customHeight="1">
      <c r="A270" s="27"/>
      <c r="B270" s="27"/>
      <c r="C270" s="170"/>
      <c r="D270" s="170"/>
      <c r="E270" s="170"/>
      <c r="F270" s="170"/>
      <c r="G270" s="170"/>
      <c r="H270" s="170"/>
      <c r="I270" s="170"/>
      <c r="J270" s="162"/>
      <c r="K270" s="162"/>
      <c r="L270" s="162"/>
      <c r="M270" s="162"/>
      <c r="N270" s="162"/>
      <c r="O270" s="162"/>
      <c r="P270" s="162"/>
    </row>
    <row r="271" spans="1:23" ht="20.25" customHeight="1">
      <c r="A271" s="27"/>
      <c r="B271" s="27"/>
      <c r="C271" s="191"/>
      <c r="D271" s="191"/>
      <c r="E271" s="191"/>
      <c r="F271" s="191"/>
      <c r="G271" s="191"/>
      <c r="H271" s="191"/>
      <c r="I271" s="191"/>
      <c r="J271" s="189"/>
      <c r="K271" s="189"/>
      <c r="L271" s="189"/>
      <c r="M271" s="189"/>
      <c r="N271" s="189"/>
      <c r="O271" s="189"/>
      <c r="P271" s="189"/>
    </row>
    <row r="272" spans="1:23" ht="40.5" hidden="1" customHeight="1">
      <c r="A272" s="385" t="s">
        <v>94</v>
      </c>
      <c r="B272" s="385"/>
      <c r="C272" s="385"/>
      <c r="D272" s="385"/>
      <c r="E272" s="385"/>
      <c r="F272" s="385"/>
      <c r="G272" s="385"/>
      <c r="H272" s="385"/>
      <c r="I272" s="385"/>
      <c r="J272" s="385"/>
      <c r="K272" s="385"/>
      <c r="L272" s="385"/>
      <c r="M272" s="181"/>
      <c r="N272" s="181"/>
      <c r="O272" s="181"/>
      <c r="P272" s="181"/>
      <c r="Q272" s="58"/>
      <c r="R272" s="58"/>
      <c r="S272" s="58"/>
      <c r="T272" s="58"/>
      <c r="U272" s="58"/>
      <c r="V272" s="58"/>
      <c r="W272" s="58"/>
    </row>
    <row r="273" spans="1:23" s="40" customFormat="1" hidden="1">
      <c r="A273" s="371" t="s">
        <v>231</v>
      </c>
      <c r="B273" s="371"/>
      <c r="C273" s="371"/>
      <c r="D273" s="371"/>
      <c r="E273" s="371"/>
      <c r="F273" s="371"/>
      <c r="G273" s="371"/>
      <c r="H273" s="371"/>
      <c r="I273" s="371"/>
      <c r="J273" s="371"/>
      <c r="K273" s="371"/>
      <c r="L273" s="371"/>
      <c r="M273" s="367" t="s">
        <v>185</v>
      </c>
      <c r="N273" s="386" t="s">
        <v>254</v>
      </c>
      <c r="O273" s="182"/>
      <c r="P273" s="182"/>
      <c r="Q273" s="182"/>
      <c r="R273" s="182"/>
      <c r="S273" s="68"/>
      <c r="T273" s="68"/>
      <c r="U273" s="68"/>
      <c r="V273" s="68"/>
      <c r="W273" s="68"/>
    </row>
    <row r="274" spans="1:23" s="40" customFormat="1" hidden="1">
      <c r="A274" s="182" t="s">
        <v>8</v>
      </c>
      <c r="B274" s="182"/>
      <c r="C274" s="182"/>
      <c r="D274" s="182"/>
      <c r="E274" s="182"/>
      <c r="F274" s="182"/>
      <c r="G274" s="182"/>
      <c r="H274" s="182"/>
      <c r="I274" s="182"/>
      <c r="J274" s="167"/>
      <c r="K274" s="182"/>
      <c r="L274" s="182"/>
      <c r="M274" s="368"/>
      <c r="N274" s="386"/>
      <c r="O274" s="182"/>
      <c r="P274" s="182"/>
      <c r="Q274" s="182"/>
      <c r="R274" s="182"/>
      <c r="S274" s="68"/>
      <c r="T274" s="68"/>
      <c r="U274" s="68"/>
      <c r="V274" s="68"/>
      <c r="W274" s="68"/>
    </row>
    <row r="275" spans="1:23" s="40" customFormat="1" hidden="1">
      <c r="A275" s="371" t="s">
        <v>9</v>
      </c>
      <c r="B275" s="371"/>
      <c r="C275" s="371"/>
      <c r="D275" s="371"/>
      <c r="E275" s="371"/>
      <c r="F275" s="371"/>
      <c r="G275" s="371"/>
      <c r="H275" s="371"/>
      <c r="I275" s="371"/>
      <c r="J275" s="371"/>
      <c r="K275" s="371"/>
      <c r="L275" s="371"/>
      <c r="M275" s="368"/>
      <c r="N275" s="386"/>
      <c r="O275" s="182"/>
      <c r="P275" s="182"/>
      <c r="Q275" s="182"/>
      <c r="R275" s="182"/>
      <c r="S275" s="68"/>
      <c r="T275" s="68"/>
      <c r="U275" s="68"/>
      <c r="V275" s="68"/>
      <c r="W275" s="68"/>
    </row>
    <row r="276" spans="1:23" s="40" customFormat="1" hidden="1">
      <c r="A276" s="387" t="s">
        <v>232</v>
      </c>
      <c r="B276" s="387"/>
      <c r="C276" s="387"/>
      <c r="D276" s="387"/>
      <c r="E276" s="387"/>
      <c r="F276" s="387"/>
      <c r="G276" s="387"/>
      <c r="H276" s="387"/>
      <c r="I276" s="387"/>
      <c r="J276" s="387"/>
      <c r="K276" s="182"/>
      <c r="L276" s="182"/>
      <c r="M276" s="182"/>
      <c r="N276" s="69"/>
      <c r="O276" s="182"/>
      <c r="P276" s="182"/>
      <c r="Q276" s="182"/>
      <c r="R276" s="182"/>
      <c r="S276" s="68"/>
      <c r="T276" s="68"/>
      <c r="U276" s="68"/>
      <c r="V276" s="68"/>
      <c r="W276" s="68"/>
    </row>
    <row r="277" spans="1:23" s="40" customFormat="1" hidden="1">
      <c r="A277" s="371" t="s">
        <v>120</v>
      </c>
      <c r="B277" s="371"/>
      <c r="C277" s="371"/>
      <c r="D277" s="371"/>
      <c r="E277" s="371"/>
      <c r="F277" s="371"/>
      <c r="G277" s="371"/>
      <c r="H277" s="371"/>
      <c r="I277" s="371"/>
      <c r="J277" s="371"/>
      <c r="K277" s="182"/>
      <c r="L277" s="182"/>
      <c r="M277" s="182"/>
      <c r="N277" s="182"/>
      <c r="O277" s="182"/>
      <c r="P277" s="182"/>
      <c r="Q277" s="182"/>
      <c r="R277" s="182"/>
      <c r="S277" s="68"/>
      <c r="T277" s="68"/>
      <c r="U277" s="68"/>
      <c r="V277" s="68"/>
      <c r="W277" s="68"/>
    </row>
    <row r="278" spans="1:23" s="40" customFormat="1" hidden="1">
      <c r="A278" s="372" t="s">
        <v>10</v>
      </c>
      <c r="B278" s="372" t="s">
        <v>11</v>
      </c>
      <c r="C278" s="372"/>
      <c r="D278" s="372"/>
      <c r="E278" s="372" t="s">
        <v>12</v>
      </c>
      <c r="F278" s="372"/>
      <c r="G278" s="372" t="s">
        <v>13</v>
      </c>
      <c r="H278" s="372"/>
      <c r="I278" s="372"/>
      <c r="J278" s="372" t="s">
        <v>14</v>
      </c>
      <c r="K278" s="372"/>
      <c r="L278" s="372"/>
      <c r="M278" s="377" t="s">
        <v>170</v>
      </c>
      <c r="N278" s="378"/>
      <c r="O278" s="182"/>
      <c r="P278" s="182"/>
      <c r="Q278" s="182"/>
      <c r="R278" s="182"/>
      <c r="S278" s="68"/>
      <c r="T278" s="68"/>
      <c r="U278" s="68"/>
      <c r="V278" s="68"/>
      <c r="W278" s="68"/>
    </row>
    <row r="279" spans="1:23" s="40" customFormat="1" ht="18.75" hidden="1" customHeight="1">
      <c r="A279" s="373"/>
      <c r="B279" s="372"/>
      <c r="C279" s="372"/>
      <c r="D279" s="372"/>
      <c r="E279" s="372"/>
      <c r="F279" s="372"/>
      <c r="G279" s="372" t="s">
        <v>15</v>
      </c>
      <c r="H279" s="372" t="s">
        <v>16</v>
      </c>
      <c r="I279" s="372"/>
      <c r="J279" s="237" t="s">
        <v>360</v>
      </c>
      <c r="K279" s="237" t="s">
        <v>361</v>
      </c>
      <c r="L279" s="237" t="s">
        <v>362</v>
      </c>
      <c r="M279" s="369" t="s">
        <v>171</v>
      </c>
      <c r="N279" s="381" t="s">
        <v>172</v>
      </c>
      <c r="O279" s="182"/>
      <c r="P279" s="182"/>
      <c r="Q279" s="182"/>
      <c r="R279" s="182"/>
      <c r="S279" s="68"/>
      <c r="T279" s="68"/>
      <c r="U279" s="68"/>
      <c r="V279" s="68"/>
      <c r="W279" s="68"/>
    </row>
    <row r="280" spans="1:23" s="40" customFormat="1" ht="75" hidden="1" customHeight="1">
      <c r="A280" s="373"/>
      <c r="B280" s="183" t="s">
        <v>17</v>
      </c>
      <c r="C280" s="183" t="s">
        <v>18</v>
      </c>
      <c r="D280" s="183" t="s">
        <v>243</v>
      </c>
      <c r="E280" s="183" t="s">
        <v>20</v>
      </c>
      <c r="F280" s="183" t="s">
        <v>21</v>
      </c>
      <c r="G280" s="373"/>
      <c r="H280" s="183" t="s">
        <v>22</v>
      </c>
      <c r="I280" s="183" t="s">
        <v>23</v>
      </c>
      <c r="J280" s="237"/>
      <c r="K280" s="237"/>
      <c r="L280" s="248"/>
      <c r="M280" s="369"/>
      <c r="N280" s="381"/>
      <c r="O280" s="182"/>
      <c r="P280" s="182"/>
      <c r="Q280" s="182"/>
      <c r="R280" s="182"/>
      <c r="S280" s="68"/>
      <c r="T280" s="68"/>
      <c r="U280" s="68"/>
      <c r="V280" s="68"/>
      <c r="W280" s="68"/>
    </row>
    <row r="281" spans="1:23" s="40" customFormat="1" hidden="1">
      <c r="A281" s="64">
        <v>1</v>
      </c>
      <c r="B281" s="64">
        <v>2</v>
      </c>
      <c r="C281" s="64">
        <v>3</v>
      </c>
      <c r="D281" s="64">
        <v>4</v>
      </c>
      <c r="E281" s="64">
        <v>5</v>
      </c>
      <c r="F281" s="64">
        <v>6</v>
      </c>
      <c r="G281" s="64">
        <v>7</v>
      </c>
      <c r="H281" s="64">
        <v>8</v>
      </c>
      <c r="I281" s="64">
        <v>9</v>
      </c>
      <c r="J281" s="1">
        <v>10</v>
      </c>
      <c r="K281" s="64">
        <v>11</v>
      </c>
      <c r="L281" s="64">
        <v>12</v>
      </c>
      <c r="M281" s="180">
        <v>13</v>
      </c>
      <c r="N281" s="180">
        <v>14</v>
      </c>
      <c r="O281" s="182"/>
      <c r="P281" s="182"/>
      <c r="Q281" s="182"/>
      <c r="R281" s="182"/>
      <c r="S281" s="68"/>
      <c r="T281" s="68"/>
      <c r="U281" s="68"/>
      <c r="V281" s="68"/>
      <c r="W281" s="68"/>
    </row>
    <row r="282" spans="1:23" s="40" customFormat="1" ht="75" hidden="1">
      <c r="A282" s="374" t="s">
        <v>125</v>
      </c>
      <c r="B282" s="382" t="s">
        <v>125</v>
      </c>
      <c r="C282" s="382" t="s">
        <v>125</v>
      </c>
      <c r="D282" s="382" t="s">
        <v>125</v>
      </c>
      <c r="E282" s="382" t="s">
        <v>125</v>
      </c>
      <c r="F282" s="382" t="s">
        <v>21</v>
      </c>
      <c r="G282" s="184" t="s">
        <v>244</v>
      </c>
      <c r="H282" s="64" t="s">
        <v>113</v>
      </c>
      <c r="I282" s="64">
        <v>744</v>
      </c>
      <c r="J282" s="1"/>
      <c r="K282" s="185" t="s">
        <v>21</v>
      </c>
      <c r="L282" s="185" t="s">
        <v>21</v>
      </c>
      <c r="M282" s="180">
        <v>5</v>
      </c>
      <c r="N282" s="180">
        <f>J282*0.05</f>
        <v>0</v>
      </c>
      <c r="O282" s="182"/>
      <c r="P282" s="182"/>
      <c r="Q282" s="182"/>
      <c r="R282" s="182"/>
      <c r="S282" s="68"/>
      <c r="T282" s="68"/>
      <c r="U282" s="68"/>
      <c r="V282" s="68"/>
      <c r="W282" s="68"/>
    </row>
    <row r="283" spans="1:23" s="40" customFormat="1" ht="78.75" hidden="1">
      <c r="A283" s="375"/>
      <c r="B283" s="383"/>
      <c r="C283" s="383"/>
      <c r="D283" s="383"/>
      <c r="E283" s="383"/>
      <c r="F283" s="383"/>
      <c r="G283" s="73" t="s">
        <v>114</v>
      </c>
      <c r="H283" s="64" t="s">
        <v>113</v>
      </c>
      <c r="I283" s="64">
        <v>744</v>
      </c>
      <c r="J283" s="1">
        <v>95</v>
      </c>
      <c r="K283" s="64">
        <v>95</v>
      </c>
      <c r="L283" s="64">
        <v>95</v>
      </c>
      <c r="M283" s="180">
        <v>10</v>
      </c>
      <c r="N283" s="180">
        <v>10</v>
      </c>
      <c r="O283" s="182"/>
      <c r="P283" s="182"/>
      <c r="Q283" s="182"/>
      <c r="R283" s="182"/>
      <c r="S283" s="68"/>
      <c r="T283" s="68"/>
      <c r="U283" s="68"/>
      <c r="V283" s="68"/>
      <c r="W283" s="68"/>
    </row>
    <row r="284" spans="1:23" s="40" customFormat="1" ht="126" hidden="1">
      <c r="A284" s="376"/>
      <c r="B284" s="384"/>
      <c r="C284" s="384"/>
      <c r="D284" s="384"/>
      <c r="E284" s="384"/>
      <c r="F284" s="384"/>
      <c r="G284" s="73" t="s">
        <v>123</v>
      </c>
      <c r="H284" s="64" t="s">
        <v>113</v>
      </c>
      <c r="I284" s="64">
        <v>744</v>
      </c>
      <c r="J284" s="1">
        <v>100</v>
      </c>
      <c r="K284" s="64">
        <v>100</v>
      </c>
      <c r="L284" s="64">
        <v>100</v>
      </c>
      <c r="M284" s="180">
        <v>10</v>
      </c>
      <c r="N284" s="180">
        <v>10</v>
      </c>
      <c r="O284" s="182"/>
      <c r="P284" s="182"/>
      <c r="Q284" s="182"/>
      <c r="R284" s="182"/>
      <c r="S284" s="68"/>
      <c r="T284" s="68"/>
      <c r="U284" s="68"/>
      <c r="V284" s="68"/>
      <c r="W284" s="68"/>
    </row>
    <row r="285" spans="1:23" s="40" customFormat="1" hidden="1">
      <c r="A285" s="182"/>
      <c r="B285" s="182"/>
      <c r="C285" s="182"/>
      <c r="D285" s="182"/>
      <c r="E285" s="182"/>
      <c r="F285" s="182"/>
      <c r="G285" s="182"/>
      <c r="H285" s="182"/>
      <c r="I285" s="182"/>
      <c r="J285" s="167"/>
      <c r="K285" s="182"/>
      <c r="L285" s="182"/>
      <c r="M285" s="182"/>
      <c r="N285" s="182"/>
      <c r="O285" s="182"/>
      <c r="P285" s="182"/>
      <c r="Q285" s="182"/>
      <c r="R285" s="182"/>
      <c r="S285" s="68"/>
      <c r="T285" s="68"/>
      <c r="U285" s="68"/>
      <c r="V285" s="68"/>
      <c r="W285" s="68"/>
    </row>
    <row r="286" spans="1:23" s="40" customFormat="1" hidden="1">
      <c r="A286" s="182"/>
      <c r="B286" s="182"/>
      <c r="C286" s="182"/>
      <c r="D286" s="182"/>
      <c r="E286" s="182"/>
      <c r="F286" s="182"/>
      <c r="G286" s="182"/>
      <c r="H286" s="182"/>
      <c r="I286" s="182"/>
      <c r="J286" s="167"/>
      <c r="K286" s="182"/>
      <c r="L286" s="182"/>
      <c r="M286" s="182"/>
      <c r="N286" s="182"/>
      <c r="O286" s="182"/>
      <c r="P286" s="182"/>
      <c r="Q286" s="182"/>
      <c r="R286" s="182"/>
      <c r="S286" s="68"/>
      <c r="T286" s="68"/>
      <c r="U286" s="68"/>
      <c r="V286" s="68"/>
      <c r="W286" s="68"/>
    </row>
    <row r="287" spans="1:23" s="40" customFormat="1" hidden="1">
      <c r="A287" s="371" t="s">
        <v>120</v>
      </c>
      <c r="B287" s="371"/>
      <c r="C287" s="371"/>
      <c r="D287" s="371"/>
      <c r="E287" s="371"/>
      <c r="F287" s="371"/>
      <c r="G287" s="371"/>
      <c r="H287" s="371"/>
      <c r="I287" s="371"/>
      <c r="J287" s="371"/>
      <c r="K287" s="182"/>
      <c r="L287" s="182"/>
      <c r="M287" s="182"/>
      <c r="N287" s="182"/>
      <c r="O287" s="182"/>
      <c r="P287" s="182"/>
      <c r="Q287" s="182"/>
      <c r="R287" s="182"/>
      <c r="S287" s="68"/>
      <c r="T287" s="68"/>
      <c r="U287" s="68"/>
      <c r="V287" s="68"/>
      <c r="W287" s="68"/>
    </row>
    <row r="288" spans="1:23" s="40" customFormat="1" hidden="1">
      <c r="A288" s="182"/>
      <c r="B288" s="182"/>
      <c r="C288" s="182"/>
      <c r="D288" s="182"/>
      <c r="E288" s="182"/>
      <c r="F288" s="182"/>
      <c r="G288" s="182"/>
      <c r="H288" s="182"/>
      <c r="I288" s="182"/>
      <c r="J288" s="167"/>
      <c r="K288" s="182"/>
      <c r="L288" s="182"/>
      <c r="M288" s="182"/>
      <c r="N288" s="182"/>
      <c r="O288" s="182"/>
      <c r="P288" s="182"/>
      <c r="Q288" s="182"/>
      <c r="R288" s="182"/>
      <c r="S288" s="68"/>
      <c r="T288" s="68"/>
      <c r="U288" s="68"/>
      <c r="V288" s="68"/>
      <c r="W288" s="68"/>
    </row>
    <row r="289" spans="1:23" s="40" customFormat="1" hidden="1">
      <c r="A289" s="372" t="s">
        <v>10</v>
      </c>
      <c r="B289" s="372" t="s">
        <v>11</v>
      </c>
      <c r="C289" s="372"/>
      <c r="D289" s="372"/>
      <c r="E289" s="372" t="s">
        <v>12</v>
      </c>
      <c r="F289" s="372"/>
      <c r="G289" s="372" t="s">
        <v>24</v>
      </c>
      <c r="H289" s="372"/>
      <c r="I289" s="372"/>
      <c r="J289" s="372" t="s">
        <v>25</v>
      </c>
      <c r="K289" s="372"/>
      <c r="L289" s="372"/>
      <c r="M289" s="372" t="s">
        <v>26</v>
      </c>
      <c r="N289" s="372"/>
      <c r="O289" s="372"/>
      <c r="P289" s="377" t="s">
        <v>207</v>
      </c>
      <c r="Q289" s="378"/>
      <c r="R289" s="182"/>
      <c r="S289" s="68"/>
      <c r="T289" s="68"/>
      <c r="U289" s="68"/>
      <c r="V289" s="68"/>
      <c r="W289" s="68"/>
    </row>
    <row r="290" spans="1:23" s="40" customFormat="1" ht="18.75" hidden="1" customHeight="1">
      <c r="A290" s="373"/>
      <c r="B290" s="372"/>
      <c r="C290" s="372"/>
      <c r="D290" s="372"/>
      <c r="E290" s="372"/>
      <c r="F290" s="372"/>
      <c r="G290" s="372" t="s">
        <v>60</v>
      </c>
      <c r="H290" s="372" t="s">
        <v>16</v>
      </c>
      <c r="I290" s="372"/>
      <c r="J290" s="237" t="s">
        <v>360</v>
      </c>
      <c r="K290" s="237" t="s">
        <v>361</v>
      </c>
      <c r="L290" s="237" t="s">
        <v>362</v>
      </c>
      <c r="M290" s="237" t="s">
        <v>360</v>
      </c>
      <c r="N290" s="237" t="s">
        <v>361</v>
      </c>
      <c r="O290" s="237" t="s">
        <v>362</v>
      </c>
      <c r="P290" s="379" t="s">
        <v>171</v>
      </c>
      <c r="Q290" s="381" t="s">
        <v>172</v>
      </c>
      <c r="R290" s="182"/>
      <c r="S290" s="68"/>
      <c r="T290" s="68"/>
      <c r="U290" s="68"/>
      <c r="V290" s="68"/>
      <c r="W290" s="68"/>
    </row>
    <row r="291" spans="1:23" s="40" customFormat="1" ht="75" hidden="1" customHeight="1">
      <c r="A291" s="373"/>
      <c r="B291" s="183" t="s">
        <v>17</v>
      </c>
      <c r="C291" s="183" t="s">
        <v>18</v>
      </c>
      <c r="D291" s="183" t="s">
        <v>220</v>
      </c>
      <c r="E291" s="183" t="s">
        <v>20</v>
      </c>
      <c r="F291" s="183" t="s">
        <v>21</v>
      </c>
      <c r="G291" s="373"/>
      <c r="H291" s="183" t="s">
        <v>28</v>
      </c>
      <c r="I291" s="183" t="s">
        <v>23</v>
      </c>
      <c r="J291" s="237"/>
      <c r="K291" s="237"/>
      <c r="L291" s="248"/>
      <c r="M291" s="237"/>
      <c r="N291" s="237"/>
      <c r="O291" s="248"/>
      <c r="P291" s="380"/>
      <c r="Q291" s="381"/>
      <c r="R291" s="182"/>
      <c r="S291" s="68"/>
      <c r="T291" s="68"/>
      <c r="U291" s="68"/>
      <c r="V291" s="68"/>
      <c r="W291" s="68"/>
    </row>
    <row r="292" spans="1:23" s="40" customFormat="1" hidden="1">
      <c r="A292" s="183">
        <v>1</v>
      </c>
      <c r="B292" s="183">
        <v>2</v>
      </c>
      <c r="C292" s="183">
        <v>3</v>
      </c>
      <c r="D292" s="183">
        <v>4</v>
      </c>
      <c r="E292" s="183">
        <v>5</v>
      </c>
      <c r="F292" s="183">
        <v>6</v>
      </c>
      <c r="G292" s="183">
        <v>7</v>
      </c>
      <c r="H292" s="183">
        <v>8</v>
      </c>
      <c r="I292" s="183">
        <v>9</v>
      </c>
      <c r="J292" s="164">
        <v>10</v>
      </c>
      <c r="K292" s="183">
        <v>11</v>
      </c>
      <c r="L292" s="183">
        <v>12</v>
      </c>
      <c r="M292" s="183">
        <v>13</v>
      </c>
      <c r="N292" s="183">
        <v>14</v>
      </c>
      <c r="O292" s="183">
        <v>15</v>
      </c>
      <c r="P292" s="63">
        <v>16</v>
      </c>
      <c r="Q292" s="63">
        <v>17</v>
      </c>
      <c r="R292" s="182"/>
      <c r="S292" s="68"/>
      <c r="T292" s="68"/>
      <c r="U292" s="68"/>
      <c r="V292" s="68"/>
      <c r="W292" s="68"/>
    </row>
    <row r="293" spans="1:23" s="48" customFormat="1" ht="56.25" hidden="1">
      <c r="A293" s="66" t="s">
        <v>248</v>
      </c>
      <c r="B293" s="64" t="s">
        <v>29</v>
      </c>
      <c r="C293" s="64" t="s">
        <v>29</v>
      </c>
      <c r="D293" s="64" t="s">
        <v>221</v>
      </c>
      <c r="E293" s="64" t="s">
        <v>98</v>
      </c>
      <c r="F293" s="64" t="s">
        <v>21</v>
      </c>
      <c r="G293" s="64" t="s">
        <v>222</v>
      </c>
      <c r="H293" s="64" t="s">
        <v>223</v>
      </c>
      <c r="I293" s="65" t="s">
        <v>224</v>
      </c>
      <c r="J293" s="47"/>
      <c r="K293" s="74"/>
      <c r="L293" s="74"/>
      <c r="M293" s="64" t="s">
        <v>21</v>
      </c>
      <c r="N293" s="64" t="s">
        <v>21</v>
      </c>
      <c r="O293" s="64" t="s">
        <v>21</v>
      </c>
      <c r="P293" s="180">
        <v>10</v>
      </c>
      <c r="Q293" s="61">
        <f t="shared" ref="Q293:Q300" si="9">J293*0.1</f>
        <v>0</v>
      </c>
      <c r="R293" s="182"/>
      <c r="S293" s="68"/>
      <c r="T293" s="68"/>
      <c r="U293" s="68"/>
      <c r="V293" s="68"/>
      <c r="W293" s="68"/>
    </row>
    <row r="294" spans="1:23" s="48" customFormat="1" ht="56.25" hidden="1">
      <c r="A294" s="66" t="s">
        <v>249</v>
      </c>
      <c r="B294" s="64" t="s">
        <v>29</v>
      </c>
      <c r="C294" s="64" t="s">
        <v>29</v>
      </c>
      <c r="D294" s="64" t="s">
        <v>225</v>
      </c>
      <c r="E294" s="64" t="s">
        <v>98</v>
      </c>
      <c r="F294" s="64" t="s">
        <v>21</v>
      </c>
      <c r="G294" s="64" t="s">
        <v>222</v>
      </c>
      <c r="H294" s="64" t="s">
        <v>223</v>
      </c>
      <c r="I294" s="65" t="s">
        <v>224</v>
      </c>
      <c r="J294" s="47"/>
      <c r="K294" s="74"/>
      <c r="L294" s="74"/>
      <c r="M294" s="64" t="s">
        <v>21</v>
      </c>
      <c r="N294" s="64" t="s">
        <v>21</v>
      </c>
      <c r="O294" s="64" t="s">
        <v>21</v>
      </c>
      <c r="P294" s="180">
        <v>10</v>
      </c>
      <c r="Q294" s="61">
        <f t="shared" si="9"/>
        <v>0</v>
      </c>
      <c r="R294" s="182"/>
      <c r="S294" s="68"/>
      <c r="T294" s="68"/>
      <c r="U294" s="68"/>
      <c r="V294" s="68"/>
      <c r="W294" s="68"/>
    </row>
    <row r="295" spans="1:23" s="48" customFormat="1" ht="56.25" hidden="1">
      <c r="A295" s="66" t="s">
        <v>250</v>
      </c>
      <c r="B295" s="64" t="s">
        <v>29</v>
      </c>
      <c r="C295" s="64" t="s">
        <v>29</v>
      </c>
      <c r="D295" s="64" t="s">
        <v>226</v>
      </c>
      <c r="E295" s="64" t="s">
        <v>98</v>
      </c>
      <c r="F295" s="64" t="s">
        <v>21</v>
      </c>
      <c r="G295" s="64" t="s">
        <v>222</v>
      </c>
      <c r="H295" s="64" t="s">
        <v>223</v>
      </c>
      <c r="I295" s="65" t="s">
        <v>224</v>
      </c>
      <c r="J295" s="47"/>
      <c r="K295" s="74"/>
      <c r="L295" s="74"/>
      <c r="M295" s="64" t="s">
        <v>21</v>
      </c>
      <c r="N295" s="64" t="s">
        <v>21</v>
      </c>
      <c r="O295" s="64" t="s">
        <v>21</v>
      </c>
      <c r="P295" s="180">
        <v>10</v>
      </c>
      <c r="Q295" s="61">
        <f t="shared" si="9"/>
        <v>0</v>
      </c>
      <c r="R295" s="182"/>
      <c r="S295" s="68"/>
      <c r="T295" s="68"/>
      <c r="U295" s="68"/>
      <c r="V295" s="68"/>
      <c r="W295" s="68"/>
    </row>
    <row r="296" spans="1:23" s="48" customFormat="1" ht="56.25" hidden="1">
      <c r="A296" s="66" t="s">
        <v>251</v>
      </c>
      <c r="B296" s="64" t="s">
        <v>29</v>
      </c>
      <c r="C296" s="64" t="s">
        <v>29</v>
      </c>
      <c r="D296" s="64" t="s">
        <v>227</v>
      </c>
      <c r="E296" s="64" t="s">
        <v>98</v>
      </c>
      <c r="F296" s="64" t="s">
        <v>21</v>
      </c>
      <c r="G296" s="64" t="s">
        <v>222</v>
      </c>
      <c r="H296" s="64" t="s">
        <v>223</v>
      </c>
      <c r="I296" s="65" t="s">
        <v>224</v>
      </c>
      <c r="J296" s="47"/>
      <c r="K296" s="74"/>
      <c r="L296" s="74"/>
      <c r="M296" s="64" t="s">
        <v>21</v>
      </c>
      <c r="N296" s="64" t="s">
        <v>21</v>
      </c>
      <c r="O296" s="64" t="s">
        <v>21</v>
      </c>
      <c r="P296" s="180">
        <v>10</v>
      </c>
      <c r="Q296" s="61">
        <f t="shared" si="9"/>
        <v>0</v>
      </c>
      <c r="R296" s="182"/>
      <c r="S296" s="68"/>
      <c r="T296" s="68"/>
      <c r="U296" s="68"/>
      <c r="V296" s="68"/>
      <c r="W296" s="68"/>
    </row>
    <row r="297" spans="1:23" s="48" customFormat="1" ht="56.25" hidden="1">
      <c r="A297" s="66" t="s">
        <v>252</v>
      </c>
      <c r="B297" s="64" t="s">
        <v>29</v>
      </c>
      <c r="C297" s="64" t="s">
        <v>29</v>
      </c>
      <c r="D297" s="64" t="s">
        <v>228</v>
      </c>
      <c r="E297" s="64" t="s">
        <v>98</v>
      </c>
      <c r="F297" s="64" t="s">
        <v>21</v>
      </c>
      <c r="G297" s="64" t="s">
        <v>222</v>
      </c>
      <c r="H297" s="64" t="s">
        <v>223</v>
      </c>
      <c r="I297" s="65" t="s">
        <v>224</v>
      </c>
      <c r="J297" s="47"/>
      <c r="K297" s="74"/>
      <c r="L297" s="74"/>
      <c r="M297" s="64" t="s">
        <v>21</v>
      </c>
      <c r="N297" s="64" t="s">
        <v>21</v>
      </c>
      <c r="O297" s="64" t="s">
        <v>21</v>
      </c>
      <c r="P297" s="180">
        <v>10</v>
      </c>
      <c r="Q297" s="61">
        <f t="shared" si="9"/>
        <v>0</v>
      </c>
      <c r="R297" s="182"/>
      <c r="S297" s="68"/>
      <c r="T297" s="68"/>
      <c r="U297" s="68"/>
      <c r="V297" s="68"/>
      <c r="W297" s="68"/>
    </row>
    <row r="298" spans="1:23" s="48" customFormat="1" ht="56.25" hidden="1">
      <c r="A298" s="66" t="s">
        <v>253</v>
      </c>
      <c r="B298" s="64" t="s">
        <v>29</v>
      </c>
      <c r="C298" s="64" t="s">
        <v>29</v>
      </c>
      <c r="D298" s="64" t="s">
        <v>229</v>
      </c>
      <c r="E298" s="64" t="s">
        <v>98</v>
      </c>
      <c r="F298" s="64" t="s">
        <v>21</v>
      </c>
      <c r="G298" s="64" t="s">
        <v>222</v>
      </c>
      <c r="H298" s="64" t="s">
        <v>223</v>
      </c>
      <c r="I298" s="65" t="s">
        <v>224</v>
      </c>
      <c r="J298" s="47"/>
      <c r="K298" s="74"/>
      <c r="L298" s="74"/>
      <c r="M298" s="64" t="s">
        <v>21</v>
      </c>
      <c r="N298" s="64" t="s">
        <v>21</v>
      </c>
      <c r="O298" s="64" t="s">
        <v>21</v>
      </c>
      <c r="P298" s="180">
        <v>10</v>
      </c>
      <c r="Q298" s="61">
        <f t="shared" si="9"/>
        <v>0</v>
      </c>
      <c r="R298" s="182"/>
      <c r="S298" s="68"/>
      <c r="T298" s="68"/>
      <c r="U298" s="68"/>
      <c r="V298" s="68"/>
      <c r="W298" s="68"/>
    </row>
    <row r="299" spans="1:23" s="48" customFormat="1" hidden="1">
      <c r="A299" s="75"/>
      <c r="B299" s="64"/>
      <c r="C299" s="64"/>
      <c r="D299" s="64"/>
      <c r="E299" s="64"/>
      <c r="F299" s="185"/>
      <c r="G299" s="64"/>
      <c r="H299" s="64"/>
      <c r="I299" s="65"/>
      <c r="J299" s="47"/>
      <c r="K299" s="74"/>
      <c r="L299" s="74"/>
      <c r="M299" s="64"/>
      <c r="N299" s="64"/>
      <c r="O299" s="64"/>
      <c r="P299" s="180">
        <v>10</v>
      </c>
      <c r="Q299" s="61">
        <f t="shared" si="9"/>
        <v>0</v>
      </c>
      <c r="R299" s="182"/>
      <c r="S299" s="68"/>
      <c r="T299" s="68"/>
      <c r="U299" s="68"/>
      <c r="V299" s="68"/>
      <c r="W299" s="68"/>
    </row>
    <row r="300" spans="1:23" s="48" customFormat="1" hidden="1">
      <c r="A300" s="75" t="s">
        <v>34</v>
      </c>
      <c r="B300" s="185"/>
      <c r="C300" s="64"/>
      <c r="D300" s="64"/>
      <c r="E300" s="185"/>
      <c r="F300" s="185"/>
      <c r="G300" s="64"/>
      <c r="H300" s="64"/>
      <c r="I300" s="65"/>
      <c r="J300" s="50">
        <f>SUM(J293:J299)</f>
        <v>0</v>
      </c>
      <c r="K300" s="76">
        <f>SUM(K293:K299)</f>
        <v>0</v>
      </c>
      <c r="L300" s="76">
        <f>SUM(L293:L299)</f>
        <v>0</v>
      </c>
      <c r="M300" s="64"/>
      <c r="N300" s="64"/>
      <c r="O300" s="64"/>
      <c r="P300" s="180">
        <v>10</v>
      </c>
      <c r="Q300" s="61">
        <f t="shared" si="9"/>
        <v>0</v>
      </c>
      <c r="R300" s="68"/>
      <c r="S300" s="68"/>
      <c r="T300" s="68"/>
      <c r="U300" s="68"/>
      <c r="V300" s="68"/>
      <c r="W300" s="68"/>
    </row>
    <row r="301" spans="1:23" s="48" customFormat="1" hidden="1">
      <c r="A301" s="80"/>
      <c r="B301" s="69"/>
      <c r="C301" s="81"/>
      <c r="D301" s="81"/>
      <c r="E301" s="69"/>
      <c r="F301" s="69"/>
      <c r="G301" s="81"/>
      <c r="H301" s="81"/>
      <c r="I301" s="82"/>
      <c r="J301" s="128"/>
      <c r="K301" s="83"/>
      <c r="L301" s="83"/>
      <c r="M301" s="81"/>
      <c r="N301" s="81"/>
      <c r="O301" s="81"/>
      <c r="P301" s="57"/>
      <c r="Q301" s="77"/>
      <c r="R301" s="68"/>
      <c r="S301" s="68"/>
      <c r="T301" s="68"/>
      <c r="U301" s="68"/>
      <c r="V301" s="68"/>
      <c r="W301" s="68"/>
    </row>
    <row r="302" spans="1:23" hidden="1">
      <c r="A302" s="265" t="s">
        <v>35</v>
      </c>
      <c r="B302" s="265"/>
      <c r="C302" s="265"/>
      <c r="D302" s="265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  <c r="P302" s="220"/>
    </row>
    <row r="303" spans="1:23" hidden="1">
      <c r="A303" s="237" t="s">
        <v>36</v>
      </c>
      <c r="B303" s="237"/>
      <c r="C303" s="237"/>
      <c r="D303" s="237"/>
      <c r="E303" s="237"/>
      <c r="F303" s="266"/>
      <c r="G303" s="266"/>
      <c r="H303" s="266"/>
      <c r="I303" s="266"/>
      <c r="J303" s="266"/>
      <c r="K303" s="266"/>
      <c r="L303" s="220"/>
      <c r="M303" s="220"/>
      <c r="N303" s="220"/>
      <c r="O303" s="220"/>
      <c r="P303" s="220"/>
    </row>
    <row r="304" spans="1:23" hidden="1">
      <c r="A304" s="219" t="s">
        <v>37</v>
      </c>
      <c r="B304" s="219" t="s">
        <v>38</v>
      </c>
      <c r="C304" s="219" t="s">
        <v>39</v>
      </c>
      <c r="D304" s="219" t="s">
        <v>40</v>
      </c>
      <c r="E304" s="237" t="s">
        <v>22</v>
      </c>
      <c r="F304" s="266"/>
      <c r="G304" s="266"/>
      <c r="H304" s="266"/>
      <c r="I304" s="266"/>
      <c r="J304" s="266"/>
      <c r="K304" s="266"/>
      <c r="L304" s="220"/>
      <c r="M304" s="220"/>
      <c r="N304" s="220"/>
      <c r="O304" s="220"/>
      <c r="P304" s="220"/>
    </row>
    <row r="305" spans="1:23" hidden="1">
      <c r="A305" s="219">
        <v>1</v>
      </c>
      <c r="B305" s="219">
        <v>2</v>
      </c>
      <c r="C305" s="219">
        <v>3</v>
      </c>
      <c r="D305" s="219">
        <v>4</v>
      </c>
      <c r="E305" s="237">
        <v>5</v>
      </c>
      <c r="F305" s="266"/>
      <c r="G305" s="266"/>
      <c r="H305" s="266"/>
      <c r="I305" s="266"/>
      <c r="J305" s="266"/>
      <c r="K305" s="266"/>
      <c r="L305" s="220"/>
      <c r="M305" s="220"/>
      <c r="N305" s="220"/>
      <c r="O305" s="220"/>
      <c r="P305" s="220"/>
    </row>
    <row r="306" spans="1:23" hidden="1">
      <c r="A306" s="219" t="s">
        <v>21</v>
      </c>
      <c r="B306" s="219" t="s">
        <v>21</v>
      </c>
      <c r="C306" s="219" t="s">
        <v>21</v>
      </c>
      <c r="D306" s="219" t="s">
        <v>21</v>
      </c>
      <c r="E306" s="237" t="s">
        <v>21</v>
      </c>
      <c r="F306" s="241"/>
      <c r="G306" s="241"/>
      <c r="H306" s="241"/>
      <c r="I306" s="241"/>
      <c r="J306" s="241"/>
      <c r="K306" s="241"/>
      <c r="L306" s="220"/>
      <c r="M306" s="220"/>
      <c r="N306" s="220"/>
      <c r="O306" s="220"/>
      <c r="P306" s="220"/>
    </row>
    <row r="307" spans="1:23" hidden="1">
      <c r="A307" s="265" t="s">
        <v>41</v>
      </c>
      <c r="B307" s="265"/>
      <c r="C307" s="265"/>
      <c r="D307" s="265"/>
      <c r="E307" s="265"/>
      <c r="F307" s="265"/>
      <c r="G307" s="220"/>
      <c r="H307" s="220"/>
      <c r="I307" s="220"/>
      <c r="J307" s="220"/>
      <c r="K307" s="220"/>
      <c r="L307" s="220"/>
      <c r="M307" s="220"/>
      <c r="N307" s="220"/>
      <c r="O307" s="220"/>
      <c r="P307" s="220"/>
    </row>
    <row r="308" spans="1:23" hidden="1">
      <c r="A308" s="286" t="s">
        <v>42</v>
      </c>
      <c r="B308" s="286"/>
      <c r="C308" s="286"/>
      <c r="D308" s="286"/>
      <c r="E308" s="286"/>
      <c r="F308" s="286"/>
      <c r="G308" s="286"/>
      <c r="H308" s="286"/>
      <c r="I308" s="286"/>
      <c r="J308" s="286"/>
      <c r="K308" s="286"/>
      <c r="L308" s="222"/>
      <c r="M308" s="222"/>
      <c r="N308" s="222"/>
      <c r="O308" s="222"/>
      <c r="P308" s="220"/>
    </row>
    <row r="309" spans="1:23" ht="40.5" hidden="1" customHeight="1">
      <c r="A309" s="287" t="s">
        <v>43</v>
      </c>
      <c r="B309" s="287"/>
      <c r="C309" s="287"/>
      <c r="D309" s="287"/>
      <c r="E309" s="287"/>
      <c r="F309" s="287"/>
      <c r="G309" s="287"/>
      <c r="H309" s="287"/>
      <c r="I309" s="287"/>
      <c r="J309" s="287"/>
      <c r="K309" s="287"/>
      <c r="L309" s="222"/>
      <c r="M309" s="222"/>
      <c r="N309" s="222"/>
      <c r="O309" s="222"/>
      <c r="P309" s="220"/>
    </row>
    <row r="310" spans="1:23" ht="16.5" hidden="1" customHeight="1">
      <c r="A310" s="288" t="s">
        <v>44</v>
      </c>
      <c r="B310" s="288"/>
      <c r="C310" s="288"/>
      <c r="D310" s="288"/>
      <c r="E310" s="288"/>
      <c r="F310" s="288"/>
      <c r="G310" s="288"/>
      <c r="H310" s="288"/>
      <c r="I310" s="288"/>
      <c r="J310" s="288"/>
      <c r="K310" s="288"/>
      <c r="L310" s="222"/>
      <c r="M310" s="222"/>
      <c r="N310" s="222"/>
      <c r="O310" s="222"/>
      <c r="P310" s="220"/>
    </row>
    <row r="311" spans="1:23" hidden="1">
      <c r="A311" s="265" t="s">
        <v>45</v>
      </c>
      <c r="B311" s="265"/>
      <c r="C311" s="265"/>
      <c r="D311" s="265"/>
      <c r="E311" s="265"/>
      <c r="F311" s="265"/>
      <c r="G311" s="265"/>
      <c r="H311" s="265"/>
      <c r="I311" s="265"/>
      <c r="J311" s="220"/>
      <c r="K311" s="220"/>
      <c r="L311" s="220"/>
      <c r="M311" s="220"/>
      <c r="N311" s="220"/>
      <c r="O311" s="220"/>
      <c r="P311" s="220"/>
    </row>
    <row r="312" spans="1:23" ht="24.75" hidden="1" customHeight="1">
      <c r="A312" s="241" t="s">
        <v>46</v>
      </c>
      <c r="B312" s="241"/>
      <c r="C312" s="241"/>
      <c r="D312" s="241"/>
      <c r="E312" s="241" t="s">
        <v>47</v>
      </c>
      <c r="F312" s="241"/>
      <c r="G312" s="241"/>
      <c r="H312" s="241" t="s">
        <v>48</v>
      </c>
      <c r="I312" s="241"/>
      <c r="J312" s="241"/>
      <c r="K312" s="241"/>
      <c r="L312" s="241"/>
      <c r="M312" s="220"/>
      <c r="N312" s="220"/>
      <c r="O312" s="220"/>
      <c r="P312" s="220"/>
    </row>
    <row r="313" spans="1:23" hidden="1">
      <c r="A313" s="237">
        <v>1</v>
      </c>
      <c r="B313" s="237"/>
      <c r="C313" s="237"/>
      <c r="D313" s="237"/>
      <c r="E313" s="238">
        <v>2</v>
      </c>
      <c r="F313" s="239"/>
      <c r="G313" s="240"/>
      <c r="H313" s="241">
        <v>3</v>
      </c>
      <c r="I313" s="241"/>
      <c r="J313" s="241"/>
      <c r="K313" s="241"/>
      <c r="L313" s="241"/>
    </row>
    <row r="314" spans="1:23" ht="57.75" hidden="1" customHeight="1">
      <c r="A314" s="242" t="s">
        <v>338</v>
      </c>
      <c r="B314" s="243"/>
      <c r="C314" s="243"/>
      <c r="D314" s="244"/>
      <c r="E314" s="238" t="s">
        <v>50</v>
      </c>
      <c r="F314" s="239"/>
      <c r="G314" s="240"/>
      <c r="H314" s="238" t="s">
        <v>51</v>
      </c>
      <c r="I314" s="239"/>
      <c r="J314" s="239"/>
      <c r="K314" s="239"/>
      <c r="L314" s="240"/>
    </row>
    <row r="315" spans="1:23" ht="63.75" hidden="1" customHeight="1">
      <c r="A315" s="242" t="s">
        <v>338</v>
      </c>
      <c r="B315" s="243"/>
      <c r="C315" s="243"/>
      <c r="D315" s="244"/>
      <c r="E315" s="238" t="s">
        <v>52</v>
      </c>
      <c r="F315" s="239"/>
      <c r="G315" s="240"/>
      <c r="H315" s="238" t="s">
        <v>53</v>
      </c>
      <c r="I315" s="239"/>
      <c r="J315" s="239"/>
      <c r="K315" s="239"/>
      <c r="L315" s="240"/>
    </row>
    <row r="316" spans="1:23" ht="57.75" hidden="1" customHeight="1">
      <c r="A316" s="242" t="s">
        <v>338</v>
      </c>
      <c r="B316" s="243"/>
      <c r="C316" s="243"/>
      <c r="D316" s="244"/>
      <c r="E316" s="238" t="s">
        <v>56</v>
      </c>
      <c r="F316" s="239"/>
      <c r="G316" s="240"/>
      <c r="H316" s="238" t="s">
        <v>51</v>
      </c>
      <c r="I316" s="239"/>
      <c r="J316" s="239"/>
      <c r="K316" s="239"/>
      <c r="L316" s="240"/>
    </row>
    <row r="317" spans="1:23" ht="60" hidden="1" customHeight="1">
      <c r="A317" s="242" t="s">
        <v>338</v>
      </c>
      <c r="B317" s="243"/>
      <c r="C317" s="243"/>
      <c r="D317" s="244"/>
      <c r="E317" s="238" t="s">
        <v>54</v>
      </c>
      <c r="F317" s="239"/>
      <c r="G317" s="240"/>
      <c r="H317" s="262" t="s">
        <v>173</v>
      </c>
      <c r="I317" s="263"/>
      <c r="J317" s="263"/>
      <c r="K317" s="263"/>
      <c r="L317" s="264"/>
    </row>
    <row r="318" spans="1:23" s="48" customFormat="1">
      <c r="A318" s="365" t="s">
        <v>268</v>
      </c>
      <c r="B318" s="366"/>
      <c r="C318" s="366"/>
      <c r="D318" s="366"/>
      <c r="E318" s="366"/>
      <c r="F318" s="366"/>
      <c r="G318" s="366"/>
      <c r="H318" s="366"/>
      <c r="I318" s="366"/>
      <c r="J318" s="366"/>
      <c r="K318" s="366"/>
      <c r="L318" s="366"/>
      <c r="M318" s="366"/>
      <c r="N318" s="366"/>
      <c r="O318" s="366"/>
      <c r="P318" s="57"/>
      <c r="Q318" s="77"/>
      <c r="R318" s="68"/>
      <c r="S318" s="68"/>
      <c r="T318" s="68"/>
      <c r="U318" s="68"/>
      <c r="V318" s="68"/>
      <c r="W318" s="68"/>
    </row>
    <row r="319" spans="1:23" s="48" customFormat="1">
      <c r="A319" s="232" t="s">
        <v>459</v>
      </c>
      <c r="B319" s="179"/>
      <c r="C319" s="179"/>
      <c r="D319" s="179"/>
      <c r="E319" s="179"/>
      <c r="F319" s="179"/>
      <c r="G319" s="179"/>
      <c r="H319" s="179"/>
      <c r="I319" s="179"/>
      <c r="J319" s="166"/>
      <c r="K319" s="179"/>
      <c r="L319" s="179"/>
      <c r="M319" s="179"/>
      <c r="N319" s="179"/>
      <c r="O319" s="179"/>
      <c r="P319" s="57"/>
      <c r="Q319" s="77"/>
      <c r="R319" s="68"/>
      <c r="S319" s="68"/>
      <c r="T319" s="68"/>
      <c r="U319" s="68"/>
      <c r="V319" s="68"/>
      <c r="W319" s="68"/>
    </row>
    <row r="320" spans="1:23" ht="32.25" customHeight="1">
      <c r="A320" s="365" t="s">
        <v>271</v>
      </c>
      <c r="B320" s="365"/>
      <c r="C320" s="365"/>
      <c r="D320" s="365"/>
      <c r="E320" s="365"/>
      <c r="F320" s="365"/>
      <c r="G320" s="365"/>
      <c r="H320" s="365"/>
      <c r="I320" s="365"/>
      <c r="J320" s="365"/>
      <c r="K320" s="365"/>
      <c r="L320" s="365"/>
      <c r="M320" s="367" t="s">
        <v>185</v>
      </c>
      <c r="N320" s="369" t="s">
        <v>21</v>
      </c>
      <c r="O320" s="181"/>
      <c r="P320" s="181"/>
      <c r="Q320" s="58"/>
      <c r="R320" s="58"/>
      <c r="S320" s="58"/>
      <c r="T320" s="58"/>
      <c r="U320" s="58"/>
      <c r="V320" s="58"/>
      <c r="W320" s="58"/>
    </row>
    <row r="321" spans="1:31" ht="28.5" customHeight="1">
      <c r="A321" s="370" t="s">
        <v>272</v>
      </c>
      <c r="B321" s="370"/>
      <c r="C321" s="370"/>
      <c r="D321" s="370"/>
      <c r="E321" s="370"/>
      <c r="F321" s="370"/>
      <c r="G321" s="370"/>
      <c r="H321" s="370"/>
      <c r="I321" s="370"/>
      <c r="J321" s="370"/>
      <c r="K321" s="370"/>
      <c r="L321" s="370"/>
      <c r="M321" s="368"/>
      <c r="N321" s="369"/>
      <c r="O321" s="181"/>
      <c r="P321" s="181"/>
      <c r="Q321" s="58"/>
      <c r="R321" s="58"/>
      <c r="S321" s="58"/>
      <c r="T321" s="58"/>
      <c r="U321" s="58"/>
      <c r="V321" s="58"/>
      <c r="W321" s="58"/>
    </row>
    <row r="322" spans="1:31" ht="20.25" customHeight="1">
      <c r="A322" s="181" t="s">
        <v>273</v>
      </c>
      <c r="B322" s="181"/>
      <c r="C322" s="181"/>
      <c r="D322" s="181"/>
      <c r="E322" s="181"/>
      <c r="F322" s="181"/>
      <c r="G322" s="181"/>
      <c r="H322" s="181"/>
      <c r="I322" s="181"/>
      <c r="J322" s="162"/>
      <c r="K322" s="181"/>
      <c r="L322" s="181"/>
      <c r="M322" s="368"/>
      <c r="N322" s="369"/>
      <c r="O322" s="181"/>
      <c r="P322" s="181"/>
      <c r="Q322" s="58"/>
      <c r="R322" s="58"/>
      <c r="S322" s="58"/>
      <c r="T322" s="58"/>
      <c r="U322" s="58"/>
      <c r="V322" s="58"/>
      <c r="W322" s="58"/>
    </row>
    <row r="323" spans="1:31">
      <c r="A323" s="370" t="s">
        <v>269</v>
      </c>
      <c r="B323" s="370"/>
      <c r="C323" s="370"/>
      <c r="D323" s="370"/>
      <c r="E323" s="370"/>
      <c r="F323" s="370"/>
      <c r="G323" s="370"/>
      <c r="H323" s="370"/>
      <c r="I323" s="370"/>
      <c r="J323" s="370"/>
      <c r="K323" s="370"/>
      <c r="L323" s="370"/>
      <c r="M323" s="181"/>
      <c r="N323" s="57"/>
      <c r="O323" s="181"/>
      <c r="P323" s="181"/>
      <c r="Q323" s="58"/>
      <c r="R323" s="58"/>
      <c r="S323" s="58"/>
      <c r="T323" s="58"/>
      <c r="U323" s="58"/>
      <c r="V323" s="58"/>
      <c r="W323" s="58"/>
    </row>
    <row r="324" spans="1:31">
      <c r="A324" s="337" t="s">
        <v>270</v>
      </c>
      <c r="B324" s="337"/>
      <c r="C324" s="337"/>
      <c r="D324" s="337"/>
      <c r="E324" s="337"/>
      <c r="F324" s="337"/>
      <c r="G324" s="337"/>
      <c r="H324" s="337"/>
      <c r="I324" s="337"/>
      <c r="J324" s="337"/>
      <c r="K324" s="181"/>
      <c r="L324" s="181"/>
      <c r="M324" s="181"/>
      <c r="N324" s="57"/>
      <c r="O324" s="181"/>
      <c r="P324" s="181"/>
      <c r="Q324" s="58"/>
      <c r="R324" s="58"/>
      <c r="S324" s="58"/>
      <c r="T324" s="58"/>
      <c r="U324" s="58"/>
      <c r="V324" s="58"/>
      <c r="W324" s="58"/>
    </row>
    <row r="325" spans="1:31" s="48" customFormat="1" ht="96" customHeight="1">
      <c r="A325" s="236" t="s">
        <v>262</v>
      </c>
      <c r="B325" s="236" t="s">
        <v>256</v>
      </c>
      <c r="C325" s="236"/>
      <c r="D325" s="236"/>
      <c r="E325" s="236" t="s">
        <v>257</v>
      </c>
      <c r="F325" s="236"/>
      <c r="G325" s="236" t="s">
        <v>258</v>
      </c>
      <c r="H325" s="236"/>
      <c r="I325" s="236"/>
      <c r="J325" s="236" t="s">
        <v>259</v>
      </c>
      <c r="K325" s="236"/>
      <c r="L325" s="236"/>
      <c r="M325" s="236" t="s">
        <v>263</v>
      </c>
      <c r="N325" s="236"/>
      <c r="O325" s="57"/>
      <c r="P325" s="77"/>
      <c r="Q325" s="68"/>
      <c r="R325" s="68"/>
      <c r="S325" s="68"/>
      <c r="T325" s="68"/>
      <c r="U325" s="68"/>
      <c r="V325" s="68"/>
      <c r="W325" s="68"/>
    </row>
    <row r="326" spans="1:31" s="48" customFormat="1" ht="87.75" customHeight="1">
      <c r="A326" s="236"/>
      <c r="B326" s="245" t="s">
        <v>266</v>
      </c>
      <c r="C326" s="245" t="s">
        <v>266</v>
      </c>
      <c r="D326" s="245" t="s">
        <v>266</v>
      </c>
      <c r="E326" s="245" t="s">
        <v>266</v>
      </c>
      <c r="F326" s="245" t="s">
        <v>266</v>
      </c>
      <c r="G326" s="236" t="s">
        <v>264</v>
      </c>
      <c r="H326" s="236" t="s">
        <v>260</v>
      </c>
      <c r="I326" s="236"/>
      <c r="J326" s="237" t="s">
        <v>321</v>
      </c>
      <c r="K326" s="237" t="s">
        <v>322</v>
      </c>
      <c r="L326" s="237" t="s">
        <v>323</v>
      </c>
      <c r="M326" s="236" t="s">
        <v>171</v>
      </c>
      <c r="N326" s="236" t="s">
        <v>172</v>
      </c>
      <c r="O326" s="57"/>
      <c r="P326" s="77"/>
      <c r="Q326" s="68"/>
      <c r="R326" s="68"/>
      <c r="S326" s="68"/>
      <c r="T326" s="68"/>
      <c r="U326" s="68"/>
      <c r="V326" s="68"/>
      <c r="W326" s="68"/>
    </row>
    <row r="327" spans="1:31" s="48" customFormat="1" ht="58.5" customHeight="1">
      <c r="A327" s="236"/>
      <c r="B327" s="246"/>
      <c r="C327" s="246"/>
      <c r="D327" s="246"/>
      <c r="E327" s="246"/>
      <c r="F327" s="246"/>
      <c r="G327" s="236"/>
      <c r="H327" s="156" t="s">
        <v>22</v>
      </c>
      <c r="I327" s="165" t="s">
        <v>267</v>
      </c>
      <c r="J327" s="237"/>
      <c r="K327" s="237"/>
      <c r="L327" s="248"/>
      <c r="M327" s="236"/>
      <c r="N327" s="236"/>
      <c r="O327" s="57"/>
      <c r="P327" s="77"/>
      <c r="Q327" s="68"/>
      <c r="R327" s="68"/>
      <c r="S327" s="68"/>
      <c r="T327" s="68"/>
      <c r="U327" s="68"/>
      <c r="V327" s="68"/>
      <c r="W327" s="68"/>
    </row>
    <row r="328" spans="1:31" s="48" customFormat="1">
      <c r="A328" s="156">
        <v>1</v>
      </c>
      <c r="B328" s="156">
        <v>2</v>
      </c>
      <c r="C328" s="156">
        <v>3</v>
      </c>
      <c r="D328" s="156">
        <v>4</v>
      </c>
      <c r="E328" s="156">
        <v>5</v>
      </c>
      <c r="F328" s="156">
        <v>6</v>
      </c>
      <c r="G328" s="156">
        <v>7</v>
      </c>
      <c r="H328" s="156">
        <v>8</v>
      </c>
      <c r="I328" s="156">
        <v>9</v>
      </c>
      <c r="J328" s="160">
        <v>10</v>
      </c>
      <c r="K328" s="156">
        <v>11</v>
      </c>
      <c r="L328" s="156">
        <v>12</v>
      </c>
      <c r="M328" s="156">
        <v>13</v>
      </c>
      <c r="N328" s="156">
        <v>14</v>
      </c>
      <c r="O328" s="57"/>
      <c r="P328" s="77"/>
      <c r="Q328" s="68"/>
      <c r="R328" s="68"/>
      <c r="S328" s="68"/>
      <c r="T328" s="68"/>
      <c r="U328" s="68"/>
      <c r="V328" s="68"/>
      <c r="W328" s="68"/>
    </row>
    <row r="329" spans="1:31" s="48" customFormat="1">
      <c r="A329" s="236" t="s">
        <v>21</v>
      </c>
      <c r="B329" s="236" t="s">
        <v>21</v>
      </c>
      <c r="C329" s="236" t="s">
        <v>21</v>
      </c>
      <c r="D329" s="236" t="s">
        <v>21</v>
      </c>
      <c r="E329" s="236" t="s">
        <v>21</v>
      </c>
      <c r="F329" s="236" t="s">
        <v>21</v>
      </c>
      <c r="G329" s="156" t="s">
        <v>21</v>
      </c>
      <c r="H329" s="156" t="s">
        <v>21</v>
      </c>
      <c r="I329" s="156" t="s">
        <v>21</v>
      </c>
      <c r="J329" s="160" t="s">
        <v>21</v>
      </c>
      <c r="K329" s="156" t="s">
        <v>21</v>
      </c>
      <c r="L329" s="156" t="s">
        <v>21</v>
      </c>
      <c r="M329" s="156" t="s">
        <v>21</v>
      </c>
      <c r="N329" s="156" t="s">
        <v>21</v>
      </c>
      <c r="O329" s="57"/>
      <c r="P329" s="77"/>
      <c r="Q329" s="68"/>
      <c r="R329" s="68"/>
      <c r="S329" s="68"/>
      <c r="T329" s="68"/>
      <c r="U329" s="68"/>
      <c r="V329" s="68"/>
      <c r="W329" s="68"/>
    </row>
    <row r="330" spans="1:31" s="48" customFormat="1">
      <c r="A330" s="236"/>
      <c r="B330" s="236"/>
      <c r="C330" s="236"/>
      <c r="D330" s="236"/>
      <c r="E330" s="236"/>
      <c r="F330" s="236"/>
      <c r="G330" s="156" t="s">
        <v>21</v>
      </c>
      <c r="H330" s="156" t="s">
        <v>21</v>
      </c>
      <c r="I330" s="156" t="s">
        <v>21</v>
      </c>
      <c r="J330" s="160" t="s">
        <v>21</v>
      </c>
      <c r="K330" s="156" t="s">
        <v>21</v>
      </c>
      <c r="L330" s="156" t="s">
        <v>21</v>
      </c>
      <c r="M330" s="156" t="s">
        <v>21</v>
      </c>
      <c r="N330" s="156" t="s">
        <v>21</v>
      </c>
      <c r="O330" s="57"/>
      <c r="P330" s="77"/>
      <c r="Q330" s="68"/>
      <c r="R330" s="68"/>
      <c r="S330" s="68"/>
      <c r="T330" s="68"/>
      <c r="U330" s="68"/>
      <c r="V330" s="68"/>
      <c r="W330" s="68"/>
    </row>
    <row r="331" spans="1:31" s="48" customFormat="1">
      <c r="A331" s="161"/>
      <c r="B331" s="161"/>
      <c r="C331" s="161"/>
      <c r="D331" s="161"/>
      <c r="E331" s="161"/>
      <c r="F331" s="161"/>
      <c r="G331" s="161"/>
      <c r="H331" s="161"/>
      <c r="I331" s="161"/>
      <c r="J331" s="178"/>
      <c r="K331" s="161"/>
      <c r="L331" s="161"/>
      <c r="M331" s="161"/>
      <c r="N331" s="161"/>
      <c r="O331" s="57"/>
      <c r="P331" s="77"/>
      <c r="Q331" s="68"/>
      <c r="R331" s="68"/>
      <c r="S331" s="68"/>
      <c r="T331" s="68"/>
      <c r="U331" s="68"/>
      <c r="V331" s="68"/>
      <c r="W331" s="68"/>
      <c r="X331" s="68"/>
      <c r="Y331" s="68"/>
      <c r="Z331" s="68"/>
      <c r="AA331" s="68"/>
      <c r="AB331" s="68"/>
      <c r="AC331" s="68"/>
      <c r="AD331" s="68"/>
      <c r="AE331" s="68"/>
    </row>
    <row r="332" spans="1:31" s="48" customFormat="1">
      <c r="A332" s="337" t="s">
        <v>278</v>
      </c>
      <c r="B332" s="337"/>
      <c r="C332" s="337"/>
      <c r="D332" s="337"/>
      <c r="E332" s="337"/>
      <c r="F332" s="337"/>
      <c r="G332" s="337"/>
      <c r="H332" s="337"/>
      <c r="I332" s="337"/>
      <c r="J332" s="337"/>
      <c r="K332" s="83"/>
      <c r="L332" s="83"/>
      <c r="M332" s="81"/>
      <c r="N332" s="81"/>
      <c r="O332" s="81"/>
      <c r="P332" s="57"/>
      <c r="Q332" s="77"/>
      <c r="R332" s="68"/>
      <c r="S332" s="68"/>
      <c r="T332" s="68"/>
      <c r="U332" s="68"/>
      <c r="V332" s="68"/>
      <c r="W332" s="68"/>
      <c r="X332" s="68"/>
      <c r="Y332" s="68"/>
      <c r="Z332" s="68"/>
      <c r="AA332" s="68"/>
      <c r="AB332" s="68"/>
      <c r="AC332" s="68"/>
      <c r="AD332" s="68"/>
      <c r="AE332" s="68"/>
    </row>
    <row r="333" spans="1:31" s="48" customFormat="1" ht="95.25" customHeight="1">
      <c r="A333" s="236" t="s">
        <v>262</v>
      </c>
      <c r="B333" s="236" t="s">
        <v>256</v>
      </c>
      <c r="C333" s="236"/>
      <c r="D333" s="236"/>
      <c r="E333" s="236" t="s">
        <v>257</v>
      </c>
      <c r="F333" s="236"/>
      <c r="G333" s="236" t="s">
        <v>261</v>
      </c>
      <c r="H333" s="236"/>
      <c r="I333" s="236"/>
      <c r="J333" s="329" t="s">
        <v>259</v>
      </c>
      <c r="K333" s="330"/>
      <c r="L333" s="331"/>
      <c r="M333" s="332" t="s">
        <v>274</v>
      </c>
      <c r="N333" s="333"/>
      <c r="O333" s="334"/>
      <c r="P333" s="273" t="s">
        <v>263</v>
      </c>
      <c r="Q333" s="273"/>
      <c r="R333" s="68"/>
      <c r="S333" s="68"/>
      <c r="T333" s="68"/>
      <c r="U333" s="68"/>
      <c r="V333" s="68"/>
      <c r="W333" s="68"/>
      <c r="X333" s="68"/>
      <c r="Y333" s="68"/>
      <c r="Z333" s="68"/>
      <c r="AA333" s="68"/>
      <c r="AB333" s="68"/>
      <c r="AC333" s="68"/>
      <c r="AD333" s="68"/>
      <c r="AE333" s="68"/>
    </row>
    <row r="334" spans="1:31" s="48" customFormat="1" ht="57.75" customHeight="1">
      <c r="A334" s="236"/>
      <c r="B334" s="245" t="s">
        <v>266</v>
      </c>
      <c r="C334" s="245" t="s">
        <v>266</v>
      </c>
      <c r="D334" s="245" t="s">
        <v>266</v>
      </c>
      <c r="E334" s="245" t="s">
        <v>266</v>
      </c>
      <c r="F334" s="245" t="s">
        <v>266</v>
      </c>
      <c r="G334" s="245" t="s">
        <v>264</v>
      </c>
      <c r="H334" s="273" t="s">
        <v>260</v>
      </c>
      <c r="I334" s="273"/>
      <c r="J334" s="237" t="s">
        <v>321</v>
      </c>
      <c r="K334" s="237" t="s">
        <v>322</v>
      </c>
      <c r="L334" s="237" t="s">
        <v>323</v>
      </c>
      <c r="M334" s="237" t="s">
        <v>321</v>
      </c>
      <c r="N334" s="237" t="s">
        <v>322</v>
      </c>
      <c r="O334" s="237" t="s">
        <v>323</v>
      </c>
      <c r="P334" s="236" t="s">
        <v>171</v>
      </c>
      <c r="Q334" s="236" t="s">
        <v>172</v>
      </c>
      <c r="R334" s="68"/>
      <c r="S334" s="68"/>
      <c r="T334" s="68"/>
      <c r="U334" s="68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</row>
    <row r="335" spans="1:31" s="48" customFormat="1" ht="75">
      <c r="A335" s="236"/>
      <c r="B335" s="246"/>
      <c r="C335" s="246"/>
      <c r="D335" s="246"/>
      <c r="E335" s="246"/>
      <c r="F335" s="246"/>
      <c r="G335" s="246"/>
      <c r="H335" s="90" t="s">
        <v>22</v>
      </c>
      <c r="I335" s="165" t="s">
        <v>267</v>
      </c>
      <c r="J335" s="237"/>
      <c r="K335" s="237"/>
      <c r="L335" s="248"/>
      <c r="M335" s="237"/>
      <c r="N335" s="237"/>
      <c r="O335" s="248"/>
      <c r="P335" s="236"/>
      <c r="Q335" s="236"/>
      <c r="R335" s="68"/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</row>
    <row r="336" spans="1:31" s="48" customFormat="1">
      <c r="A336" s="156">
        <v>1</v>
      </c>
      <c r="B336" s="156">
        <v>2</v>
      </c>
      <c r="C336" s="156">
        <v>3</v>
      </c>
      <c r="D336" s="176">
        <v>4</v>
      </c>
      <c r="E336" s="156">
        <v>5</v>
      </c>
      <c r="F336" s="156">
        <v>6</v>
      </c>
      <c r="G336" s="177">
        <v>7</v>
      </c>
      <c r="H336" s="156">
        <v>8</v>
      </c>
      <c r="I336" s="156">
        <v>9</v>
      </c>
      <c r="J336" s="160">
        <v>10</v>
      </c>
      <c r="K336" s="156">
        <v>11</v>
      </c>
      <c r="L336" s="156">
        <v>12</v>
      </c>
      <c r="M336" s="156">
        <v>13</v>
      </c>
      <c r="N336" s="156">
        <v>14</v>
      </c>
      <c r="O336" s="156">
        <v>15</v>
      </c>
      <c r="P336" s="156">
        <v>16</v>
      </c>
      <c r="Q336" s="156">
        <v>17</v>
      </c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</row>
    <row r="337" spans="1:31" s="48" customFormat="1">
      <c r="A337" s="254" t="s">
        <v>21</v>
      </c>
      <c r="B337" s="254" t="s">
        <v>21</v>
      </c>
      <c r="C337" s="254" t="s">
        <v>21</v>
      </c>
      <c r="D337" s="245" t="s">
        <v>21</v>
      </c>
      <c r="E337" s="245" t="s">
        <v>21</v>
      </c>
      <c r="F337" s="236" t="s">
        <v>21</v>
      </c>
      <c r="G337" s="156" t="s">
        <v>21</v>
      </c>
      <c r="H337" s="156" t="s">
        <v>21</v>
      </c>
      <c r="I337" s="156" t="s">
        <v>21</v>
      </c>
      <c r="J337" s="160" t="s">
        <v>21</v>
      </c>
      <c r="K337" s="156" t="s">
        <v>21</v>
      </c>
      <c r="L337" s="156" t="s">
        <v>21</v>
      </c>
      <c r="M337" s="156" t="s">
        <v>21</v>
      </c>
      <c r="N337" s="156" t="s">
        <v>21</v>
      </c>
      <c r="O337" s="156" t="s">
        <v>21</v>
      </c>
      <c r="P337" s="156" t="s">
        <v>21</v>
      </c>
      <c r="Q337" s="156" t="s">
        <v>21</v>
      </c>
      <c r="R337" s="68"/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</row>
    <row r="338" spans="1:31" s="48" customFormat="1">
      <c r="A338" s="254"/>
      <c r="B338" s="254"/>
      <c r="C338" s="254"/>
      <c r="D338" s="246"/>
      <c r="E338" s="246"/>
      <c r="F338" s="236"/>
      <c r="G338" s="156" t="s">
        <v>21</v>
      </c>
      <c r="H338" s="156" t="s">
        <v>21</v>
      </c>
      <c r="I338" s="156" t="s">
        <v>21</v>
      </c>
      <c r="J338" s="160" t="s">
        <v>21</v>
      </c>
      <c r="K338" s="156" t="s">
        <v>21</v>
      </c>
      <c r="L338" s="156" t="s">
        <v>21</v>
      </c>
      <c r="M338" s="156" t="s">
        <v>21</v>
      </c>
      <c r="N338" s="156" t="s">
        <v>21</v>
      </c>
      <c r="O338" s="156" t="s">
        <v>21</v>
      </c>
      <c r="P338" s="156" t="s">
        <v>21</v>
      </c>
      <c r="Q338" s="156" t="s">
        <v>21</v>
      </c>
      <c r="R338" s="3"/>
      <c r="S338" s="3"/>
      <c r="T338" s="3"/>
      <c r="U338" s="3"/>
      <c r="V338" s="3"/>
      <c r="W338" s="3"/>
      <c r="X338" s="68"/>
      <c r="Y338" s="68"/>
      <c r="Z338" s="68"/>
      <c r="AA338" s="68"/>
      <c r="AB338" s="68"/>
      <c r="AC338" s="68"/>
      <c r="AD338" s="68"/>
      <c r="AE338" s="68"/>
    </row>
    <row r="339" spans="1:31" s="48" customFormat="1">
      <c r="A339" s="161"/>
      <c r="B339" s="161"/>
      <c r="C339" s="161"/>
      <c r="D339" s="86"/>
      <c r="E339" s="161"/>
      <c r="F339" s="161"/>
      <c r="G339" s="87"/>
      <c r="H339" s="161"/>
      <c r="I339" s="161"/>
      <c r="J339" s="178"/>
      <c r="K339" s="161"/>
      <c r="L339" s="161"/>
      <c r="M339" s="161"/>
      <c r="N339" s="161"/>
      <c r="O339" s="161"/>
      <c r="P339" s="161"/>
      <c r="Q339" s="161"/>
      <c r="R339" s="3"/>
      <c r="S339" s="3"/>
      <c r="T339" s="3"/>
      <c r="U339" s="3"/>
      <c r="V339" s="3"/>
      <c r="W339" s="3"/>
      <c r="X339" s="68"/>
      <c r="Y339" s="68"/>
      <c r="Z339" s="68"/>
      <c r="AA339" s="68"/>
      <c r="AB339" s="68"/>
      <c r="AC339" s="68"/>
      <c r="AD339" s="68"/>
      <c r="AE339" s="68"/>
    </row>
    <row r="340" spans="1:31" s="48" customFormat="1">
      <c r="A340" s="80"/>
      <c r="B340" s="69"/>
      <c r="C340" s="81"/>
      <c r="D340" s="81"/>
      <c r="E340" s="69"/>
      <c r="F340" s="69"/>
      <c r="G340" s="81"/>
      <c r="H340" s="81"/>
      <c r="I340" s="82"/>
      <c r="J340" s="128"/>
      <c r="K340" s="83"/>
      <c r="L340" s="83"/>
      <c r="M340" s="81"/>
      <c r="N340" s="81"/>
      <c r="O340" s="81"/>
      <c r="P340" s="57"/>
      <c r="Q340" s="77"/>
      <c r="R340" s="3"/>
      <c r="S340" s="3"/>
      <c r="T340" s="3"/>
      <c r="U340" s="3"/>
      <c r="V340" s="3"/>
      <c r="W340" s="3"/>
      <c r="X340" s="68"/>
      <c r="Y340" s="68"/>
      <c r="Z340" s="68"/>
      <c r="AA340" s="68"/>
      <c r="AB340" s="68"/>
      <c r="AC340" s="68"/>
      <c r="AD340" s="68"/>
      <c r="AE340" s="68"/>
    </row>
    <row r="341" spans="1:31">
      <c r="A341" s="277" t="s">
        <v>255</v>
      </c>
      <c r="B341" s="278"/>
      <c r="C341" s="278"/>
      <c r="D341" s="278"/>
      <c r="E341" s="278"/>
      <c r="F341" s="278"/>
      <c r="G341" s="278"/>
      <c r="H341" s="278"/>
      <c r="I341" s="278"/>
      <c r="J341" s="278"/>
      <c r="K341" s="278"/>
      <c r="L341" s="278"/>
      <c r="M341" s="278"/>
      <c r="N341" s="278"/>
      <c r="O341" s="278"/>
      <c r="P341" s="162"/>
    </row>
    <row r="342" spans="1:31">
      <c r="A342" s="265" t="s">
        <v>70</v>
      </c>
      <c r="B342" s="265"/>
      <c r="C342" s="265"/>
      <c r="D342" s="265"/>
      <c r="E342" s="265"/>
      <c r="F342" s="265"/>
      <c r="G342" s="265"/>
      <c r="H342" s="265"/>
      <c r="I342" s="265"/>
      <c r="J342" s="265"/>
      <c r="K342" s="265"/>
      <c r="L342" s="265"/>
      <c r="M342" s="265"/>
      <c r="N342" s="265"/>
      <c r="O342" s="265"/>
      <c r="P342" s="162"/>
    </row>
    <row r="343" spans="1:31">
      <c r="A343" s="271" t="s">
        <v>71</v>
      </c>
      <c r="B343" s="271"/>
      <c r="C343" s="271"/>
      <c r="D343" s="271"/>
      <c r="E343" s="271"/>
      <c r="F343" s="271"/>
      <c r="G343" s="271"/>
      <c r="H343" s="271"/>
      <c r="I343" s="271"/>
      <c r="J343" s="271"/>
      <c r="K343" s="271"/>
      <c r="L343" s="271"/>
      <c r="M343" s="162"/>
      <c r="N343" s="162"/>
      <c r="O343" s="162"/>
      <c r="P343" s="162"/>
    </row>
    <row r="344" spans="1:31">
      <c r="A344" s="271" t="s">
        <v>72</v>
      </c>
      <c r="B344" s="271"/>
      <c r="C344" s="271"/>
      <c r="D344" s="271"/>
      <c r="E344" s="271"/>
      <c r="F344" s="271"/>
      <c r="G344" s="271"/>
      <c r="H344" s="271"/>
      <c r="I344" s="271"/>
      <c r="J344" s="271"/>
      <c r="K344" s="271"/>
      <c r="L344" s="271"/>
      <c r="M344" s="162"/>
      <c r="N344" s="162"/>
      <c r="O344" s="162"/>
      <c r="P344" s="162"/>
    </row>
    <row r="345" spans="1:31" ht="16.5" customHeight="1">
      <c r="A345" s="271" t="s">
        <v>73</v>
      </c>
      <c r="B345" s="271"/>
      <c r="C345" s="271"/>
      <c r="D345" s="271"/>
      <c r="E345" s="271"/>
      <c r="F345" s="271"/>
      <c r="G345" s="271"/>
      <c r="H345" s="271"/>
      <c r="I345" s="271"/>
      <c r="J345" s="271"/>
      <c r="K345" s="271"/>
      <c r="L345" s="271"/>
      <c r="M345" s="162"/>
      <c r="N345" s="162"/>
      <c r="O345" s="162"/>
      <c r="P345" s="162"/>
    </row>
    <row r="346" spans="1:31">
      <c r="A346" s="271" t="s">
        <v>74</v>
      </c>
      <c r="B346" s="271"/>
      <c r="C346" s="271"/>
      <c r="D346" s="271"/>
      <c r="E346" s="271"/>
      <c r="F346" s="271"/>
      <c r="G346" s="271"/>
      <c r="H346" s="271"/>
      <c r="I346" s="271"/>
      <c r="J346" s="271"/>
      <c r="K346" s="271"/>
      <c r="L346" s="271"/>
      <c r="M346" s="162"/>
      <c r="N346" s="162"/>
      <c r="O346" s="162"/>
      <c r="P346" s="162"/>
    </row>
    <row r="347" spans="1:31">
      <c r="A347" s="271" t="s">
        <v>75</v>
      </c>
      <c r="B347" s="271"/>
      <c r="C347" s="271"/>
      <c r="D347" s="271"/>
      <c r="E347" s="271"/>
      <c r="F347" s="271"/>
      <c r="G347" s="271"/>
      <c r="H347" s="271"/>
      <c r="I347" s="271"/>
      <c r="J347" s="271"/>
      <c r="K347" s="271"/>
      <c r="L347" s="271"/>
      <c r="M347" s="162"/>
      <c r="N347" s="162"/>
      <c r="O347" s="162"/>
      <c r="P347" s="162"/>
    </row>
    <row r="348" spans="1:31">
      <c r="A348" s="271" t="s">
        <v>76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162"/>
      <c r="N348" s="162"/>
      <c r="O348" s="162"/>
      <c r="P348" s="162"/>
    </row>
    <row r="349" spans="1:31">
      <c r="A349" s="271" t="s">
        <v>77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162"/>
      <c r="N349" s="162"/>
      <c r="O349" s="162"/>
      <c r="P349" s="162"/>
    </row>
    <row r="350" spans="1:31">
      <c r="A350" s="272" t="s">
        <v>78</v>
      </c>
      <c r="B350" s="272"/>
      <c r="C350" s="272"/>
      <c r="D350" s="272"/>
      <c r="E350" s="272"/>
      <c r="F350" s="272"/>
      <c r="G350" s="272"/>
      <c r="H350" s="272"/>
      <c r="I350" s="272"/>
      <c r="J350" s="272"/>
      <c r="K350" s="272"/>
      <c r="L350" s="272"/>
      <c r="M350" s="272"/>
      <c r="N350" s="272"/>
      <c r="O350" s="272"/>
      <c r="P350" s="162"/>
    </row>
    <row r="351" spans="1:31" ht="60.75" customHeight="1">
      <c r="A351" s="272" t="s">
        <v>127</v>
      </c>
      <c r="B351" s="272"/>
      <c r="C351" s="272"/>
      <c r="D351" s="272"/>
      <c r="E351" s="272"/>
      <c r="F351" s="272"/>
      <c r="G351" s="272"/>
      <c r="H351" s="272"/>
      <c r="I351" s="272"/>
      <c r="J351" s="272"/>
      <c r="K351" s="272"/>
      <c r="L351" s="272"/>
      <c r="M351" s="272"/>
      <c r="N351" s="272"/>
      <c r="O351" s="272"/>
    </row>
    <row r="352" spans="1:31" ht="60.75" customHeight="1">
      <c r="A352" s="272" t="s">
        <v>128</v>
      </c>
      <c r="B352" s="272"/>
      <c r="C352" s="272"/>
      <c r="D352" s="272"/>
      <c r="E352" s="272"/>
      <c r="F352" s="272"/>
      <c r="G352" s="272"/>
      <c r="H352" s="272"/>
      <c r="I352" s="272"/>
      <c r="J352" s="272"/>
      <c r="K352" s="272"/>
      <c r="L352" s="272"/>
      <c r="M352" s="272"/>
      <c r="N352" s="272"/>
      <c r="O352" s="272"/>
    </row>
    <row r="353" spans="1:16">
      <c r="A353" s="265" t="s">
        <v>79</v>
      </c>
      <c r="B353" s="265"/>
      <c r="C353" s="265"/>
      <c r="D353" s="265"/>
      <c r="E353" s="265"/>
      <c r="F353" s="265"/>
      <c r="G353" s="265"/>
      <c r="H353" s="265"/>
      <c r="I353" s="265"/>
      <c r="J353" s="265"/>
      <c r="K353" s="265"/>
      <c r="L353" s="265"/>
      <c r="M353" s="265"/>
      <c r="N353" s="265"/>
      <c r="O353" s="265"/>
      <c r="P353" s="162"/>
    </row>
    <row r="354" spans="1:16">
      <c r="A354" s="157" t="s">
        <v>80</v>
      </c>
      <c r="B354" s="237" t="s">
        <v>81</v>
      </c>
      <c r="C354" s="266"/>
      <c r="D354" s="266"/>
      <c r="E354" s="248" t="s">
        <v>82</v>
      </c>
      <c r="F354" s="266"/>
      <c r="G354" s="266"/>
      <c r="H354" s="266"/>
      <c r="I354" s="266"/>
      <c r="J354" s="266"/>
      <c r="K354" s="266"/>
      <c r="L354" s="266"/>
      <c r="M354" s="162"/>
      <c r="N354" s="162"/>
      <c r="O354" s="162"/>
      <c r="P354" s="162"/>
    </row>
    <row r="355" spans="1:16">
      <c r="A355" s="157">
        <v>1</v>
      </c>
      <c r="B355" s="237">
        <v>2</v>
      </c>
      <c r="C355" s="266"/>
      <c r="D355" s="266"/>
      <c r="E355" s="241">
        <v>3</v>
      </c>
      <c r="F355" s="241"/>
      <c r="G355" s="241"/>
      <c r="H355" s="241"/>
      <c r="I355" s="241"/>
      <c r="J355" s="241"/>
      <c r="K355" s="266"/>
      <c r="L355" s="266"/>
      <c r="M355" s="162"/>
      <c r="N355" s="162"/>
      <c r="O355" s="162"/>
      <c r="P355" s="162"/>
    </row>
    <row r="356" spans="1:16" ht="40.5" customHeight="1">
      <c r="A356" s="157" t="s">
        <v>83</v>
      </c>
      <c r="B356" s="237" t="s">
        <v>235</v>
      </c>
      <c r="C356" s="266"/>
      <c r="D356" s="266"/>
      <c r="E356" s="241" t="s">
        <v>84</v>
      </c>
      <c r="F356" s="241"/>
      <c r="G356" s="241"/>
      <c r="H356" s="241"/>
      <c r="I356" s="241"/>
      <c r="J356" s="241"/>
      <c r="K356" s="241"/>
      <c r="L356" s="241"/>
      <c r="M356" s="162"/>
      <c r="N356" s="162"/>
      <c r="O356" s="162"/>
      <c r="P356" s="162"/>
    </row>
    <row r="357" spans="1:16" ht="42.75" customHeight="1">
      <c r="A357" s="157" t="s">
        <v>85</v>
      </c>
      <c r="B357" s="237" t="s">
        <v>86</v>
      </c>
      <c r="C357" s="248"/>
      <c r="D357" s="248"/>
      <c r="E357" s="241" t="s">
        <v>84</v>
      </c>
      <c r="F357" s="241"/>
      <c r="G357" s="241"/>
      <c r="H357" s="241"/>
      <c r="I357" s="241"/>
      <c r="J357" s="241"/>
      <c r="K357" s="241"/>
      <c r="L357" s="241"/>
      <c r="M357" s="162"/>
      <c r="N357" s="162"/>
      <c r="O357" s="162"/>
      <c r="P357" s="162"/>
    </row>
    <row r="358" spans="1:16" ht="42" customHeight="1">
      <c r="A358" s="157" t="s">
        <v>87</v>
      </c>
      <c r="B358" s="237" t="s">
        <v>206</v>
      </c>
      <c r="C358" s="266"/>
      <c r="D358" s="266"/>
      <c r="E358" s="241" t="s">
        <v>84</v>
      </c>
      <c r="F358" s="241"/>
      <c r="G358" s="241"/>
      <c r="H358" s="241"/>
      <c r="I358" s="241"/>
      <c r="J358" s="241"/>
      <c r="K358" s="241"/>
      <c r="L358" s="241"/>
      <c r="M358" s="162"/>
      <c r="N358" s="162"/>
      <c r="O358" s="162"/>
      <c r="P358" s="162"/>
    </row>
    <row r="359" spans="1:16">
      <c r="A359" s="265" t="s">
        <v>88</v>
      </c>
      <c r="B359" s="265"/>
      <c r="C359" s="265"/>
      <c r="D359" s="265"/>
      <c r="E359" s="265"/>
      <c r="F359" s="265"/>
      <c r="G359" s="265"/>
      <c r="H359" s="265"/>
      <c r="I359" s="265"/>
      <c r="J359" s="265"/>
      <c r="K359" s="265"/>
      <c r="L359" s="265"/>
      <c r="M359" s="265"/>
      <c r="N359" s="265"/>
      <c r="O359" s="265"/>
      <c r="P359" s="162"/>
    </row>
    <row r="360" spans="1:16">
      <c r="A360" s="265" t="s">
        <v>89</v>
      </c>
      <c r="B360" s="265"/>
      <c r="C360" s="265"/>
      <c r="D360" s="265"/>
      <c r="E360" s="265"/>
      <c r="F360" s="265"/>
      <c r="G360" s="265"/>
      <c r="H360" s="265"/>
      <c r="I360" s="265"/>
      <c r="J360" s="265"/>
      <c r="K360" s="265"/>
      <c r="L360" s="265"/>
      <c r="M360" s="265"/>
      <c r="N360" s="265"/>
      <c r="O360" s="265"/>
      <c r="P360" s="162"/>
    </row>
    <row r="361" spans="1:16">
      <c r="A361" s="265" t="s">
        <v>90</v>
      </c>
      <c r="B361" s="265"/>
      <c r="C361" s="265"/>
      <c r="D361" s="265"/>
      <c r="E361" s="265"/>
      <c r="F361" s="265"/>
      <c r="G361" s="265"/>
      <c r="H361" s="265"/>
      <c r="I361" s="265"/>
      <c r="J361" s="265"/>
      <c r="K361" s="265"/>
      <c r="L361" s="265"/>
      <c r="M361" s="265"/>
      <c r="N361" s="265"/>
      <c r="O361" s="265"/>
      <c r="P361" s="162"/>
    </row>
    <row r="362" spans="1:16">
      <c r="A362" s="265" t="s">
        <v>174</v>
      </c>
      <c r="B362" s="265"/>
      <c r="C362" s="265"/>
      <c r="D362" s="265"/>
      <c r="E362" s="265"/>
      <c r="F362" s="265"/>
      <c r="G362" s="265"/>
      <c r="H362" s="265"/>
      <c r="I362" s="265"/>
      <c r="J362" s="265"/>
      <c r="K362" s="265"/>
      <c r="L362" s="265"/>
      <c r="M362" s="265"/>
      <c r="N362" s="265"/>
      <c r="O362" s="265"/>
    </row>
    <row r="363" spans="1:16" ht="21" customHeight="1">
      <c r="A363" s="268" t="s">
        <v>91</v>
      </c>
      <c r="B363" s="268"/>
      <c r="C363" s="268"/>
      <c r="D363" s="268"/>
      <c r="E363" s="268"/>
      <c r="F363" s="268"/>
      <c r="G363" s="268"/>
      <c r="H363" s="268"/>
      <c r="I363" s="268"/>
      <c r="J363" s="268"/>
      <c r="K363" s="268"/>
      <c r="L363" s="268"/>
      <c r="M363" s="268"/>
      <c r="N363" s="268"/>
      <c r="O363" s="268"/>
      <c r="P363" s="162"/>
    </row>
    <row r="364" spans="1:16" ht="62.25" customHeight="1">
      <c r="A364" s="268" t="s">
        <v>92</v>
      </c>
      <c r="B364" s="268"/>
      <c r="C364" s="268"/>
      <c r="D364" s="268"/>
      <c r="E364" s="268"/>
      <c r="F364" s="268"/>
      <c r="G364" s="268"/>
      <c r="H364" s="268"/>
      <c r="I364" s="268"/>
      <c r="J364" s="268"/>
      <c r="K364" s="268"/>
      <c r="L364" s="268"/>
      <c r="M364" s="268"/>
      <c r="N364" s="268"/>
      <c r="O364" s="268"/>
      <c r="P364" s="162"/>
    </row>
    <row r="365" spans="1:16">
      <c r="A365" s="247" t="s">
        <v>93</v>
      </c>
      <c r="B365" s="247"/>
      <c r="C365" s="247"/>
      <c r="D365" s="247"/>
      <c r="E365" s="247"/>
      <c r="F365" s="247"/>
      <c r="G365" s="247"/>
      <c r="H365" s="247"/>
      <c r="I365" s="247"/>
      <c r="J365" s="247"/>
      <c r="K365" s="247"/>
      <c r="L365" s="247"/>
      <c r="M365" s="247"/>
      <c r="N365" s="247"/>
      <c r="O365" s="247"/>
      <c r="P365" s="162"/>
    </row>
    <row r="366" spans="1:16">
      <c r="A366" s="162"/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</row>
    <row r="367" spans="1:16">
      <c r="A367" s="162"/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</row>
    <row r="368" spans="1:16">
      <c r="A368" s="162" t="s">
        <v>319</v>
      </c>
      <c r="B368" s="162"/>
      <c r="C368" s="162"/>
      <c r="D368" s="162"/>
      <c r="E368" s="162"/>
      <c r="F368" s="162"/>
      <c r="G368" s="162"/>
      <c r="H368" s="162"/>
      <c r="I368" s="162"/>
      <c r="J368" s="162"/>
      <c r="K368" s="162" t="s">
        <v>320</v>
      </c>
      <c r="L368" s="162"/>
      <c r="M368" s="162"/>
      <c r="N368" s="162"/>
      <c r="O368" s="162"/>
    </row>
    <row r="369" spans="1:16">
      <c r="A369" s="162"/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</row>
    <row r="370" spans="1:16">
      <c r="A370" s="162"/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</row>
    <row r="477" spans="10:12">
      <c r="J477" s="237" t="s">
        <v>360</v>
      </c>
      <c r="K477" s="237" t="s">
        <v>361</v>
      </c>
      <c r="L477" s="237" t="s">
        <v>362</v>
      </c>
    </row>
    <row r="478" spans="10:12">
      <c r="J478" s="237"/>
      <c r="K478" s="237"/>
      <c r="L478" s="248"/>
    </row>
    <row r="485" spans="10:15">
      <c r="J485" s="237" t="s">
        <v>360</v>
      </c>
      <c r="K485" s="237" t="s">
        <v>361</v>
      </c>
      <c r="L485" s="237" t="s">
        <v>362</v>
      </c>
      <c r="M485" s="237" t="s">
        <v>360</v>
      </c>
      <c r="N485" s="237" t="s">
        <v>361</v>
      </c>
      <c r="O485" s="237" t="s">
        <v>362</v>
      </c>
    </row>
    <row r="486" spans="10:15">
      <c r="J486" s="237"/>
      <c r="K486" s="237"/>
      <c r="L486" s="248"/>
      <c r="M486" s="237"/>
      <c r="N486" s="237"/>
      <c r="O486" s="248"/>
    </row>
  </sheetData>
  <mergeCells count="573">
    <mergeCell ref="A316:D316"/>
    <mergeCell ref="E316:G316"/>
    <mergeCell ref="H316:L316"/>
    <mergeCell ref="A317:D317"/>
    <mergeCell ref="E317:G317"/>
    <mergeCell ref="H317:L317"/>
    <mergeCell ref="H312:L312"/>
    <mergeCell ref="A313:D313"/>
    <mergeCell ref="E313:G313"/>
    <mergeCell ref="H313:L313"/>
    <mergeCell ref="A314:D314"/>
    <mergeCell ref="E314:G314"/>
    <mergeCell ref="H314:L314"/>
    <mergeCell ref="A315:D315"/>
    <mergeCell ref="E315:G315"/>
    <mergeCell ref="H315:L315"/>
    <mergeCell ref="J477:J478"/>
    <mergeCell ref="K477:K478"/>
    <mergeCell ref="L477:L478"/>
    <mergeCell ref="J485:J486"/>
    <mergeCell ref="K485:K486"/>
    <mergeCell ref="L485:L486"/>
    <mergeCell ref="M485:M486"/>
    <mergeCell ref="N485:N486"/>
    <mergeCell ref="O485:O486"/>
    <mergeCell ref="A5:O5"/>
    <mergeCell ref="A6:O6"/>
    <mergeCell ref="N7:O7"/>
    <mergeCell ref="A8:J8"/>
    <mergeCell ref="K8:M8"/>
    <mergeCell ref="N8:O8"/>
    <mergeCell ref="L13:M13"/>
    <mergeCell ref="N13:O13"/>
    <mergeCell ref="L14:M14"/>
    <mergeCell ref="N14:O14"/>
    <mergeCell ref="A18:O18"/>
    <mergeCell ref="A19:O19"/>
    <mergeCell ref="A9:J9"/>
    <mergeCell ref="K9:M9"/>
    <mergeCell ref="N9:O9"/>
    <mergeCell ref="K10:M10"/>
    <mergeCell ref="N10:O10"/>
    <mergeCell ref="L12:M12"/>
    <mergeCell ref="N12:O12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31:J31"/>
    <mergeCell ref="A32:J32"/>
    <mergeCell ref="A33:J33"/>
    <mergeCell ref="A34:O34"/>
    <mergeCell ref="A35:L35"/>
    <mergeCell ref="M35:M37"/>
    <mergeCell ref="N35:N37"/>
    <mergeCell ref="A36:L36"/>
    <mergeCell ref="A28:J28"/>
    <mergeCell ref="K28:M28"/>
    <mergeCell ref="N28:O28"/>
    <mergeCell ref="K29:M29"/>
    <mergeCell ref="N29:O29"/>
    <mergeCell ref="K30:M30"/>
    <mergeCell ref="N30:O30"/>
    <mergeCell ref="M40:N40"/>
    <mergeCell ref="G41:G42"/>
    <mergeCell ref="H41:I41"/>
    <mergeCell ref="J41:J42"/>
    <mergeCell ref="K41:K42"/>
    <mergeCell ref="L41:L42"/>
    <mergeCell ref="M41:M42"/>
    <mergeCell ref="N41:N42"/>
    <mergeCell ref="A38:L38"/>
    <mergeCell ref="A39:J39"/>
    <mergeCell ref="A40:A42"/>
    <mergeCell ref="B40:D41"/>
    <mergeCell ref="E40:F41"/>
    <mergeCell ref="G40:I40"/>
    <mergeCell ref="J40:L40"/>
    <mergeCell ref="A48:O48"/>
    <mergeCell ref="A49:J49"/>
    <mergeCell ref="A50:A52"/>
    <mergeCell ref="B50:D51"/>
    <mergeCell ref="E50:F51"/>
    <mergeCell ref="G50:I50"/>
    <mergeCell ref="J50:L50"/>
    <mergeCell ref="M50:O50"/>
    <mergeCell ref="A44:A47"/>
    <mergeCell ref="B44:B47"/>
    <mergeCell ref="C44:C47"/>
    <mergeCell ref="D44:D47"/>
    <mergeCell ref="E44:E47"/>
    <mergeCell ref="F44:F47"/>
    <mergeCell ref="Q51:Q52"/>
    <mergeCell ref="A63:O63"/>
    <mergeCell ref="A64:O64"/>
    <mergeCell ref="A65:K65"/>
    <mergeCell ref="E66:K66"/>
    <mergeCell ref="E67:K67"/>
    <mergeCell ref="P50:Q50"/>
    <mergeCell ref="G51:G52"/>
    <mergeCell ref="H51:I51"/>
    <mergeCell ref="J51:J52"/>
    <mergeCell ref="K51:K52"/>
    <mergeCell ref="L51:L52"/>
    <mergeCell ref="M51:M52"/>
    <mergeCell ref="N51:N52"/>
    <mergeCell ref="O51:O52"/>
    <mergeCell ref="P51:P52"/>
    <mergeCell ref="A74:D74"/>
    <mergeCell ref="E74:G74"/>
    <mergeCell ref="H74:L74"/>
    <mergeCell ref="A75:D75"/>
    <mergeCell ref="E75:G75"/>
    <mergeCell ref="H75:L75"/>
    <mergeCell ref="E68:K68"/>
    <mergeCell ref="A69:F69"/>
    <mergeCell ref="A70:K70"/>
    <mergeCell ref="A71:K71"/>
    <mergeCell ref="A72:K72"/>
    <mergeCell ref="A73:I73"/>
    <mergeCell ref="A78:D78"/>
    <mergeCell ref="E78:G78"/>
    <mergeCell ref="H78:L78"/>
    <mergeCell ref="A79:D79"/>
    <mergeCell ref="E79:G79"/>
    <mergeCell ref="H79:L79"/>
    <mergeCell ref="A76:D76"/>
    <mergeCell ref="E76:G76"/>
    <mergeCell ref="H76:L76"/>
    <mergeCell ref="A77:D77"/>
    <mergeCell ref="E77:G77"/>
    <mergeCell ref="H77:L77"/>
    <mergeCell ref="H87:I87"/>
    <mergeCell ref="J87:J88"/>
    <mergeCell ref="K87:K88"/>
    <mergeCell ref="A81:L81"/>
    <mergeCell ref="M81:M83"/>
    <mergeCell ref="N81:N83"/>
    <mergeCell ref="A82:L82"/>
    <mergeCell ref="A84:L84"/>
    <mergeCell ref="A85:J85"/>
    <mergeCell ref="A94:O94"/>
    <mergeCell ref="A95:J95"/>
    <mergeCell ref="A96:A98"/>
    <mergeCell ref="B96:D97"/>
    <mergeCell ref="E96:F97"/>
    <mergeCell ref="G96:I96"/>
    <mergeCell ref="J96:L96"/>
    <mergeCell ref="M96:O96"/>
    <mergeCell ref="L87:L88"/>
    <mergeCell ref="M87:M88"/>
    <mergeCell ref="N87:N88"/>
    <mergeCell ref="A90:A93"/>
    <mergeCell ref="B90:B93"/>
    <mergeCell ref="C90:C93"/>
    <mergeCell ref="D90:D93"/>
    <mergeCell ref="E90:E93"/>
    <mergeCell ref="F90:F93"/>
    <mergeCell ref="A86:A88"/>
    <mergeCell ref="B86:D87"/>
    <mergeCell ref="E86:F87"/>
    <mergeCell ref="G86:I86"/>
    <mergeCell ref="J86:L86"/>
    <mergeCell ref="M86:N86"/>
    <mergeCell ref="G87:G88"/>
    <mergeCell ref="Q97:Q98"/>
    <mergeCell ref="A110:O110"/>
    <mergeCell ref="A111:K111"/>
    <mergeCell ref="E112:K112"/>
    <mergeCell ref="E113:K113"/>
    <mergeCell ref="E114:K114"/>
    <mergeCell ref="P96:Q96"/>
    <mergeCell ref="G97:G98"/>
    <mergeCell ref="H97:I97"/>
    <mergeCell ref="J97:J98"/>
    <mergeCell ref="K97:K98"/>
    <mergeCell ref="L97:L98"/>
    <mergeCell ref="M97:M98"/>
    <mergeCell ref="N97:N98"/>
    <mergeCell ref="O97:O98"/>
    <mergeCell ref="P97:P98"/>
    <mergeCell ref="A121:D121"/>
    <mergeCell ref="E121:G121"/>
    <mergeCell ref="H121:L121"/>
    <mergeCell ref="A122:D122"/>
    <mergeCell ref="E122:G122"/>
    <mergeCell ref="H122:L122"/>
    <mergeCell ref="A115:F115"/>
    <mergeCell ref="A116:K116"/>
    <mergeCell ref="A117:K117"/>
    <mergeCell ref="A118:K118"/>
    <mergeCell ref="A119:I119"/>
    <mergeCell ref="A120:D120"/>
    <mergeCell ref="E120:G120"/>
    <mergeCell ref="H120:L120"/>
    <mergeCell ref="A125:D125"/>
    <mergeCell ref="E125:G125"/>
    <mergeCell ref="H125:L125"/>
    <mergeCell ref="A126:L126"/>
    <mergeCell ref="M126:M128"/>
    <mergeCell ref="N126:N128"/>
    <mergeCell ref="A127:L127"/>
    <mergeCell ref="A123:D123"/>
    <mergeCell ref="E123:G123"/>
    <mergeCell ref="H123:L123"/>
    <mergeCell ref="A124:D124"/>
    <mergeCell ref="E124:G124"/>
    <mergeCell ref="H124:L124"/>
    <mergeCell ref="M131:N131"/>
    <mergeCell ref="G132:G133"/>
    <mergeCell ref="H132:I132"/>
    <mergeCell ref="J132:J133"/>
    <mergeCell ref="K132:K133"/>
    <mergeCell ref="L132:L133"/>
    <mergeCell ref="M132:M133"/>
    <mergeCell ref="N132:N133"/>
    <mergeCell ref="A129:L129"/>
    <mergeCell ref="A130:J130"/>
    <mergeCell ref="A131:A133"/>
    <mergeCell ref="B131:D132"/>
    <mergeCell ref="E131:F132"/>
    <mergeCell ref="G131:I131"/>
    <mergeCell ref="J131:L131"/>
    <mergeCell ref="A139:O139"/>
    <mergeCell ref="A140:J140"/>
    <mergeCell ref="A141:A143"/>
    <mergeCell ref="B141:D142"/>
    <mergeCell ref="E141:F142"/>
    <mergeCell ref="G141:I141"/>
    <mergeCell ref="J141:L141"/>
    <mergeCell ref="M141:O141"/>
    <mergeCell ref="A135:A138"/>
    <mergeCell ref="B135:B138"/>
    <mergeCell ref="C135:C138"/>
    <mergeCell ref="D135:D138"/>
    <mergeCell ref="E135:E138"/>
    <mergeCell ref="F135:F138"/>
    <mergeCell ref="Q142:Q143"/>
    <mergeCell ref="A155:O155"/>
    <mergeCell ref="A156:O156"/>
    <mergeCell ref="A157:K157"/>
    <mergeCell ref="E158:K158"/>
    <mergeCell ref="E159:K159"/>
    <mergeCell ref="P141:Q141"/>
    <mergeCell ref="G142:G143"/>
    <mergeCell ref="H142:I142"/>
    <mergeCell ref="J142:J143"/>
    <mergeCell ref="K142:K143"/>
    <mergeCell ref="L142:L143"/>
    <mergeCell ref="M142:M143"/>
    <mergeCell ref="N142:N143"/>
    <mergeCell ref="O142:O143"/>
    <mergeCell ref="P142:P143"/>
    <mergeCell ref="A166:D166"/>
    <mergeCell ref="E166:G166"/>
    <mergeCell ref="H166:L166"/>
    <mergeCell ref="A167:D167"/>
    <mergeCell ref="E167:G167"/>
    <mergeCell ref="H167:L167"/>
    <mergeCell ref="E160:K160"/>
    <mergeCell ref="A161:F161"/>
    <mergeCell ref="A162:K162"/>
    <mergeCell ref="A163:K163"/>
    <mergeCell ref="A164:K164"/>
    <mergeCell ref="A165:I165"/>
    <mergeCell ref="A170:D170"/>
    <mergeCell ref="E170:G170"/>
    <mergeCell ref="H170:L170"/>
    <mergeCell ref="A171:D171"/>
    <mergeCell ref="E171:G171"/>
    <mergeCell ref="H171:L171"/>
    <mergeCell ref="A168:D168"/>
    <mergeCell ref="E168:G168"/>
    <mergeCell ref="H168:L168"/>
    <mergeCell ref="A169:D169"/>
    <mergeCell ref="E169:G169"/>
    <mergeCell ref="H169:L169"/>
    <mergeCell ref="H178:I178"/>
    <mergeCell ref="J178:J179"/>
    <mergeCell ref="K178:K179"/>
    <mergeCell ref="A172:L172"/>
    <mergeCell ref="M172:M174"/>
    <mergeCell ref="N172:N174"/>
    <mergeCell ref="A173:L173"/>
    <mergeCell ref="A175:L175"/>
    <mergeCell ref="A176:J176"/>
    <mergeCell ref="A183:O183"/>
    <mergeCell ref="A184:J184"/>
    <mergeCell ref="A185:A187"/>
    <mergeCell ref="B185:D186"/>
    <mergeCell ref="E185:F186"/>
    <mergeCell ref="G185:I185"/>
    <mergeCell ref="J185:L185"/>
    <mergeCell ref="M185:O185"/>
    <mergeCell ref="L178:L179"/>
    <mergeCell ref="M178:M179"/>
    <mergeCell ref="N178:N179"/>
    <mergeCell ref="A181:A182"/>
    <mergeCell ref="B181:B182"/>
    <mergeCell ref="C181:C182"/>
    <mergeCell ref="D181:D182"/>
    <mergeCell ref="E181:E182"/>
    <mergeCell ref="F181:F182"/>
    <mergeCell ref="A177:A179"/>
    <mergeCell ref="B177:D178"/>
    <mergeCell ref="E177:F178"/>
    <mergeCell ref="G177:I177"/>
    <mergeCell ref="J177:L177"/>
    <mergeCell ref="M177:N177"/>
    <mergeCell ref="G178:G179"/>
    <mergeCell ref="P185:Q185"/>
    <mergeCell ref="G186:G187"/>
    <mergeCell ref="H186:I186"/>
    <mergeCell ref="J186:J187"/>
    <mergeCell ref="K186:K187"/>
    <mergeCell ref="L186:L187"/>
    <mergeCell ref="M186:M187"/>
    <mergeCell ref="N186:N187"/>
    <mergeCell ref="O186:O187"/>
    <mergeCell ref="P186:P187"/>
    <mergeCell ref="E200:K200"/>
    <mergeCell ref="A201:F201"/>
    <mergeCell ref="A202:K202"/>
    <mergeCell ref="A203:K203"/>
    <mergeCell ref="A204:K204"/>
    <mergeCell ref="A205:I205"/>
    <mergeCell ref="Q186:Q187"/>
    <mergeCell ref="A195:O195"/>
    <mergeCell ref="A196:O196"/>
    <mergeCell ref="A197:K197"/>
    <mergeCell ref="E198:K198"/>
    <mergeCell ref="E199:K199"/>
    <mergeCell ref="A210:A211"/>
    <mergeCell ref="B210:D210"/>
    <mergeCell ref="E210:I210"/>
    <mergeCell ref="B211:D211"/>
    <mergeCell ref="E211:I211"/>
    <mergeCell ref="A213:L213"/>
    <mergeCell ref="B206:D206"/>
    <mergeCell ref="E206:I206"/>
    <mergeCell ref="B207:D207"/>
    <mergeCell ref="E207:I207"/>
    <mergeCell ref="A208:A209"/>
    <mergeCell ref="B208:D208"/>
    <mergeCell ref="E208:I208"/>
    <mergeCell ref="B209:D209"/>
    <mergeCell ref="E209:I209"/>
    <mergeCell ref="H219:I219"/>
    <mergeCell ref="J219:J220"/>
    <mergeCell ref="K219:K220"/>
    <mergeCell ref="M213:M215"/>
    <mergeCell ref="N213:N215"/>
    <mergeCell ref="A214:L214"/>
    <mergeCell ref="A215:L215"/>
    <mergeCell ref="A216:L216"/>
    <mergeCell ref="A217:J217"/>
    <mergeCell ref="A224:O224"/>
    <mergeCell ref="A225:J225"/>
    <mergeCell ref="A226:A228"/>
    <mergeCell ref="B226:D227"/>
    <mergeCell ref="E226:F227"/>
    <mergeCell ref="G226:I226"/>
    <mergeCell ref="J226:L226"/>
    <mergeCell ref="M226:O226"/>
    <mergeCell ref="L219:L220"/>
    <mergeCell ref="M219:M220"/>
    <mergeCell ref="N219:N220"/>
    <mergeCell ref="A222:A223"/>
    <mergeCell ref="B222:B223"/>
    <mergeCell ref="C222:C223"/>
    <mergeCell ref="D222:D223"/>
    <mergeCell ref="E222:E223"/>
    <mergeCell ref="F222:F223"/>
    <mergeCell ref="A218:A220"/>
    <mergeCell ref="B218:D219"/>
    <mergeCell ref="E218:F219"/>
    <mergeCell ref="G218:I218"/>
    <mergeCell ref="J218:L218"/>
    <mergeCell ref="M218:N218"/>
    <mergeCell ref="G219:G220"/>
    <mergeCell ref="P226:Q226"/>
    <mergeCell ref="G227:G228"/>
    <mergeCell ref="H227:I227"/>
    <mergeCell ref="J227:J228"/>
    <mergeCell ref="K227:K228"/>
    <mergeCell ref="L227:L228"/>
    <mergeCell ref="M227:M228"/>
    <mergeCell ref="N227:N228"/>
    <mergeCell ref="O227:O228"/>
    <mergeCell ref="P227:P228"/>
    <mergeCell ref="E258:K258"/>
    <mergeCell ref="A259:F259"/>
    <mergeCell ref="A260:K260"/>
    <mergeCell ref="A261:K261"/>
    <mergeCell ref="A262:K262"/>
    <mergeCell ref="A263:I263"/>
    <mergeCell ref="Q227:Q228"/>
    <mergeCell ref="A252:O252"/>
    <mergeCell ref="A254:K254"/>
    <mergeCell ref="E255:K255"/>
    <mergeCell ref="E256:K256"/>
    <mergeCell ref="E257:K257"/>
    <mergeCell ref="B264:D264"/>
    <mergeCell ref="E264:I264"/>
    <mergeCell ref="B265:D265"/>
    <mergeCell ref="E265:I265"/>
    <mergeCell ref="A266:A267"/>
    <mergeCell ref="B266:D266"/>
    <mergeCell ref="E266:I266"/>
    <mergeCell ref="B267:D267"/>
    <mergeCell ref="E267:I267"/>
    <mergeCell ref="K279:K280"/>
    <mergeCell ref="A273:L273"/>
    <mergeCell ref="M273:M275"/>
    <mergeCell ref="N273:N275"/>
    <mergeCell ref="A275:L275"/>
    <mergeCell ref="A276:J276"/>
    <mergeCell ref="A277:J277"/>
    <mergeCell ref="A268:A269"/>
    <mergeCell ref="B268:D268"/>
    <mergeCell ref="E268:I268"/>
    <mergeCell ref="B269:D269"/>
    <mergeCell ref="E269:I269"/>
    <mergeCell ref="A272:L272"/>
    <mergeCell ref="A287:J287"/>
    <mergeCell ref="A289:A291"/>
    <mergeCell ref="B289:D290"/>
    <mergeCell ref="E289:F290"/>
    <mergeCell ref="G289:I289"/>
    <mergeCell ref="J289:L289"/>
    <mergeCell ref="L279:L280"/>
    <mergeCell ref="M279:M280"/>
    <mergeCell ref="N279:N280"/>
    <mergeCell ref="A282:A284"/>
    <mergeCell ref="B282:B284"/>
    <mergeCell ref="C282:C284"/>
    <mergeCell ref="D282:D284"/>
    <mergeCell ref="E282:E284"/>
    <mergeCell ref="F282:F284"/>
    <mergeCell ref="A278:A280"/>
    <mergeCell ref="B278:D279"/>
    <mergeCell ref="E278:F279"/>
    <mergeCell ref="G278:I278"/>
    <mergeCell ref="J278:L278"/>
    <mergeCell ref="M278:N278"/>
    <mergeCell ref="G279:G280"/>
    <mergeCell ref="H279:I279"/>
    <mergeCell ref="J279:J280"/>
    <mergeCell ref="Q290:Q291"/>
    <mergeCell ref="A318:O318"/>
    <mergeCell ref="A320:L320"/>
    <mergeCell ref="M320:M322"/>
    <mergeCell ref="N320:N322"/>
    <mergeCell ref="A321:L321"/>
    <mergeCell ref="M289:O289"/>
    <mergeCell ref="P289:Q289"/>
    <mergeCell ref="G290:G291"/>
    <mergeCell ref="H290:I290"/>
    <mergeCell ref="J290:J291"/>
    <mergeCell ref="K290:K291"/>
    <mergeCell ref="L290:L291"/>
    <mergeCell ref="M290:M291"/>
    <mergeCell ref="N290:N291"/>
    <mergeCell ref="O290:O291"/>
    <mergeCell ref="A302:O302"/>
    <mergeCell ref="A303:K303"/>
    <mergeCell ref="E304:K304"/>
    <mergeCell ref="E305:K305"/>
    <mergeCell ref="E306:K306"/>
    <mergeCell ref="A307:F307"/>
    <mergeCell ref="A308:K308"/>
    <mergeCell ref="A309:K309"/>
    <mergeCell ref="A323:L323"/>
    <mergeCell ref="A324:J324"/>
    <mergeCell ref="A325:A327"/>
    <mergeCell ref="B325:D325"/>
    <mergeCell ref="E325:F325"/>
    <mergeCell ref="G325:I325"/>
    <mergeCell ref="J325:L325"/>
    <mergeCell ref="L326:L327"/>
    <mergeCell ref="P290:P291"/>
    <mergeCell ref="N326:N327"/>
    <mergeCell ref="M325:N325"/>
    <mergeCell ref="B326:B327"/>
    <mergeCell ref="C326:C327"/>
    <mergeCell ref="D326:D327"/>
    <mergeCell ref="E326:E327"/>
    <mergeCell ref="F326:F327"/>
    <mergeCell ref="G326:G327"/>
    <mergeCell ref="H326:I326"/>
    <mergeCell ref="J326:J327"/>
    <mergeCell ref="K326:K327"/>
    <mergeCell ref="A310:K310"/>
    <mergeCell ref="A311:I311"/>
    <mergeCell ref="A312:D312"/>
    <mergeCell ref="E312:G312"/>
    <mergeCell ref="A332:J332"/>
    <mergeCell ref="A333:A335"/>
    <mergeCell ref="B333:D333"/>
    <mergeCell ref="E333:F333"/>
    <mergeCell ref="G333:I333"/>
    <mergeCell ref="J333:L333"/>
    <mergeCell ref="K334:K335"/>
    <mergeCell ref="L334:L335"/>
    <mergeCell ref="M326:M327"/>
    <mergeCell ref="A329:A330"/>
    <mergeCell ref="B329:B330"/>
    <mergeCell ref="C329:C330"/>
    <mergeCell ref="D329:D330"/>
    <mergeCell ref="E329:E330"/>
    <mergeCell ref="F329:F330"/>
    <mergeCell ref="P334:P335"/>
    <mergeCell ref="Q334:Q335"/>
    <mergeCell ref="A337:A338"/>
    <mergeCell ref="B337:B338"/>
    <mergeCell ref="C337:C338"/>
    <mergeCell ref="D337:D338"/>
    <mergeCell ref="E337:E338"/>
    <mergeCell ref="M333:O333"/>
    <mergeCell ref="P333:Q333"/>
    <mergeCell ref="B334:B335"/>
    <mergeCell ref="C334:C335"/>
    <mergeCell ref="D334:D335"/>
    <mergeCell ref="E334:E335"/>
    <mergeCell ref="F334:F335"/>
    <mergeCell ref="G334:G335"/>
    <mergeCell ref="H334:I334"/>
    <mergeCell ref="J334:J335"/>
    <mergeCell ref="F337:F338"/>
    <mergeCell ref="A341:O341"/>
    <mergeCell ref="A342:O342"/>
    <mergeCell ref="A343:L343"/>
    <mergeCell ref="A344:L344"/>
    <mergeCell ref="A345:L345"/>
    <mergeCell ref="M334:M335"/>
    <mergeCell ref="N334:N335"/>
    <mergeCell ref="O334:O335"/>
    <mergeCell ref="A352:O352"/>
    <mergeCell ref="A353:O353"/>
    <mergeCell ref="B354:D354"/>
    <mergeCell ref="E354:L354"/>
    <mergeCell ref="B355:D355"/>
    <mergeCell ref="E355:L355"/>
    <mergeCell ref="A346:L346"/>
    <mergeCell ref="A347:L347"/>
    <mergeCell ref="A348:L348"/>
    <mergeCell ref="A349:L349"/>
    <mergeCell ref="A350:O350"/>
    <mergeCell ref="A351:O351"/>
    <mergeCell ref="A365:O365"/>
    <mergeCell ref="A359:O359"/>
    <mergeCell ref="A360:O360"/>
    <mergeCell ref="A361:O361"/>
    <mergeCell ref="A362:O362"/>
    <mergeCell ref="A363:O363"/>
    <mergeCell ref="A364:O364"/>
    <mergeCell ref="B356:D356"/>
    <mergeCell ref="E356:L356"/>
    <mergeCell ref="B357:D357"/>
    <mergeCell ref="E357:L357"/>
    <mergeCell ref="B358:D358"/>
    <mergeCell ref="E358:L358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1" manualBreakCount="1">
    <brk id="33" max="16" man="1"/>
  </rowBreaks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1">
    <pageSetUpPr fitToPage="1"/>
  </sheetPr>
  <dimension ref="A3:S469"/>
  <sheetViews>
    <sheetView view="pageBreakPreview" topLeftCell="A246" zoomScale="80" zoomScaleSheetLayoutView="80" workbookViewId="0">
      <selection activeCell="G335" sqref="G335:G336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317</v>
      </c>
    </row>
    <row r="4" spans="1:16">
      <c r="L4" s="3" t="s">
        <v>363</v>
      </c>
    </row>
    <row r="5" spans="1:16" ht="35.25" customHeight="1">
      <c r="A5" s="314" t="s">
        <v>356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359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357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358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364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45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45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163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234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360</v>
      </c>
      <c r="K41" s="237" t="s">
        <v>361</v>
      </c>
      <c r="L41" s="237" t="s">
        <v>362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8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8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207</v>
      </c>
      <c r="Q50" s="240"/>
    </row>
    <row r="51" spans="1:18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360</v>
      </c>
      <c r="K51" s="237" t="s">
        <v>361</v>
      </c>
      <c r="L51" s="237" t="s">
        <v>362</v>
      </c>
      <c r="M51" s="237" t="s">
        <v>360</v>
      </c>
      <c r="N51" s="237" t="s">
        <v>361</v>
      </c>
      <c r="O51" s="237" t="s">
        <v>362</v>
      </c>
      <c r="P51" s="237" t="s">
        <v>171</v>
      </c>
      <c r="Q51" s="237" t="s">
        <v>172</v>
      </c>
    </row>
    <row r="52" spans="1:18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11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f>SUM('2:39'!J54)</f>
        <v>11242</v>
      </c>
      <c r="K54" s="10">
        <f t="shared" ref="K54:K59" si="0">J54</f>
        <v>11242</v>
      </c>
      <c r="L54" s="10">
        <f t="shared" ref="L54:L59" si="1">J54</f>
        <v>11242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1124</v>
      </c>
    </row>
    <row r="55" spans="1:18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57">
        <f>SUM('2:39'!J55)</f>
        <v>0</v>
      </c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>
      <c r="A56" s="114" t="s">
        <v>237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57">
        <f>SUM('2:39'!J56)</f>
        <v>187</v>
      </c>
      <c r="K56" s="10">
        <f t="shared" si="0"/>
        <v>187</v>
      </c>
      <c r="L56" s="10">
        <f t="shared" si="1"/>
        <v>187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19</v>
      </c>
      <c r="R56" s="3" t="s">
        <v>387</v>
      </c>
    </row>
    <row r="57" spans="1:18" ht="105" customHeight="1">
      <c r="A57" s="113" t="s">
        <v>391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57">
        <f>SUM('2:39'!J57)</f>
        <v>43</v>
      </c>
      <c r="K57" s="10">
        <f t="shared" si="0"/>
        <v>43</v>
      </c>
      <c r="L57" s="10">
        <f t="shared" si="1"/>
        <v>43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4</v>
      </c>
      <c r="R57" s="3" t="s">
        <v>388</v>
      </c>
    </row>
    <row r="58" spans="1:18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57">
        <f>SUM('2:39'!J58)</f>
        <v>0</v>
      </c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131.25" customHeight="1">
      <c r="A59" s="113" t="s">
        <v>219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57">
        <f>SUM('2:39'!J59)</f>
        <v>36</v>
      </c>
      <c r="K59" s="10">
        <f t="shared" si="0"/>
        <v>36</v>
      </c>
      <c r="L59" s="10">
        <f t="shared" si="1"/>
        <v>36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4</v>
      </c>
      <c r="R59" s="3" t="s">
        <v>385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>
        <f>SUM('2:38'!J60)</f>
        <v>0</v>
      </c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>
        <f>SUM('2:38'!J61)</f>
        <v>0</v>
      </c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11508</v>
      </c>
      <c r="K62" s="10">
        <f>SUM(K54:K61)</f>
        <v>11508</v>
      </c>
      <c r="L62" s="10">
        <f>SUM(L54:L61)</f>
        <v>11508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1151</v>
      </c>
    </row>
    <row r="63" spans="1:18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8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103.5" customHeight="1">
      <c r="A71" s="271" t="s">
        <v>380</v>
      </c>
      <c r="B71" s="271"/>
      <c r="C71" s="271"/>
      <c r="D71" s="271"/>
      <c r="E71" s="271"/>
      <c r="F71" s="271"/>
      <c r="G71" s="271"/>
      <c r="H71" s="271"/>
      <c r="I71" s="271"/>
      <c r="J71" s="271"/>
      <c r="K71" s="271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280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281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282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45" customHeight="1">
      <c r="A79" s="242" t="s">
        <v>282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360</v>
      </c>
      <c r="K87" s="237" t="s">
        <v>361</v>
      </c>
      <c r="L87" s="237" t="s">
        <v>362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207</v>
      </c>
      <c r="Q96" s="240"/>
    </row>
    <row r="97" spans="1:18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360</v>
      </c>
      <c r="K97" s="237" t="s">
        <v>361</v>
      </c>
      <c r="L97" s="237" t="s">
        <v>362</v>
      </c>
      <c r="M97" s="237" t="s">
        <v>360</v>
      </c>
      <c r="N97" s="237" t="s">
        <v>361</v>
      </c>
      <c r="O97" s="237" t="s">
        <v>362</v>
      </c>
      <c r="P97" s="237" t="s">
        <v>171</v>
      </c>
      <c r="Q97" s="237" t="s">
        <v>172</v>
      </c>
    </row>
    <row r="98" spans="1:18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7.5">
      <c r="A100" s="113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f>SUM('2:39'!J100)</f>
        <v>12104</v>
      </c>
      <c r="K100" s="10">
        <f t="shared" ref="K100:K105" si="3">J100</f>
        <v>12104</v>
      </c>
      <c r="L100" s="10">
        <f t="shared" ref="L100:L105" si="4">J100</f>
        <v>12104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1210</v>
      </c>
    </row>
    <row r="101" spans="1:18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57">
        <f>SUM('2:39'!J101)</f>
        <v>0</v>
      </c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>
      <c r="A102" s="113" t="s">
        <v>191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57">
        <f>SUM('2:39'!J102)</f>
        <v>432</v>
      </c>
      <c r="K102" s="10">
        <f t="shared" si="3"/>
        <v>432</v>
      </c>
      <c r="L102" s="10">
        <f t="shared" si="4"/>
        <v>432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43</v>
      </c>
      <c r="R102" s="3" t="s">
        <v>387</v>
      </c>
    </row>
    <row r="103" spans="1:18" ht="93.75" hidden="1">
      <c r="A103" s="113" t="s">
        <v>191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126</v>
      </c>
      <c r="J103" s="157">
        <f>SUM('2:39'!J103)</f>
        <v>0</v>
      </c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96.75" customHeight="1">
      <c r="A104" s="113" t="s">
        <v>392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126</v>
      </c>
      <c r="J104" s="157">
        <f>SUM('2:39'!J104)</f>
        <v>75</v>
      </c>
      <c r="K104" s="10">
        <f t="shared" si="3"/>
        <v>75</v>
      </c>
      <c r="L104" s="10">
        <f t="shared" si="4"/>
        <v>75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8</v>
      </c>
      <c r="R104" s="3" t="s">
        <v>386</v>
      </c>
    </row>
    <row r="105" spans="1:18" ht="84.75" customHeight="1">
      <c r="A105" s="113" t="s">
        <v>238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57">
        <f>SUM('2:39'!J105)</f>
        <v>39</v>
      </c>
      <c r="K105" s="10">
        <f t="shared" si="3"/>
        <v>39</v>
      </c>
      <c r="L105" s="10">
        <f t="shared" si="4"/>
        <v>39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4</v>
      </c>
      <c r="R105" s="3" t="s">
        <v>385</v>
      </c>
    </row>
    <row r="106" spans="1:18" ht="37.5">
      <c r="A106" s="113" t="s">
        <v>393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57">
        <f>SUM('2:39'!J106)</f>
        <v>131</v>
      </c>
      <c r="K106" s="10">
        <f>J106</f>
        <v>131</v>
      </c>
      <c r="L106" s="10">
        <f>J106</f>
        <v>131</v>
      </c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13</v>
      </c>
      <c r="R106" s="3" t="s">
        <v>389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12781</v>
      </c>
      <c r="K108" s="10">
        <f>SUM(K100:K107)</f>
        <v>12781</v>
      </c>
      <c r="L108" s="10">
        <f>SUM(L100:L107)</f>
        <v>12781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1278</v>
      </c>
    </row>
    <row r="109" spans="1:18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8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8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3.25" customHeight="1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106.5" customHeight="1">
      <c r="A117" s="271" t="s">
        <v>380</v>
      </c>
      <c r="B117" s="271"/>
      <c r="C117" s="271"/>
      <c r="D117" s="271"/>
      <c r="E117" s="271"/>
      <c r="F117" s="271"/>
      <c r="G117" s="271"/>
      <c r="H117" s="271"/>
      <c r="I117" s="271"/>
      <c r="J117" s="271"/>
      <c r="K117" s="271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37">
        <v>1</v>
      </c>
      <c r="B120" s="237"/>
      <c r="C120" s="237"/>
      <c r="D120" s="237"/>
      <c r="E120" s="238">
        <v>2</v>
      </c>
      <c r="F120" s="239"/>
      <c r="G120" s="240"/>
      <c r="H120" s="241">
        <v>3</v>
      </c>
      <c r="I120" s="241"/>
      <c r="J120" s="241"/>
      <c r="K120" s="241"/>
      <c r="L120" s="241"/>
    </row>
    <row r="121" spans="1:16" ht="57.75" customHeight="1">
      <c r="A121" s="242" t="s">
        <v>280</v>
      </c>
      <c r="B121" s="243"/>
      <c r="C121" s="243"/>
      <c r="D121" s="244"/>
      <c r="E121" s="238" t="s">
        <v>50</v>
      </c>
      <c r="F121" s="239"/>
      <c r="G121" s="240"/>
      <c r="H121" s="238" t="s">
        <v>51</v>
      </c>
      <c r="I121" s="239"/>
      <c r="J121" s="239"/>
      <c r="K121" s="239"/>
      <c r="L121" s="240"/>
    </row>
    <row r="122" spans="1:16" ht="63.75" customHeight="1">
      <c r="A122" s="242" t="s">
        <v>281</v>
      </c>
      <c r="B122" s="243"/>
      <c r="C122" s="243"/>
      <c r="D122" s="244"/>
      <c r="E122" s="238" t="s">
        <v>52</v>
      </c>
      <c r="F122" s="239"/>
      <c r="G122" s="240"/>
      <c r="H122" s="238" t="s">
        <v>53</v>
      </c>
      <c r="I122" s="239"/>
      <c r="J122" s="239"/>
      <c r="K122" s="239"/>
      <c r="L122" s="240"/>
    </row>
    <row r="123" spans="1:16" ht="57.75" customHeight="1">
      <c r="A123" s="242" t="s">
        <v>282</v>
      </c>
      <c r="B123" s="243"/>
      <c r="C123" s="243"/>
      <c r="D123" s="244"/>
      <c r="E123" s="238" t="s">
        <v>56</v>
      </c>
      <c r="F123" s="239"/>
      <c r="G123" s="240"/>
      <c r="H123" s="238" t="s">
        <v>51</v>
      </c>
      <c r="I123" s="239"/>
      <c r="J123" s="239"/>
      <c r="K123" s="239"/>
      <c r="L123" s="240"/>
    </row>
    <row r="124" spans="1:16" ht="45" customHeight="1">
      <c r="A124" s="242" t="s">
        <v>282</v>
      </c>
      <c r="B124" s="243"/>
      <c r="C124" s="243"/>
      <c r="D124" s="244"/>
      <c r="E124" s="238" t="s">
        <v>54</v>
      </c>
      <c r="F124" s="239"/>
      <c r="G124" s="240"/>
      <c r="H124" s="262" t="s">
        <v>173</v>
      </c>
      <c r="I124" s="263"/>
      <c r="J124" s="263"/>
      <c r="K124" s="263"/>
      <c r="L124" s="264"/>
    </row>
    <row r="125" spans="1:16">
      <c r="A125" s="9"/>
      <c r="B125" s="9"/>
      <c r="C125" s="9"/>
      <c r="D125" s="9"/>
      <c r="E125" s="9"/>
      <c r="F125" s="9"/>
      <c r="G125" s="9"/>
      <c r="H125" s="9"/>
      <c r="I125" s="9"/>
      <c r="J125" s="6"/>
      <c r="K125" s="6"/>
      <c r="L125" s="6"/>
      <c r="M125" s="6"/>
      <c r="N125" s="6"/>
      <c r="O125" s="6"/>
      <c r="P125" s="6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36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90.7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360</v>
      </c>
      <c r="K132" s="237" t="s">
        <v>361</v>
      </c>
      <c r="L132" s="237" t="s">
        <v>362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237" t="s">
        <v>321</v>
      </c>
      <c r="K134" s="237" t="s">
        <v>322</v>
      </c>
      <c r="L134" s="237" t="s">
        <v>323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237"/>
      <c r="K135" s="237"/>
      <c r="L135" s="248"/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207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360</v>
      </c>
      <c r="K142" s="237" t="s">
        <v>361</v>
      </c>
      <c r="L142" s="237" t="s">
        <v>362</v>
      </c>
      <c r="M142" s="237" t="s">
        <v>360</v>
      </c>
      <c r="N142" s="237" t="s">
        <v>361</v>
      </c>
      <c r="O142" s="237" t="s">
        <v>362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115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f>SUM('2:39'!J145)</f>
        <v>2554</v>
      </c>
      <c r="K145" s="10">
        <f t="shared" ref="K145:K151" si="6">J145</f>
        <v>2554</v>
      </c>
      <c r="L145" s="10">
        <f t="shared" ref="L145:L151" si="7">J145</f>
        <v>2554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255</v>
      </c>
    </row>
    <row r="146" spans="1:18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57">
        <f>SUM('2:39'!J146)</f>
        <v>0</v>
      </c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57">
        <f>SUM('2:39'!J147)</f>
        <v>0</v>
      </c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93.75" hidden="1">
      <c r="A148" s="44" t="s">
        <v>192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57">
        <f>SUM('2:39'!J148)</f>
        <v>0</v>
      </c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93.75">
      <c r="A149" s="115" t="s">
        <v>241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57">
        <f>SUM('2:39'!J149)</f>
        <v>7</v>
      </c>
      <c r="K149" s="10">
        <f t="shared" si="6"/>
        <v>7</v>
      </c>
      <c r="L149" s="10">
        <f t="shared" si="7"/>
        <v>7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1</v>
      </c>
      <c r="R149" s="3" t="s">
        <v>386</v>
      </c>
    </row>
    <row r="150" spans="1:18" ht="75">
      <c r="A150" s="115" t="s">
        <v>242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57">
        <f>SUM('2:39'!J150)</f>
        <v>2</v>
      </c>
      <c r="K150" s="10">
        <f t="shared" si="6"/>
        <v>2</v>
      </c>
      <c r="L150" s="10">
        <f t="shared" si="7"/>
        <v>2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385</v>
      </c>
    </row>
    <row r="151" spans="1:18" ht="37.5">
      <c r="A151" s="115" t="s">
        <v>193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57">
        <f>SUM('2:39'!J151)</f>
        <v>56</v>
      </c>
      <c r="K151" s="186">
        <f t="shared" si="6"/>
        <v>56</v>
      </c>
      <c r="L151" s="186">
        <f t="shared" si="7"/>
        <v>56</v>
      </c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6</v>
      </c>
      <c r="R151" s="3" t="s">
        <v>390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57">
        <f>SUM('2:39'!J152)</f>
        <v>0</v>
      </c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2619</v>
      </c>
      <c r="K153" s="10">
        <f>SUM(K145:K152)</f>
        <v>2619</v>
      </c>
      <c r="L153" s="10">
        <f>SUM(L145:L152)</f>
        <v>2619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262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26908</v>
      </c>
      <c r="K154" s="10">
        <f>K62+K108+K153</f>
        <v>26908</v>
      </c>
      <c r="L154" s="10">
        <f>L62+L108+L153</f>
        <v>26908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2691</v>
      </c>
    </row>
    <row r="155" spans="1:18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8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8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99" customHeight="1">
      <c r="A163" s="271" t="s">
        <v>380</v>
      </c>
      <c r="B163" s="271"/>
      <c r="C163" s="271"/>
      <c r="D163" s="271"/>
      <c r="E163" s="271"/>
      <c r="F163" s="271"/>
      <c r="G163" s="271"/>
      <c r="H163" s="271"/>
      <c r="I163" s="271"/>
      <c r="J163" s="271"/>
      <c r="K163" s="271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37">
        <v>1</v>
      </c>
      <c r="B166" s="237"/>
      <c r="C166" s="237"/>
      <c r="D166" s="237"/>
      <c r="E166" s="238">
        <v>2</v>
      </c>
      <c r="F166" s="239"/>
      <c r="G166" s="240"/>
      <c r="H166" s="241">
        <v>3</v>
      </c>
      <c r="I166" s="241"/>
      <c r="J166" s="241"/>
      <c r="K166" s="241"/>
      <c r="L166" s="241"/>
    </row>
    <row r="167" spans="1:16" ht="57.75" customHeight="1">
      <c r="A167" s="242" t="s">
        <v>280</v>
      </c>
      <c r="B167" s="243"/>
      <c r="C167" s="243"/>
      <c r="D167" s="244"/>
      <c r="E167" s="238" t="s">
        <v>50</v>
      </c>
      <c r="F167" s="239"/>
      <c r="G167" s="240"/>
      <c r="H167" s="238" t="s">
        <v>51</v>
      </c>
      <c r="I167" s="239"/>
      <c r="J167" s="239"/>
      <c r="K167" s="239"/>
      <c r="L167" s="240"/>
    </row>
    <row r="168" spans="1:16" ht="63.75" customHeight="1">
      <c r="A168" s="242" t="s">
        <v>281</v>
      </c>
      <c r="B168" s="243"/>
      <c r="C168" s="243"/>
      <c r="D168" s="244"/>
      <c r="E168" s="238" t="s">
        <v>52</v>
      </c>
      <c r="F168" s="239"/>
      <c r="G168" s="240"/>
      <c r="H168" s="238" t="s">
        <v>53</v>
      </c>
      <c r="I168" s="239"/>
      <c r="J168" s="239"/>
      <c r="K168" s="239"/>
      <c r="L168" s="240"/>
    </row>
    <row r="169" spans="1:16" ht="57.75" customHeight="1">
      <c r="A169" s="242" t="s">
        <v>282</v>
      </c>
      <c r="B169" s="243"/>
      <c r="C169" s="243"/>
      <c r="D169" s="244"/>
      <c r="E169" s="238" t="s">
        <v>56</v>
      </c>
      <c r="F169" s="239"/>
      <c r="G169" s="240"/>
      <c r="H169" s="238" t="s">
        <v>51</v>
      </c>
      <c r="I169" s="239"/>
      <c r="J169" s="239"/>
      <c r="K169" s="239"/>
      <c r="L169" s="240"/>
    </row>
    <row r="170" spans="1:16" ht="45" customHeight="1">
      <c r="A170" s="242" t="s">
        <v>282</v>
      </c>
      <c r="B170" s="243"/>
      <c r="C170" s="243"/>
      <c r="D170" s="244"/>
      <c r="E170" s="238" t="s">
        <v>54</v>
      </c>
      <c r="F170" s="239"/>
      <c r="G170" s="240"/>
      <c r="H170" s="262" t="s">
        <v>173</v>
      </c>
      <c r="I170" s="263"/>
      <c r="J170" s="263"/>
      <c r="K170" s="263"/>
      <c r="L170" s="264"/>
    </row>
    <row r="171" spans="1:16" ht="13.5" customHeight="1">
      <c r="A171" s="9"/>
      <c r="B171" s="9"/>
      <c r="C171" s="9"/>
      <c r="D171" s="9"/>
      <c r="E171" s="9"/>
      <c r="F171" s="9"/>
      <c r="G171" s="9"/>
      <c r="H171" s="9"/>
      <c r="I171" s="9"/>
      <c r="J171" s="6"/>
      <c r="K171" s="6"/>
      <c r="L171" s="6"/>
      <c r="M171" s="6"/>
      <c r="N171" s="6"/>
      <c r="O171" s="6"/>
      <c r="P171" s="6"/>
    </row>
    <row r="172" spans="1:16" ht="42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194</v>
      </c>
      <c r="O172" s="6"/>
      <c r="P172" s="6"/>
    </row>
    <row r="173" spans="1:16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360</v>
      </c>
      <c r="K178" s="237" t="s">
        <v>361</v>
      </c>
      <c r="L178" s="237" t="s">
        <v>362</v>
      </c>
      <c r="M178" s="241" t="s">
        <v>171</v>
      </c>
      <c r="N178" s="237" t="s">
        <v>172</v>
      </c>
      <c r="O178" s="6"/>
      <c r="P178" s="6"/>
    </row>
    <row r="179" spans="1:17" ht="75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360</v>
      </c>
      <c r="K186" s="237" t="s">
        <v>361</v>
      </c>
      <c r="L186" s="237" t="s">
        <v>362</v>
      </c>
      <c r="M186" s="237" t="s">
        <v>360</v>
      </c>
      <c r="N186" s="237" t="s">
        <v>361</v>
      </c>
      <c r="O186" s="237" t="s">
        <v>362</v>
      </c>
      <c r="P186" s="241" t="s">
        <v>171</v>
      </c>
      <c r="Q186" s="237" t="s">
        <v>172</v>
      </c>
    </row>
    <row r="187" spans="1:17" ht="75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56.25">
      <c r="A189" s="116" t="s">
        <v>239</v>
      </c>
      <c r="B189" s="45" t="s">
        <v>381</v>
      </c>
      <c r="C189" s="1" t="s">
        <v>29</v>
      </c>
      <c r="D189" s="1" t="s">
        <v>132</v>
      </c>
      <c r="E189" s="12" t="s">
        <v>98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>
        <f>'12'!J189+'35'!J189</f>
        <v>0</v>
      </c>
      <c r="K189" s="186">
        <f>'12'!K189+'35'!K189</f>
        <v>0</v>
      </c>
      <c r="L189" s="186">
        <f>'12'!L189+'35'!L189</f>
        <v>0</v>
      </c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>
      <c r="A190" s="28" t="s">
        <v>382</v>
      </c>
      <c r="B190" s="10" t="s">
        <v>97</v>
      </c>
      <c r="C190" s="10" t="s">
        <v>383</v>
      </c>
      <c r="D190" s="1" t="s">
        <v>132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86">
        <f>'12'!J190+'35'!J190</f>
        <v>0</v>
      </c>
      <c r="K190" s="186">
        <f>'12'!K190+'35'!K190</f>
        <v>0</v>
      </c>
      <c r="L190" s="186">
        <f>'12'!L190+'35'!L190</f>
        <v>0</v>
      </c>
      <c r="M190" s="10" t="s">
        <v>21</v>
      </c>
      <c r="N190" s="10" t="s">
        <v>21</v>
      </c>
      <c r="O190" s="10" t="s">
        <v>21</v>
      </c>
      <c r="P190" s="12"/>
      <c r="Q190" s="42">
        <f t="shared" ref="Q190:Q193" si="9">J190*0.05</f>
        <v>0</v>
      </c>
    </row>
    <row r="191" spans="1:17" ht="56.25">
      <c r="A191" s="28" t="s">
        <v>240</v>
      </c>
      <c r="B191" s="45" t="s">
        <v>381</v>
      </c>
      <c r="C191" s="1" t="s">
        <v>29</v>
      </c>
      <c r="D191" s="10" t="s">
        <v>133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86">
        <f>'12'!J191+'35'!J191</f>
        <v>89</v>
      </c>
      <c r="K191" s="186">
        <f>'12'!K191+'35'!K191</f>
        <v>89</v>
      </c>
      <c r="L191" s="186">
        <f>'12'!L191+'35'!L191</f>
        <v>89</v>
      </c>
      <c r="M191" s="10" t="s">
        <v>21</v>
      </c>
      <c r="N191" s="10" t="s">
        <v>21</v>
      </c>
      <c r="O191" s="10" t="s">
        <v>21</v>
      </c>
      <c r="P191" s="12">
        <v>10</v>
      </c>
      <c r="Q191" s="42">
        <f>J191*0.1</f>
        <v>9</v>
      </c>
    </row>
    <row r="192" spans="1:17" ht="75">
      <c r="A192" s="28" t="s">
        <v>384</v>
      </c>
      <c r="B192" s="224" t="s">
        <v>97</v>
      </c>
      <c r="C192" s="1" t="s">
        <v>383</v>
      </c>
      <c r="D192" s="224" t="s">
        <v>133</v>
      </c>
      <c r="E192" s="225" t="s">
        <v>98</v>
      </c>
      <c r="F192" s="224" t="s">
        <v>66</v>
      </c>
      <c r="G192" s="224" t="s">
        <v>31</v>
      </c>
      <c r="H192" s="10" t="s">
        <v>32</v>
      </c>
      <c r="I192" s="2" t="s">
        <v>126</v>
      </c>
      <c r="J192" s="186">
        <f>'12'!J192+'35'!J192</f>
        <v>0</v>
      </c>
      <c r="K192" s="186">
        <f>'12'!K192+'35'!K192</f>
        <v>0</v>
      </c>
      <c r="L192" s="186">
        <f>'12'!L192+'35'!L192</f>
        <v>0</v>
      </c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>
      <c r="A193" s="14"/>
      <c r="B193" s="12"/>
      <c r="C193" s="10"/>
      <c r="D193" s="10"/>
      <c r="E193" s="12"/>
      <c r="F193" s="12"/>
      <c r="G193" s="10"/>
      <c r="H193" s="10"/>
      <c r="I193" s="15"/>
      <c r="J193" s="10"/>
      <c r="K193" s="10"/>
      <c r="L193" s="10"/>
      <c r="M193" s="10"/>
      <c r="N193" s="10"/>
      <c r="O193" s="10"/>
      <c r="P193" s="6"/>
      <c r="Q193" s="42">
        <f t="shared" si="9"/>
        <v>0</v>
      </c>
    </row>
    <row r="194" spans="1:17" ht="23.25" customHeight="1">
      <c r="A194" s="14" t="s">
        <v>34</v>
      </c>
      <c r="B194" s="12"/>
      <c r="C194" s="10"/>
      <c r="D194" s="10"/>
      <c r="E194" s="12"/>
      <c r="F194" s="12"/>
      <c r="G194" s="10"/>
      <c r="H194" s="10"/>
      <c r="I194" s="15"/>
      <c r="J194" s="10">
        <f>SUM(J189:J193)</f>
        <v>89</v>
      </c>
      <c r="K194" s="10">
        <f>SUM(K189:K193)</f>
        <v>89</v>
      </c>
      <c r="L194" s="10">
        <f>SUM(L189:L193)</f>
        <v>89</v>
      </c>
      <c r="M194" s="10"/>
      <c r="N194" s="10"/>
      <c r="O194" s="10"/>
      <c r="P194" s="12">
        <v>10</v>
      </c>
      <c r="Q194" s="42">
        <f>J194*0.1</f>
        <v>9</v>
      </c>
    </row>
    <row r="195" spans="1:17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  <c r="N195" s="268"/>
      <c r="O195" s="268"/>
      <c r="P195" s="6"/>
    </row>
    <row r="196" spans="1:17">
      <c r="A196" s="265" t="s">
        <v>35</v>
      </c>
      <c r="B196" s="265"/>
      <c r="C196" s="265"/>
      <c r="D196" s="265"/>
      <c r="E196" s="265"/>
      <c r="F196" s="265"/>
      <c r="G196" s="265"/>
      <c r="H196" s="265"/>
      <c r="I196" s="265"/>
      <c r="J196" s="265"/>
      <c r="K196" s="265"/>
      <c r="L196" s="265"/>
      <c r="M196" s="265"/>
      <c r="N196" s="265"/>
      <c r="O196" s="265"/>
      <c r="P196" s="6"/>
    </row>
    <row r="197" spans="1:17">
      <c r="A197" s="237" t="s">
        <v>36</v>
      </c>
      <c r="B197" s="237"/>
      <c r="C197" s="237"/>
      <c r="D197" s="237"/>
      <c r="E197" s="237"/>
      <c r="F197" s="266"/>
      <c r="G197" s="266"/>
      <c r="H197" s="266"/>
      <c r="I197" s="266"/>
      <c r="J197" s="266"/>
      <c r="K197" s="266"/>
      <c r="L197" s="6"/>
      <c r="M197" s="6"/>
      <c r="N197" s="6"/>
      <c r="O197" s="6"/>
      <c r="P197" s="6"/>
    </row>
    <row r="198" spans="1:17">
      <c r="A198" s="10" t="s">
        <v>37</v>
      </c>
      <c r="B198" s="10" t="s">
        <v>38</v>
      </c>
      <c r="C198" s="10" t="s">
        <v>39</v>
      </c>
      <c r="D198" s="10" t="s">
        <v>40</v>
      </c>
      <c r="E198" s="237" t="s">
        <v>22</v>
      </c>
      <c r="F198" s="266"/>
      <c r="G198" s="266"/>
      <c r="H198" s="266"/>
      <c r="I198" s="266"/>
      <c r="J198" s="266"/>
      <c r="K198" s="266"/>
      <c r="L198" s="6"/>
      <c r="M198" s="6"/>
      <c r="N198" s="6"/>
      <c r="O198" s="6"/>
      <c r="P198" s="6"/>
    </row>
    <row r="199" spans="1:17">
      <c r="A199" s="10">
        <v>1</v>
      </c>
      <c r="B199" s="10">
        <v>2</v>
      </c>
      <c r="C199" s="10">
        <v>3</v>
      </c>
      <c r="D199" s="10">
        <v>4</v>
      </c>
      <c r="E199" s="237">
        <v>5</v>
      </c>
      <c r="F199" s="266"/>
      <c r="G199" s="266"/>
      <c r="H199" s="266"/>
      <c r="I199" s="266"/>
      <c r="J199" s="266"/>
      <c r="K199" s="266"/>
      <c r="L199" s="6"/>
      <c r="M199" s="6"/>
      <c r="N199" s="6"/>
      <c r="O199" s="6"/>
      <c r="P199" s="6"/>
    </row>
    <row r="200" spans="1:17">
      <c r="A200" s="10" t="s">
        <v>21</v>
      </c>
      <c r="B200" s="10" t="s">
        <v>21</v>
      </c>
      <c r="C200" s="10" t="s">
        <v>21</v>
      </c>
      <c r="D200" s="10" t="s">
        <v>21</v>
      </c>
      <c r="E200" s="237" t="s">
        <v>21</v>
      </c>
      <c r="F200" s="241"/>
      <c r="G200" s="241"/>
      <c r="H200" s="241"/>
      <c r="I200" s="241"/>
      <c r="J200" s="241"/>
      <c r="K200" s="241"/>
      <c r="L200" s="6"/>
      <c r="M200" s="6"/>
      <c r="N200" s="6"/>
      <c r="O200" s="6"/>
      <c r="P200" s="6"/>
    </row>
    <row r="201" spans="1:17">
      <c r="A201" s="265" t="s">
        <v>41</v>
      </c>
      <c r="B201" s="265"/>
      <c r="C201" s="265"/>
      <c r="D201" s="265"/>
      <c r="E201" s="265"/>
      <c r="F201" s="265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7">
      <c r="A202" s="286" t="s">
        <v>42</v>
      </c>
      <c r="B202" s="286"/>
      <c r="C202" s="286"/>
      <c r="D202" s="286"/>
      <c r="E202" s="286"/>
      <c r="F202" s="286"/>
      <c r="G202" s="286"/>
      <c r="H202" s="286"/>
      <c r="I202" s="286"/>
      <c r="J202" s="286"/>
      <c r="K202" s="286"/>
      <c r="L202" s="16"/>
      <c r="M202" s="16"/>
      <c r="N202" s="16"/>
      <c r="O202" s="16"/>
      <c r="P202" s="6"/>
    </row>
    <row r="203" spans="1:17" ht="85.5" customHeight="1">
      <c r="A203" s="286" t="s">
        <v>394</v>
      </c>
      <c r="B203" s="286"/>
      <c r="C203" s="286"/>
      <c r="D203" s="286"/>
      <c r="E203" s="286"/>
      <c r="F203" s="286"/>
      <c r="G203" s="286"/>
      <c r="H203" s="286"/>
      <c r="I203" s="286"/>
      <c r="J203" s="286"/>
      <c r="K203" s="286"/>
      <c r="L203" s="16"/>
      <c r="M203" s="16"/>
      <c r="N203" s="16"/>
      <c r="O203" s="16"/>
      <c r="P203" s="6"/>
    </row>
    <row r="204" spans="1:17" ht="16.5" customHeight="1">
      <c r="A204" s="288" t="s">
        <v>44</v>
      </c>
      <c r="B204" s="288"/>
      <c r="C204" s="288"/>
      <c r="D204" s="288"/>
      <c r="E204" s="288"/>
      <c r="F204" s="288"/>
      <c r="G204" s="288"/>
      <c r="H204" s="288"/>
      <c r="I204" s="288"/>
      <c r="J204" s="288"/>
      <c r="K204" s="288"/>
      <c r="L204" s="16"/>
      <c r="M204" s="16"/>
      <c r="N204" s="16"/>
      <c r="O204" s="16"/>
      <c r="P204" s="6"/>
    </row>
    <row r="205" spans="1:17">
      <c r="A205" s="265" t="s">
        <v>45</v>
      </c>
      <c r="B205" s="265"/>
      <c r="C205" s="265"/>
      <c r="D205" s="265"/>
      <c r="E205" s="265"/>
      <c r="F205" s="265"/>
      <c r="G205" s="265"/>
      <c r="H205" s="265"/>
      <c r="I205" s="265"/>
      <c r="J205" s="6"/>
      <c r="K205" s="6"/>
      <c r="L205" s="6"/>
      <c r="M205" s="6"/>
      <c r="N205" s="6"/>
      <c r="O205" s="6"/>
      <c r="P205" s="6"/>
    </row>
    <row r="206" spans="1:17">
      <c r="A206" s="10" t="s">
        <v>46</v>
      </c>
      <c r="B206" s="237" t="s">
        <v>47</v>
      </c>
      <c r="C206" s="266"/>
      <c r="D206" s="266"/>
      <c r="E206" s="241" t="s">
        <v>48</v>
      </c>
      <c r="F206" s="241"/>
      <c r="G206" s="241"/>
      <c r="H206" s="241"/>
      <c r="I206" s="241"/>
      <c r="J206" s="6"/>
      <c r="K206" s="6"/>
      <c r="L206" s="6"/>
      <c r="M206" s="6"/>
      <c r="N206" s="6"/>
      <c r="O206" s="6"/>
      <c r="P206" s="6"/>
    </row>
    <row r="207" spans="1:17">
      <c r="A207" s="10">
        <v>1</v>
      </c>
      <c r="B207" s="237">
        <v>2</v>
      </c>
      <c r="C207" s="266"/>
      <c r="D207" s="266"/>
      <c r="E207" s="241">
        <v>3</v>
      </c>
      <c r="F207" s="241"/>
      <c r="G207" s="241"/>
      <c r="H207" s="241"/>
      <c r="I207" s="241"/>
      <c r="J207" s="6"/>
      <c r="K207" s="6"/>
      <c r="L207" s="6"/>
      <c r="M207" s="6"/>
      <c r="N207" s="6"/>
      <c r="O207" s="6"/>
      <c r="P207" s="6"/>
    </row>
    <row r="208" spans="1:17" ht="45" customHeight="1">
      <c r="A208" s="237" t="s">
        <v>49</v>
      </c>
      <c r="B208" s="237" t="s">
        <v>50</v>
      </c>
      <c r="C208" s="266"/>
      <c r="D208" s="266"/>
      <c r="E208" s="237" t="s">
        <v>51</v>
      </c>
      <c r="F208" s="237"/>
      <c r="G208" s="237"/>
      <c r="H208" s="237"/>
      <c r="I208" s="237"/>
      <c r="J208" s="6"/>
      <c r="K208" s="6"/>
      <c r="L208" s="6"/>
      <c r="M208" s="6"/>
      <c r="N208" s="6"/>
      <c r="O208" s="6"/>
      <c r="P208" s="6"/>
    </row>
    <row r="209" spans="1:16" ht="45" customHeight="1">
      <c r="A209" s="237"/>
      <c r="B209" s="237" t="s">
        <v>52</v>
      </c>
      <c r="C209" s="241"/>
      <c r="D209" s="241"/>
      <c r="E209" s="237" t="s">
        <v>53</v>
      </c>
      <c r="F209" s="237"/>
      <c r="G209" s="237"/>
      <c r="H209" s="237"/>
      <c r="I209" s="237"/>
      <c r="J209" s="6"/>
      <c r="K209" s="6"/>
      <c r="L209" s="6"/>
      <c r="M209" s="6"/>
      <c r="N209" s="6"/>
      <c r="O209" s="6"/>
      <c r="P209" s="6"/>
    </row>
    <row r="210" spans="1:16" ht="45" customHeight="1">
      <c r="A210" s="276" t="s">
        <v>108</v>
      </c>
      <c r="B210" s="237" t="s">
        <v>54</v>
      </c>
      <c r="C210" s="266"/>
      <c r="D210" s="266"/>
      <c r="E210" s="241" t="s">
        <v>55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t="45" customHeight="1">
      <c r="A211" s="259"/>
      <c r="B211" s="237" t="s">
        <v>56</v>
      </c>
      <c r="C211" s="241"/>
      <c r="D211" s="241"/>
      <c r="E211" s="241" t="s">
        <v>51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40.5" customHeight="1">
      <c r="A212" s="277" t="s">
        <v>95</v>
      </c>
      <c r="B212" s="277"/>
      <c r="C212" s="277"/>
      <c r="D212" s="277"/>
      <c r="E212" s="277"/>
      <c r="F212" s="277"/>
      <c r="G212" s="277"/>
      <c r="H212" s="277"/>
      <c r="I212" s="277"/>
      <c r="J212" s="277"/>
      <c r="K212" s="277"/>
      <c r="L212" s="277"/>
      <c r="M212" s="260" t="s">
        <v>185</v>
      </c>
      <c r="N212" s="241" t="s">
        <v>195</v>
      </c>
      <c r="O212" s="6"/>
      <c r="P212" s="6"/>
    </row>
    <row r="213" spans="1:16" ht="18" hidden="1" customHeight="1">
      <c r="A213" s="265" t="s">
        <v>58</v>
      </c>
      <c r="B213" s="265"/>
      <c r="C213" s="265"/>
      <c r="D213" s="265"/>
      <c r="E213" s="265"/>
      <c r="F213" s="265"/>
      <c r="G213" s="265"/>
      <c r="H213" s="265"/>
      <c r="I213" s="265"/>
      <c r="J213" s="265"/>
      <c r="K213" s="265"/>
      <c r="L213" s="265"/>
      <c r="M213" s="261"/>
      <c r="N213" s="241"/>
      <c r="O213" s="6"/>
    </row>
    <row r="214" spans="1:16" hidden="1">
      <c r="A214" s="265" t="s">
        <v>8</v>
      </c>
      <c r="B214" s="265"/>
      <c r="C214" s="265"/>
      <c r="D214" s="265"/>
      <c r="E214" s="265"/>
      <c r="F214" s="265"/>
      <c r="G214" s="265"/>
      <c r="H214" s="265"/>
      <c r="I214" s="265"/>
      <c r="J214" s="265"/>
      <c r="K214" s="265"/>
      <c r="L214" s="265"/>
      <c r="M214" s="261"/>
      <c r="N214" s="241"/>
      <c r="O214" s="6"/>
    </row>
    <row r="215" spans="1:16" hidden="1">
      <c r="A215" s="265" t="s">
        <v>9</v>
      </c>
      <c r="B215" s="265"/>
      <c r="C215" s="265"/>
      <c r="D215" s="265"/>
      <c r="E215" s="265"/>
      <c r="F215" s="265"/>
      <c r="G215" s="265"/>
      <c r="H215" s="265"/>
      <c r="I215" s="265"/>
      <c r="J215" s="265"/>
      <c r="K215" s="265"/>
      <c r="L215" s="265"/>
      <c r="M215" s="6"/>
      <c r="N215" s="9"/>
      <c r="O215" s="6"/>
    </row>
    <row r="216" spans="1:16" hidden="1">
      <c r="A216" s="265" t="s">
        <v>233</v>
      </c>
      <c r="B216" s="265"/>
      <c r="C216" s="265"/>
      <c r="D216" s="265"/>
      <c r="E216" s="265"/>
      <c r="F216" s="265"/>
      <c r="G216" s="265"/>
      <c r="H216" s="265"/>
      <c r="I216" s="265"/>
      <c r="J216" s="265"/>
      <c r="K216" s="6"/>
      <c r="L216" s="6"/>
      <c r="M216" s="6"/>
      <c r="N216" s="9"/>
      <c r="O216" s="6"/>
    </row>
    <row r="217" spans="1:16" ht="47.25" customHeight="1">
      <c r="A217" s="237" t="s">
        <v>10</v>
      </c>
      <c r="B217" s="237" t="s">
        <v>11</v>
      </c>
      <c r="C217" s="237"/>
      <c r="D217" s="237"/>
      <c r="E217" s="237" t="s">
        <v>12</v>
      </c>
      <c r="F217" s="237"/>
      <c r="G217" s="237" t="s">
        <v>13</v>
      </c>
      <c r="H217" s="237"/>
      <c r="I217" s="237"/>
      <c r="J217" s="237" t="s">
        <v>14</v>
      </c>
      <c r="K217" s="237"/>
      <c r="L217" s="237"/>
      <c r="M217" s="238" t="s">
        <v>170</v>
      </c>
      <c r="N217" s="240"/>
      <c r="O217" s="6"/>
      <c r="P217" s="6"/>
    </row>
    <row r="218" spans="1:16" ht="59.25" customHeight="1">
      <c r="A218" s="248"/>
      <c r="B218" s="237"/>
      <c r="C218" s="237"/>
      <c r="D218" s="237"/>
      <c r="E218" s="237"/>
      <c r="F218" s="237"/>
      <c r="G218" s="237" t="s">
        <v>15</v>
      </c>
      <c r="H218" s="237" t="s">
        <v>16</v>
      </c>
      <c r="I218" s="237"/>
      <c r="J218" s="237" t="s">
        <v>360</v>
      </c>
      <c r="K218" s="237" t="s">
        <v>361</v>
      </c>
      <c r="L218" s="237" t="s">
        <v>362</v>
      </c>
      <c r="M218" s="241" t="s">
        <v>171</v>
      </c>
      <c r="N218" s="237" t="s">
        <v>172</v>
      </c>
      <c r="O218" s="6"/>
      <c r="P218" s="6"/>
    </row>
    <row r="219" spans="1:16" ht="56.25">
      <c r="A219" s="248"/>
      <c r="B219" s="10" t="s">
        <v>18</v>
      </c>
      <c r="C219" s="10" t="s">
        <v>19</v>
      </c>
      <c r="D219" s="10" t="s">
        <v>21</v>
      </c>
      <c r="E219" s="10" t="s">
        <v>59</v>
      </c>
      <c r="F219" s="10" t="s">
        <v>21</v>
      </c>
      <c r="G219" s="248"/>
      <c r="H219" s="10" t="s">
        <v>22</v>
      </c>
      <c r="I219" s="10" t="s">
        <v>23</v>
      </c>
      <c r="J219" s="237"/>
      <c r="K219" s="237"/>
      <c r="L219" s="248"/>
      <c r="M219" s="241"/>
      <c r="N219" s="237"/>
      <c r="O219" s="6"/>
      <c r="P219" s="6"/>
    </row>
    <row r="220" spans="1:16">
      <c r="A220" s="10">
        <v>1</v>
      </c>
      <c r="B220" s="10">
        <v>2</v>
      </c>
      <c r="C220" s="10">
        <v>3</v>
      </c>
      <c r="D220" s="10">
        <v>4</v>
      </c>
      <c r="E220" s="10">
        <v>5</v>
      </c>
      <c r="F220" s="10">
        <v>6</v>
      </c>
      <c r="G220" s="10">
        <v>7</v>
      </c>
      <c r="H220" s="10">
        <v>8</v>
      </c>
      <c r="I220" s="10">
        <v>9</v>
      </c>
      <c r="J220" s="10">
        <v>10</v>
      </c>
      <c r="K220" s="10">
        <v>11</v>
      </c>
      <c r="L220" s="10">
        <v>12</v>
      </c>
      <c r="M220" s="12">
        <v>13</v>
      </c>
      <c r="N220" s="12">
        <v>14</v>
      </c>
      <c r="O220" s="6"/>
      <c r="P220" s="6"/>
    </row>
    <row r="221" spans="1:16" ht="63">
      <c r="A221" s="292" t="s">
        <v>125</v>
      </c>
      <c r="B221" s="294" t="s">
        <v>125</v>
      </c>
      <c r="C221" s="294" t="s">
        <v>125</v>
      </c>
      <c r="D221" s="258" t="s">
        <v>21</v>
      </c>
      <c r="E221" s="294" t="s">
        <v>125</v>
      </c>
      <c r="F221" s="258" t="s">
        <v>21</v>
      </c>
      <c r="G221" s="11" t="s">
        <v>112</v>
      </c>
      <c r="H221" s="10" t="s">
        <v>113</v>
      </c>
      <c r="I221" s="10">
        <v>744</v>
      </c>
      <c r="J221" s="10">
        <v>95</v>
      </c>
      <c r="K221" s="12" t="s">
        <v>21</v>
      </c>
      <c r="L221" s="12" t="s">
        <v>21</v>
      </c>
      <c r="M221" s="12">
        <v>5</v>
      </c>
      <c r="N221" s="42">
        <f>J221*0.05</f>
        <v>5</v>
      </c>
      <c r="O221" s="6"/>
      <c r="P221" s="6"/>
    </row>
    <row r="222" spans="1:16" ht="126">
      <c r="A222" s="293"/>
      <c r="B222" s="295"/>
      <c r="C222" s="295"/>
      <c r="D222" s="259"/>
      <c r="E222" s="295"/>
      <c r="F222" s="259"/>
      <c r="G222" s="11" t="s">
        <v>123</v>
      </c>
      <c r="H222" s="10" t="s">
        <v>113</v>
      </c>
      <c r="I222" s="10">
        <v>744</v>
      </c>
      <c r="J222" s="10">
        <v>100</v>
      </c>
      <c r="K222" s="12" t="s">
        <v>21</v>
      </c>
      <c r="L222" s="12" t="s">
        <v>21</v>
      </c>
      <c r="M222" s="12">
        <v>5</v>
      </c>
      <c r="N222" s="42">
        <f>J222*0.05</f>
        <v>5</v>
      </c>
      <c r="O222" s="6"/>
      <c r="P222" s="6"/>
    </row>
    <row r="223" spans="1:16">
      <c r="A223" s="272"/>
      <c r="B223" s="272"/>
      <c r="C223" s="272"/>
      <c r="D223" s="272"/>
      <c r="E223" s="272"/>
      <c r="F223" s="272"/>
      <c r="G223" s="272"/>
      <c r="H223" s="272"/>
      <c r="I223" s="272"/>
      <c r="J223" s="272"/>
      <c r="K223" s="272"/>
      <c r="L223" s="272"/>
      <c r="M223" s="272"/>
      <c r="N223" s="272"/>
      <c r="O223" s="272"/>
      <c r="P223" s="6"/>
    </row>
    <row r="224" spans="1:16">
      <c r="A224" s="265" t="s">
        <v>190</v>
      </c>
      <c r="B224" s="265"/>
      <c r="C224" s="265"/>
      <c r="D224" s="265"/>
      <c r="E224" s="265"/>
      <c r="F224" s="265"/>
      <c r="G224" s="265"/>
      <c r="H224" s="265"/>
      <c r="I224" s="265"/>
      <c r="J224" s="265"/>
      <c r="K224" s="6"/>
      <c r="L224" s="6"/>
      <c r="M224" s="6"/>
      <c r="N224" s="6"/>
      <c r="O224" s="6"/>
      <c r="P224" s="6"/>
    </row>
    <row r="225" spans="1:17" ht="45" customHeight="1">
      <c r="A225" s="237" t="s">
        <v>10</v>
      </c>
      <c r="B225" s="237" t="s">
        <v>11</v>
      </c>
      <c r="C225" s="237"/>
      <c r="D225" s="237"/>
      <c r="E225" s="237" t="s">
        <v>12</v>
      </c>
      <c r="F225" s="237"/>
      <c r="G225" s="237" t="s">
        <v>24</v>
      </c>
      <c r="H225" s="237"/>
      <c r="I225" s="237"/>
      <c r="J225" s="237" t="s">
        <v>25</v>
      </c>
      <c r="K225" s="237"/>
      <c r="L225" s="237"/>
      <c r="M225" s="237" t="s">
        <v>26</v>
      </c>
      <c r="N225" s="237"/>
      <c r="O225" s="237"/>
      <c r="P225" s="238" t="s">
        <v>170</v>
      </c>
      <c r="Q225" s="240"/>
    </row>
    <row r="226" spans="1:17" ht="63" customHeight="1">
      <c r="A226" s="248"/>
      <c r="B226" s="237"/>
      <c r="C226" s="237"/>
      <c r="D226" s="237"/>
      <c r="E226" s="237"/>
      <c r="F226" s="237"/>
      <c r="G226" s="237" t="s">
        <v>60</v>
      </c>
      <c r="H226" s="237" t="s">
        <v>16</v>
      </c>
      <c r="I226" s="237"/>
      <c r="J226" s="237" t="s">
        <v>360</v>
      </c>
      <c r="K226" s="237" t="s">
        <v>361</v>
      </c>
      <c r="L226" s="237" t="s">
        <v>362</v>
      </c>
      <c r="M226" s="237" t="s">
        <v>360</v>
      </c>
      <c r="N226" s="237" t="s">
        <v>361</v>
      </c>
      <c r="O226" s="237" t="s">
        <v>362</v>
      </c>
      <c r="P226" s="237" t="s">
        <v>171</v>
      </c>
      <c r="Q226" s="237" t="s">
        <v>172</v>
      </c>
    </row>
    <row r="227" spans="1:17" ht="52.5" customHeight="1">
      <c r="A227" s="248"/>
      <c r="B227" s="10" t="s">
        <v>18</v>
      </c>
      <c r="C227" s="10" t="s">
        <v>19</v>
      </c>
      <c r="D227" s="10" t="s">
        <v>21</v>
      </c>
      <c r="E227" s="10" t="s">
        <v>59</v>
      </c>
      <c r="F227" s="10" t="s">
        <v>21</v>
      </c>
      <c r="G227" s="248"/>
      <c r="H227" s="10" t="s">
        <v>28</v>
      </c>
      <c r="I227" s="10" t="s">
        <v>23</v>
      </c>
      <c r="J227" s="237"/>
      <c r="K227" s="237"/>
      <c r="L227" s="248"/>
      <c r="M227" s="237"/>
      <c r="N227" s="237"/>
      <c r="O227" s="248"/>
      <c r="P227" s="237"/>
      <c r="Q227" s="237"/>
    </row>
    <row r="228" spans="1:17">
      <c r="A228" s="10">
        <v>1</v>
      </c>
      <c r="B228" s="10">
        <v>2</v>
      </c>
      <c r="C228" s="10">
        <v>3</v>
      </c>
      <c r="D228" s="10">
        <v>4</v>
      </c>
      <c r="E228" s="10">
        <v>5</v>
      </c>
      <c r="F228" s="10">
        <v>6</v>
      </c>
      <c r="G228" s="10">
        <v>7</v>
      </c>
      <c r="H228" s="10">
        <v>8</v>
      </c>
      <c r="I228" s="10">
        <v>9</v>
      </c>
      <c r="J228" s="10">
        <v>10</v>
      </c>
      <c r="K228" s="10">
        <v>11</v>
      </c>
      <c r="L228" s="10">
        <v>12</v>
      </c>
      <c r="M228" s="10">
        <v>13</v>
      </c>
      <c r="N228" s="10">
        <v>14</v>
      </c>
      <c r="O228" s="10">
        <v>15</v>
      </c>
      <c r="P228" s="35">
        <v>16</v>
      </c>
      <c r="Q228" s="35">
        <v>17</v>
      </c>
    </row>
    <row r="229" spans="1:17" ht="56.25">
      <c r="A229" s="43" t="s">
        <v>196</v>
      </c>
      <c r="B229" s="1" t="s">
        <v>134</v>
      </c>
      <c r="C229" s="1" t="s">
        <v>132</v>
      </c>
      <c r="D229" s="12" t="s">
        <v>21</v>
      </c>
      <c r="E229" s="10" t="s">
        <v>66</v>
      </c>
      <c r="F229" s="12" t="s">
        <v>21</v>
      </c>
      <c r="G229" s="10" t="s">
        <v>63</v>
      </c>
      <c r="H229" s="10" t="s">
        <v>32</v>
      </c>
      <c r="I229" s="2" t="s">
        <v>126</v>
      </c>
      <c r="J229" s="10">
        <f>'12'!J229+'35'!J229</f>
        <v>0</v>
      </c>
      <c r="K229" s="186">
        <f>'12'!K229+'35'!K229</f>
        <v>0</v>
      </c>
      <c r="L229" s="186">
        <f>'12'!L229+'35'!L229</f>
        <v>0</v>
      </c>
      <c r="M229" s="18" t="s">
        <v>21</v>
      </c>
      <c r="N229" s="18" t="s">
        <v>21</v>
      </c>
      <c r="O229" s="18" t="s">
        <v>21</v>
      </c>
      <c r="P229" s="12">
        <v>5</v>
      </c>
      <c r="Q229" s="42">
        <f>J229*0.1</f>
        <v>0</v>
      </c>
    </row>
    <row r="230" spans="1:17" ht="75">
      <c r="A230" s="43" t="s">
        <v>197</v>
      </c>
      <c r="B230" s="1" t="s">
        <v>65</v>
      </c>
      <c r="C230" s="1" t="s">
        <v>132</v>
      </c>
      <c r="D230" s="12" t="s">
        <v>21</v>
      </c>
      <c r="E230" s="10" t="s">
        <v>66</v>
      </c>
      <c r="F230" s="12" t="s">
        <v>21</v>
      </c>
      <c r="G230" s="10" t="s">
        <v>63</v>
      </c>
      <c r="H230" s="10" t="s">
        <v>32</v>
      </c>
      <c r="I230" s="2" t="s">
        <v>126</v>
      </c>
      <c r="J230" s="186">
        <f>'12'!J230+'35'!J230</f>
        <v>0</v>
      </c>
      <c r="K230" s="186">
        <f>'12'!K230+'35'!K230</f>
        <v>0</v>
      </c>
      <c r="L230" s="186">
        <f>'12'!L230+'35'!L230</f>
        <v>0</v>
      </c>
      <c r="M230" s="18" t="s">
        <v>21</v>
      </c>
      <c r="N230" s="18" t="s">
        <v>21</v>
      </c>
      <c r="O230" s="18" t="s">
        <v>21</v>
      </c>
      <c r="P230" s="12"/>
      <c r="Q230" s="42">
        <f t="shared" ref="Q230:Q248" si="10">J230*0.1</f>
        <v>0</v>
      </c>
    </row>
    <row r="231" spans="1:17" ht="37.5">
      <c r="A231" s="43" t="s">
        <v>198</v>
      </c>
      <c r="B231" s="1" t="s">
        <v>64</v>
      </c>
      <c r="C231" s="1" t="s">
        <v>132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126</v>
      </c>
      <c r="J231" s="186">
        <f>'12'!J231+'35'!J231</f>
        <v>0</v>
      </c>
      <c r="K231" s="186">
        <f>'12'!K231+'35'!K231</f>
        <v>0</v>
      </c>
      <c r="L231" s="186">
        <f>'12'!L231+'35'!L231</f>
        <v>0</v>
      </c>
      <c r="M231" s="18" t="s">
        <v>21</v>
      </c>
      <c r="N231" s="18" t="s">
        <v>21</v>
      </c>
      <c r="O231" s="18" t="s">
        <v>21</v>
      </c>
      <c r="P231" s="12">
        <v>10</v>
      </c>
      <c r="Q231" s="42">
        <f t="shared" si="10"/>
        <v>0</v>
      </c>
    </row>
    <row r="232" spans="1:17" ht="93.75">
      <c r="A232" s="43" t="s">
        <v>199</v>
      </c>
      <c r="B232" s="1" t="s">
        <v>135</v>
      </c>
      <c r="C232" s="1" t="s">
        <v>132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126</v>
      </c>
      <c r="J232" s="186">
        <f>'12'!J232+'35'!J232</f>
        <v>0</v>
      </c>
      <c r="K232" s="186">
        <f>'12'!K232+'35'!K232</f>
        <v>0</v>
      </c>
      <c r="L232" s="186">
        <f>'12'!L232+'35'!L232</f>
        <v>0</v>
      </c>
      <c r="M232" s="20" t="s">
        <v>136</v>
      </c>
      <c r="N232" s="20" t="s">
        <v>136</v>
      </c>
      <c r="O232" s="20" t="s">
        <v>136</v>
      </c>
      <c r="P232" s="12">
        <v>10</v>
      </c>
      <c r="Q232" s="42">
        <f t="shared" si="10"/>
        <v>0</v>
      </c>
    </row>
    <row r="233" spans="1:17" ht="75">
      <c r="A233" s="43" t="s">
        <v>200</v>
      </c>
      <c r="B233" s="1" t="s">
        <v>61</v>
      </c>
      <c r="C233" s="1" t="s">
        <v>132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126</v>
      </c>
      <c r="J233" s="186">
        <f>'12'!J233+'35'!J233</f>
        <v>0</v>
      </c>
      <c r="K233" s="186">
        <f>'12'!K233+'35'!K233</f>
        <v>0</v>
      </c>
      <c r="L233" s="186">
        <f>'12'!L233+'35'!L233</f>
        <v>0</v>
      </c>
      <c r="M233" s="20" t="s">
        <v>137</v>
      </c>
      <c r="N233" s="20" t="s">
        <v>137</v>
      </c>
      <c r="O233" s="20" t="s">
        <v>137</v>
      </c>
      <c r="P233" s="12">
        <v>10</v>
      </c>
      <c r="Q233" s="42">
        <f t="shared" si="10"/>
        <v>0</v>
      </c>
    </row>
    <row r="234" spans="1:17" ht="56.25">
      <c r="A234" s="43"/>
      <c r="B234" s="1" t="s">
        <v>134</v>
      </c>
      <c r="C234" s="1" t="s">
        <v>132</v>
      </c>
      <c r="D234" s="12" t="s">
        <v>21</v>
      </c>
      <c r="E234" s="10" t="s">
        <v>62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86">
        <f>'12'!J234+'35'!J234</f>
        <v>0</v>
      </c>
      <c r="K234" s="186">
        <f>'12'!K234+'35'!K234</f>
        <v>0</v>
      </c>
      <c r="L234" s="186">
        <f>'12'!L234+'35'!L234</f>
        <v>0</v>
      </c>
      <c r="M234" s="18" t="s">
        <v>21</v>
      </c>
      <c r="N234" s="18" t="s">
        <v>21</v>
      </c>
      <c r="O234" s="18" t="s">
        <v>21</v>
      </c>
      <c r="P234" s="12">
        <v>10</v>
      </c>
      <c r="Q234" s="42">
        <f t="shared" si="10"/>
        <v>0</v>
      </c>
    </row>
    <row r="235" spans="1:17" ht="75">
      <c r="A235" s="43"/>
      <c r="B235" s="1" t="s">
        <v>65</v>
      </c>
      <c r="C235" s="1" t="s">
        <v>132</v>
      </c>
      <c r="D235" s="12" t="s">
        <v>21</v>
      </c>
      <c r="E235" s="10" t="s">
        <v>62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86">
        <f>'12'!J235+'35'!J235</f>
        <v>0</v>
      </c>
      <c r="K235" s="186">
        <f>'12'!K235+'35'!K235</f>
        <v>0</v>
      </c>
      <c r="L235" s="186">
        <f>'12'!L235+'35'!L235</f>
        <v>0</v>
      </c>
      <c r="M235" s="18" t="s">
        <v>21</v>
      </c>
      <c r="N235" s="18" t="s">
        <v>21</v>
      </c>
      <c r="O235" s="18" t="s">
        <v>21</v>
      </c>
      <c r="P235" s="12"/>
      <c r="Q235" s="42">
        <f t="shared" si="10"/>
        <v>0</v>
      </c>
    </row>
    <row r="236" spans="1:17" ht="56.25">
      <c r="A236" s="43"/>
      <c r="B236" s="1" t="s">
        <v>64</v>
      </c>
      <c r="C236" s="1" t="s">
        <v>132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86">
        <f>'12'!J236+'35'!J236</f>
        <v>0</v>
      </c>
      <c r="K236" s="186">
        <f>'12'!K236+'35'!K236</f>
        <v>0</v>
      </c>
      <c r="L236" s="186">
        <f>'12'!L236+'35'!L236</f>
        <v>0</v>
      </c>
      <c r="M236" s="18" t="s">
        <v>21</v>
      </c>
      <c r="N236" s="18" t="s">
        <v>21</v>
      </c>
      <c r="O236" s="18" t="s">
        <v>21</v>
      </c>
      <c r="P236" s="12">
        <v>5</v>
      </c>
      <c r="Q236" s="42">
        <f t="shared" si="10"/>
        <v>0</v>
      </c>
    </row>
    <row r="237" spans="1:17" ht="93.75">
      <c r="A237" s="43"/>
      <c r="B237" s="1" t="s">
        <v>135</v>
      </c>
      <c r="C237" s="1" t="s">
        <v>132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86">
        <f>'12'!J237+'35'!J237</f>
        <v>0</v>
      </c>
      <c r="K237" s="186">
        <f>'12'!K237+'35'!K237</f>
        <v>0</v>
      </c>
      <c r="L237" s="186">
        <f>'12'!L237+'35'!L237</f>
        <v>0</v>
      </c>
      <c r="M237" s="20" t="s">
        <v>138</v>
      </c>
      <c r="N237" s="20" t="s">
        <v>138</v>
      </c>
      <c r="O237" s="20" t="s">
        <v>138</v>
      </c>
      <c r="P237" s="12">
        <v>6</v>
      </c>
      <c r="Q237" s="42">
        <f t="shared" si="10"/>
        <v>0</v>
      </c>
    </row>
    <row r="238" spans="1:17" ht="75">
      <c r="A238" s="43"/>
      <c r="B238" s="1" t="s">
        <v>61</v>
      </c>
      <c r="C238" s="1" t="s">
        <v>132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86">
        <f>'12'!J238+'35'!J238</f>
        <v>0</v>
      </c>
      <c r="K238" s="186">
        <f>'12'!K238+'35'!K238</f>
        <v>0</v>
      </c>
      <c r="L238" s="186">
        <f>'12'!L238+'35'!L238</f>
        <v>0</v>
      </c>
      <c r="M238" s="20" t="s">
        <v>139</v>
      </c>
      <c r="N238" s="20" t="s">
        <v>139</v>
      </c>
      <c r="O238" s="20" t="s">
        <v>139</v>
      </c>
      <c r="P238" s="12">
        <v>7</v>
      </c>
      <c r="Q238" s="42">
        <f t="shared" si="10"/>
        <v>0</v>
      </c>
    </row>
    <row r="239" spans="1:17" ht="56.25">
      <c r="A239" s="43" t="s">
        <v>201</v>
      </c>
      <c r="B239" s="1" t="s">
        <v>134</v>
      </c>
      <c r="C239" s="1" t="s">
        <v>133</v>
      </c>
      <c r="D239" s="12" t="s">
        <v>21</v>
      </c>
      <c r="E239" s="10" t="s">
        <v>66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86">
        <f>'12'!J239+'35'!J239</f>
        <v>0</v>
      </c>
      <c r="K239" s="186">
        <f>'12'!K239+'35'!K239</f>
        <v>0</v>
      </c>
      <c r="L239" s="186">
        <f>'12'!L239+'35'!L239</f>
        <v>0</v>
      </c>
      <c r="M239" s="20" t="s">
        <v>21</v>
      </c>
      <c r="N239" s="20" t="s">
        <v>21</v>
      </c>
      <c r="O239" s="20" t="s">
        <v>21</v>
      </c>
      <c r="P239" s="12">
        <v>8</v>
      </c>
      <c r="Q239" s="42">
        <f t="shared" si="10"/>
        <v>0</v>
      </c>
    </row>
    <row r="240" spans="1:17" ht="75">
      <c r="A240" s="43" t="s">
        <v>202</v>
      </c>
      <c r="B240" s="1" t="s">
        <v>65</v>
      </c>
      <c r="C240" s="1" t="s">
        <v>133</v>
      </c>
      <c r="D240" s="12" t="s">
        <v>21</v>
      </c>
      <c r="E240" s="10" t="s">
        <v>66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86">
        <f>'12'!J240+'35'!J240</f>
        <v>0</v>
      </c>
      <c r="K240" s="186">
        <f>'12'!K240+'35'!K240</f>
        <v>0</v>
      </c>
      <c r="L240" s="186">
        <f>'12'!L240+'35'!L240</f>
        <v>0</v>
      </c>
      <c r="M240" s="20" t="s">
        <v>21</v>
      </c>
      <c r="N240" s="20" t="s">
        <v>21</v>
      </c>
      <c r="O240" s="20" t="s">
        <v>21</v>
      </c>
      <c r="P240" s="12">
        <v>9</v>
      </c>
      <c r="Q240" s="42">
        <f t="shared" si="10"/>
        <v>0</v>
      </c>
    </row>
    <row r="241" spans="1:17" ht="37.5">
      <c r="A241" s="43" t="s">
        <v>203</v>
      </c>
      <c r="B241" s="1" t="s">
        <v>64</v>
      </c>
      <c r="C241" s="1" t="s">
        <v>133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86">
        <f>'12'!J241+'35'!J241</f>
        <v>2</v>
      </c>
      <c r="K241" s="186">
        <f>'12'!K241+'35'!K241</f>
        <v>2</v>
      </c>
      <c r="L241" s="186">
        <f>'12'!L241+'35'!L241</f>
        <v>2</v>
      </c>
      <c r="M241" s="20" t="s">
        <v>21</v>
      </c>
      <c r="N241" s="20" t="s">
        <v>21</v>
      </c>
      <c r="O241" s="20" t="s">
        <v>21</v>
      </c>
      <c r="P241" s="12">
        <v>10</v>
      </c>
      <c r="Q241" s="42">
        <f t="shared" si="10"/>
        <v>0</v>
      </c>
    </row>
    <row r="242" spans="1:17" ht="93.75">
      <c r="A242" s="43" t="s">
        <v>204</v>
      </c>
      <c r="B242" s="1" t="s">
        <v>135</v>
      </c>
      <c r="C242" s="1" t="s">
        <v>133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86">
        <f>'12'!J242+'35'!J242</f>
        <v>23</v>
      </c>
      <c r="K242" s="186">
        <f>'12'!K242+'35'!K242</f>
        <v>23</v>
      </c>
      <c r="L242" s="186">
        <f>'12'!L242+'35'!L242</f>
        <v>23</v>
      </c>
      <c r="M242" s="20" t="s">
        <v>136</v>
      </c>
      <c r="N242" s="20" t="s">
        <v>136</v>
      </c>
      <c r="O242" s="20" t="s">
        <v>136</v>
      </c>
      <c r="P242" s="12">
        <v>10</v>
      </c>
      <c r="Q242" s="42">
        <f t="shared" si="10"/>
        <v>2</v>
      </c>
    </row>
    <row r="243" spans="1:17" ht="75">
      <c r="A243" s="43" t="s">
        <v>205</v>
      </c>
      <c r="B243" s="1" t="s">
        <v>61</v>
      </c>
      <c r="C243" s="1" t="s">
        <v>133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86">
        <f>'12'!J243+'35'!J243</f>
        <v>64</v>
      </c>
      <c r="K243" s="186">
        <f>'12'!K243+'35'!K243</f>
        <v>64</v>
      </c>
      <c r="L243" s="186">
        <f>'12'!L243+'35'!L243</f>
        <v>64</v>
      </c>
      <c r="M243" s="20" t="s">
        <v>137</v>
      </c>
      <c r="N243" s="20" t="s">
        <v>137</v>
      </c>
      <c r="O243" s="20" t="s">
        <v>137</v>
      </c>
      <c r="P243" s="12">
        <v>10</v>
      </c>
      <c r="Q243" s="42">
        <f t="shared" si="10"/>
        <v>6</v>
      </c>
    </row>
    <row r="244" spans="1:17" ht="56.25">
      <c r="A244" s="43"/>
      <c r="B244" s="1" t="s">
        <v>134</v>
      </c>
      <c r="C244" s="1" t="s">
        <v>133</v>
      </c>
      <c r="D244" s="12" t="s">
        <v>21</v>
      </c>
      <c r="E244" s="10" t="s">
        <v>62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86">
        <f>'12'!J244+'35'!J244</f>
        <v>0</v>
      </c>
      <c r="K244" s="186">
        <f>'12'!K244+'35'!K244</f>
        <v>0</v>
      </c>
      <c r="L244" s="186">
        <f>'12'!L244+'35'!L244</f>
        <v>0</v>
      </c>
      <c r="M244" s="20" t="s">
        <v>21</v>
      </c>
      <c r="N244" s="20" t="s">
        <v>21</v>
      </c>
      <c r="O244" s="20" t="s">
        <v>21</v>
      </c>
      <c r="P244" s="12">
        <v>13</v>
      </c>
      <c r="Q244" s="42">
        <f t="shared" si="10"/>
        <v>0</v>
      </c>
    </row>
    <row r="245" spans="1:17" ht="75">
      <c r="A245" s="43"/>
      <c r="B245" s="1" t="s">
        <v>65</v>
      </c>
      <c r="C245" s="1" t="s">
        <v>133</v>
      </c>
      <c r="D245" s="12" t="s">
        <v>21</v>
      </c>
      <c r="E245" s="10" t="s">
        <v>62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86">
        <f>'12'!J245+'35'!J245</f>
        <v>0</v>
      </c>
      <c r="K245" s="186">
        <f>'12'!K245+'35'!K245</f>
        <v>0</v>
      </c>
      <c r="L245" s="186">
        <f>'12'!L245+'35'!L245</f>
        <v>0</v>
      </c>
      <c r="M245" s="20" t="s">
        <v>21</v>
      </c>
      <c r="N245" s="20" t="s">
        <v>21</v>
      </c>
      <c r="O245" s="20" t="s">
        <v>21</v>
      </c>
      <c r="P245" s="12">
        <v>14</v>
      </c>
      <c r="Q245" s="42">
        <f t="shared" si="10"/>
        <v>0</v>
      </c>
    </row>
    <row r="246" spans="1:17" ht="56.25">
      <c r="A246" s="43"/>
      <c r="B246" s="1" t="s">
        <v>64</v>
      </c>
      <c r="C246" s="1" t="s">
        <v>133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86">
        <f>'12'!J246+'35'!J246</f>
        <v>0</v>
      </c>
      <c r="K246" s="186">
        <f>'12'!K246+'35'!K246</f>
        <v>0</v>
      </c>
      <c r="L246" s="186">
        <f>'12'!L246+'35'!L246</f>
        <v>0</v>
      </c>
      <c r="M246" s="20" t="s">
        <v>21</v>
      </c>
      <c r="N246" s="20" t="s">
        <v>21</v>
      </c>
      <c r="O246" s="20" t="s">
        <v>21</v>
      </c>
      <c r="P246" s="12">
        <v>15</v>
      </c>
      <c r="Q246" s="42">
        <f t="shared" si="10"/>
        <v>0</v>
      </c>
    </row>
    <row r="247" spans="1:17" ht="93.75">
      <c r="A247" s="43"/>
      <c r="B247" s="1" t="s">
        <v>135</v>
      </c>
      <c r="C247" s="1" t="s">
        <v>133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86">
        <f>'12'!J247+'35'!J247</f>
        <v>0</v>
      </c>
      <c r="K247" s="186">
        <f>'12'!K247+'35'!K247</f>
        <v>0</v>
      </c>
      <c r="L247" s="186">
        <f>'12'!L247+'35'!L247</f>
        <v>0</v>
      </c>
      <c r="M247" s="20" t="s">
        <v>138</v>
      </c>
      <c r="N247" s="20" t="s">
        <v>138</v>
      </c>
      <c r="O247" s="20" t="s">
        <v>138</v>
      </c>
      <c r="P247" s="12">
        <v>16</v>
      </c>
      <c r="Q247" s="42">
        <f t="shared" si="10"/>
        <v>0</v>
      </c>
    </row>
    <row r="248" spans="1:17" ht="75">
      <c r="A248" s="43"/>
      <c r="B248" s="1" t="s">
        <v>61</v>
      </c>
      <c r="C248" s="1" t="s">
        <v>133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86">
        <f>'12'!J248+'35'!J248</f>
        <v>0</v>
      </c>
      <c r="K248" s="186">
        <f>'12'!K248+'35'!K248</f>
        <v>0</v>
      </c>
      <c r="L248" s="186">
        <f>'12'!L248+'35'!L248</f>
        <v>0</v>
      </c>
      <c r="M248" s="20" t="s">
        <v>139</v>
      </c>
      <c r="N248" s="20" t="s">
        <v>139</v>
      </c>
      <c r="O248" s="20" t="s">
        <v>139</v>
      </c>
      <c r="P248" s="12">
        <v>17</v>
      </c>
      <c r="Q248" s="42">
        <f t="shared" si="10"/>
        <v>0</v>
      </c>
    </row>
    <row r="249" spans="1:17">
      <c r="A249" s="14"/>
      <c r="B249" s="10"/>
      <c r="C249" s="10"/>
      <c r="D249" s="12"/>
      <c r="E249" s="10"/>
      <c r="F249" s="12"/>
      <c r="G249" s="10"/>
      <c r="H249" s="10"/>
      <c r="I249" s="15"/>
      <c r="J249" s="10"/>
      <c r="K249" s="10"/>
      <c r="L249" s="10"/>
      <c r="M249" s="10"/>
      <c r="N249" s="10"/>
      <c r="O249" s="10"/>
      <c r="P249" s="12">
        <v>18</v>
      </c>
      <c r="Q249" s="42">
        <f>J249*0.05</f>
        <v>0</v>
      </c>
    </row>
    <row r="250" spans="1:17" ht="21.75" customHeight="1">
      <c r="A250" s="14" t="s">
        <v>34</v>
      </c>
      <c r="B250" s="10"/>
      <c r="C250" s="10"/>
      <c r="D250" s="12"/>
      <c r="E250" s="10"/>
      <c r="F250" s="12"/>
      <c r="G250" s="10"/>
      <c r="H250" s="10"/>
      <c r="I250" s="15"/>
      <c r="J250" s="10">
        <f>SUM(J229:J249)</f>
        <v>89</v>
      </c>
      <c r="K250" s="10">
        <f>SUM(K229:K249)</f>
        <v>89</v>
      </c>
      <c r="L250" s="10">
        <f>SUM(L229:L249)</f>
        <v>89</v>
      </c>
      <c r="M250" s="10"/>
      <c r="N250" s="10"/>
      <c r="O250" s="10"/>
      <c r="P250" s="12">
        <v>5</v>
      </c>
      <c r="Q250" s="42">
        <f>J250*0.05</f>
        <v>4</v>
      </c>
    </row>
    <row r="251" spans="1:17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  <c r="N251" s="268"/>
      <c r="O251" s="268"/>
      <c r="P251" s="6"/>
    </row>
    <row r="252" spans="1:17">
      <c r="A252" s="6" t="s">
        <v>35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</row>
    <row r="253" spans="1:17">
      <c r="A253" s="237" t="s">
        <v>36</v>
      </c>
      <c r="B253" s="237"/>
      <c r="C253" s="237"/>
      <c r="D253" s="237"/>
      <c r="E253" s="237"/>
      <c r="F253" s="266"/>
      <c r="G253" s="266"/>
      <c r="H253" s="266"/>
      <c r="I253" s="266"/>
      <c r="J253" s="266"/>
      <c r="K253" s="266"/>
      <c r="L253" s="6"/>
      <c r="M253" s="6"/>
      <c r="N253" s="6"/>
      <c r="O253" s="6"/>
      <c r="P253" s="6"/>
    </row>
    <row r="254" spans="1:17">
      <c r="A254" s="10" t="s">
        <v>37</v>
      </c>
      <c r="B254" s="10" t="s">
        <v>38</v>
      </c>
      <c r="C254" s="10" t="s">
        <v>39</v>
      </c>
      <c r="D254" s="10" t="s">
        <v>40</v>
      </c>
      <c r="E254" s="237" t="s">
        <v>22</v>
      </c>
      <c r="F254" s="266"/>
      <c r="G254" s="266"/>
      <c r="H254" s="266"/>
      <c r="I254" s="266"/>
      <c r="J254" s="266"/>
      <c r="K254" s="266"/>
      <c r="L254" s="6"/>
      <c r="M254" s="6"/>
      <c r="N254" s="6"/>
      <c r="O254" s="6"/>
      <c r="P254" s="6"/>
    </row>
    <row r="255" spans="1:17">
      <c r="A255" s="10">
        <v>1</v>
      </c>
      <c r="B255" s="10">
        <v>2</v>
      </c>
      <c r="C255" s="10">
        <v>3</v>
      </c>
      <c r="D255" s="10">
        <v>4</v>
      </c>
      <c r="E255" s="237">
        <v>5</v>
      </c>
      <c r="F255" s="266"/>
      <c r="G255" s="266"/>
      <c r="H255" s="266"/>
      <c r="I255" s="266"/>
      <c r="J255" s="266"/>
      <c r="K255" s="266"/>
      <c r="L255" s="6"/>
      <c r="M255" s="6"/>
      <c r="N255" s="6"/>
      <c r="O255" s="6"/>
      <c r="P255" s="6"/>
    </row>
    <row r="256" spans="1:17" ht="75.75" customHeight="1">
      <c r="A256" s="10" t="s">
        <v>67</v>
      </c>
      <c r="B256" s="10" t="s">
        <v>68</v>
      </c>
      <c r="C256" s="19">
        <v>42443</v>
      </c>
      <c r="D256" s="10">
        <v>529</v>
      </c>
      <c r="E256" s="237" t="s">
        <v>140</v>
      </c>
      <c r="F256" s="241"/>
      <c r="G256" s="241"/>
      <c r="H256" s="241"/>
      <c r="I256" s="241"/>
      <c r="J256" s="241"/>
      <c r="K256" s="241"/>
      <c r="L256" s="6"/>
      <c r="M256" s="6"/>
      <c r="N256" s="6"/>
      <c r="O256" s="6"/>
    </row>
    <row r="257" spans="1:16" ht="75.75" customHeight="1">
      <c r="A257" s="10" t="s">
        <v>67</v>
      </c>
      <c r="B257" s="10" t="s">
        <v>68</v>
      </c>
      <c r="C257" s="19">
        <v>42450</v>
      </c>
      <c r="D257" s="10">
        <v>601</v>
      </c>
      <c r="E257" s="289" t="s">
        <v>141</v>
      </c>
      <c r="F257" s="290"/>
      <c r="G257" s="290"/>
      <c r="H257" s="290"/>
      <c r="I257" s="290"/>
      <c r="J257" s="290"/>
      <c r="K257" s="291"/>
      <c r="L257" s="6"/>
      <c r="M257" s="6"/>
      <c r="N257" s="6"/>
      <c r="O257" s="6"/>
    </row>
    <row r="258" spans="1:16">
      <c r="A258" s="265" t="s">
        <v>41</v>
      </c>
      <c r="B258" s="265"/>
      <c r="C258" s="265"/>
      <c r="D258" s="265"/>
      <c r="E258" s="265"/>
      <c r="F258" s="265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>
      <c r="A259" s="286" t="s">
        <v>42</v>
      </c>
      <c r="B259" s="286"/>
      <c r="C259" s="286"/>
      <c r="D259" s="286"/>
      <c r="E259" s="286"/>
      <c r="F259" s="286"/>
      <c r="G259" s="286"/>
      <c r="H259" s="286"/>
      <c r="I259" s="286"/>
      <c r="J259" s="286"/>
      <c r="K259" s="286"/>
      <c r="L259" s="16"/>
      <c r="M259" s="16"/>
      <c r="N259" s="16"/>
      <c r="O259" s="16"/>
      <c r="P259" s="6"/>
    </row>
    <row r="260" spans="1:16" ht="89.25" customHeight="1">
      <c r="A260" s="286" t="s">
        <v>394</v>
      </c>
      <c r="B260" s="286"/>
      <c r="C260" s="286"/>
      <c r="D260" s="286"/>
      <c r="E260" s="286"/>
      <c r="F260" s="286"/>
      <c r="G260" s="286"/>
      <c r="H260" s="286"/>
      <c r="I260" s="286"/>
      <c r="J260" s="286"/>
      <c r="K260" s="286"/>
      <c r="L260" s="16"/>
      <c r="M260" s="16"/>
      <c r="N260" s="16"/>
      <c r="O260" s="16"/>
      <c r="P260" s="6"/>
    </row>
    <row r="261" spans="1:16" ht="17.25" customHeight="1">
      <c r="A261" s="288" t="s">
        <v>44</v>
      </c>
      <c r="B261" s="288"/>
      <c r="C261" s="288"/>
      <c r="D261" s="288"/>
      <c r="E261" s="288"/>
      <c r="F261" s="288"/>
      <c r="G261" s="288"/>
      <c r="H261" s="288"/>
      <c r="I261" s="288"/>
      <c r="J261" s="288"/>
      <c r="K261" s="288"/>
      <c r="L261" s="16"/>
      <c r="M261" s="16"/>
      <c r="N261" s="16"/>
      <c r="O261" s="16"/>
      <c r="P261" s="6"/>
    </row>
    <row r="262" spans="1:16">
      <c r="A262" s="265" t="s">
        <v>45</v>
      </c>
      <c r="B262" s="265"/>
      <c r="C262" s="265"/>
      <c r="D262" s="265"/>
      <c r="E262" s="265"/>
      <c r="F262" s="265"/>
      <c r="G262" s="265"/>
      <c r="H262" s="265"/>
      <c r="I262" s="265"/>
      <c r="J262" s="6"/>
      <c r="K262" s="6"/>
      <c r="L262" s="6"/>
      <c r="M262" s="6"/>
      <c r="N262" s="6"/>
      <c r="O262" s="6"/>
      <c r="P262" s="6"/>
    </row>
    <row r="263" spans="1:16">
      <c r="A263" s="10" t="s">
        <v>46</v>
      </c>
      <c r="B263" s="237" t="s">
        <v>47</v>
      </c>
      <c r="C263" s="266"/>
      <c r="D263" s="266"/>
      <c r="E263" s="241" t="s">
        <v>48</v>
      </c>
      <c r="F263" s="241"/>
      <c r="G263" s="241"/>
      <c r="H263" s="241"/>
      <c r="I263" s="241"/>
      <c r="J263" s="6"/>
      <c r="K263" s="6"/>
      <c r="L263" s="6"/>
      <c r="M263" s="6"/>
      <c r="N263" s="6"/>
      <c r="O263" s="6"/>
      <c r="P263" s="6"/>
    </row>
    <row r="264" spans="1:16">
      <c r="A264" s="10">
        <v>1</v>
      </c>
      <c r="B264" s="237">
        <v>2</v>
      </c>
      <c r="C264" s="266"/>
      <c r="D264" s="266"/>
      <c r="E264" s="241">
        <v>3</v>
      </c>
      <c r="F264" s="241"/>
      <c r="G264" s="241"/>
      <c r="H264" s="241"/>
      <c r="I264" s="241"/>
      <c r="J264" s="6"/>
      <c r="K264" s="6"/>
      <c r="L264" s="6"/>
      <c r="M264" s="6"/>
      <c r="N264" s="6"/>
      <c r="O264" s="6"/>
      <c r="P264" s="6"/>
    </row>
    <row r="265" spans="1:16" ht="45" customHeight="1">
      <c r="A265" s="258" t="s">
        <v>49</v>
      </c>
      <c r="B265" s="237" t="s">
        <v>50</v>
      </c>
      <c r="C265" s="266"/>
      <c r="D265" s="266"/>
      <c r="E265" s="237" t="s">
        <v>51</v>
      </c>
      <c r="F265" s="237"/>
      <c r="G265" s="237"/>
      <c r="H265" s="237"/>
      <c r="I265" s="237"/>
      <c r="J265" s="6"/>
      <c r="K265" s="6"/>
      <c r="L265" s="6"/>
      <c r="M265" s="6"/>
      <c r="N265" s="6"/>
      <c r="O265" s="6"/>
      <c r="P265" s="6"/>
    </row>
    <row r="266" spans="1:16" ht="45" customHeight="1">
      <c r="A266" s="276"/>
      <c r="B266" s="237" t="s">
        <v>52</v>
      </c>
      <c r="C266" s="241"/>
      <c r="D266" s="241"/>
      <c r="E266" s="237" t="s">
        <v>53</v>
      </c>
      <c r="F266" s="237"/>
      <c r="G266" s="237"/>
      <c r="H266" s="237"/>
      <c r="I266" s="237"/>
      <c r="J266" s="6"/>
      <c r="K266" s="6"/>
      <c r="L266" s="6"/>
      <c r="M266" s="6"/>
      <c r="N266" s="6"/>
      <c r="O266" s="6"/>
      <c r="P266" s="6"/>
    </row>
    <row r="267" spans="1:16" ht="45" customHeight="1">
      <c r="A267" s="276" t="s">
        <v>108</v>
      </c>
      <c r="B267" s="237" t="s">
        <v>54</v>
      </c>
      <c r="C267" s="266"/>
      <c r="D267" s="266"/>
      <c r="E267" s="241" t="s">
        <v>173</v>
      </c>
      <c r="F267" s="241"/>
      <c r="G267" s="241"/>
      <c r="H267" s="241"/>
      <c r="I267" s="241"/>
      <c r="J267" s="6"/>
      <c r="K267" s="6"/>
      <c r="L267" s="6"/>
      <c r="M267" s="6"/>
      <c r="N267" s="6"/>
      <c r="O267" s="6"/>
      <c r="P267" s="6"/>
    </row>
    <row r="268" spans="1:16" ht="45" customHeight="1">
      <c r="A268" s="259"/>
      <c r="B268" s="237" t="s">
        <v>56</v>
      </c>
      <c r="C268" s="241"/>
      <c r="D268" s="241"/>
      <c r="E268" s="241" t="s">
        <v>51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t="45" customHeight="1">
      <c r="A269" s="27"/>
      <c r="B269" s="27"/>
      <c r="C269" s="9"/>
      <c r="D269" s="9"/>
      <c r="E269" s="9"/>
      <c r="F269" s="9"/>
      <c r="G269" s="9"/>
      <c r="H269" s="9"/>
      <c r="I269" s="9"/>
      <c r="J269" s="6"/>
      <c r="K269" s="6"/>
      <c r="L269" s="6"/>
      <c r="M269" s="6"/>
      <c r="N269" s="6"/>
      <c r="O269" s="6"/>
      <c r="P269" s="6"/>
    </row>
    <row r="270" spans="1:16" ht="45" customHeight="1">
      <c r="A270" s="27"/>
      <c r="B270" s="27"/>
      <c r="C270" s="191"/>
      <c r="D270" s="191"/>
      <c r="E270" s="191"/>
      <c r="F270" s="191"/>
      <c r="G270" s="191"/>
      <c r="H270" s="191"/>
      <c r="I270" s="191"/>
      <c r="J270" s="189"/>
      <c r="K270" s="189"/>
      <c r="L270" s="189"/>
      <c r="M270" s="189"/>
      <c r="N270" s="189"/>
      <c r="O270" s="189"/>
      <c r="P270" s="189"/>
    </row>
    <row r="271" spans="1:16" ht="45" customHeight="1">
      <c r="A271" s="27"/>
      <c r="B271" s="27"/>
      <c r="C271" s="191"/>
      <c r="D271" s="191"/>
      <c r="E271" s="191"/>
      <c r="F271" s="191"/>
      <c r="G271" s="191"/>
      <c r="H271" s="191"/>
      <c r="I271" s="191"/>
      <c r="J271" s="189"/>
      <c r="K271" s="189"/>
      <c r="L271" s="189"/>
      <c r="M271" s="189"/>
      <c r="N271" s="189"/>
      <c r="O271" s="189"/>
      <c r="P271" s="189"/>
    </row>
    <row r="272" spans="1:16" ht="40.5" customHeight="1">
      <c r="A272" s="280" t="s">
        <v>94</v>
      </c>
      <c r="B272" s="280"/>
      <c r="C272" s="280"/>
      <c r="D272" s="280"/>
      <c r="E272" s="280"/>
      <c r="F272" s="280"/>
      <c r="G272" s="280"/>
      <c r="H272" s="280"/>
      <c r="I272" s="280"/>
      <c r="J272" s="280"/>
      <c r="K272" s="280"/>
      <c r="L272" s="280"/>
      <c r="M272" s="6"/>
      <c r="N272" s="6"/>
      <c r="O272" s="6"/>
      <c r="P272" s="6"/>
    </row>
    <row r="273" spans="1:18" s="39" customFormat="1">
      <c r="A273" s="279" t="s">
        <v>231</v>
      </c>
      <c r="B273" s="279"/>
      <c r="C273" s="279"/>
      <c r="D273" s="279"/>
      <c r="E273" s="279"/>
      <c r="F273" s="279"/>
      <c r="G273" s="279"/>
      <c r="H273" s="279"/>
      <c r="I273" s="279"/>
      <c r="J273" s="279"/>
      <c r="K273" s="279"/>
      <c r="L273" s="279"/>
      <c r="M273" s="260" t="s">
        <v>185</v>
      </c>
      <c r="N273" s="282" t="s">
        <v>254</v>
      </c>
      <c r="O273" s="102"/>
      <c r="P273" s="102"/>
      <c r="Q273" s="102"/>
      <c r="R273" s="102"/>
    </row>
    <row r="274" spans="1:18" s="39" customFormat="1">
      <c r="A274" s="102" t="s">
        <v>8</v>
      </c>
      <c r="B274" s="102"/>
      <c r="C274" s="102"/>
      <c r="D274" s="102"/>
      <c r="E274" s="102"/>
      <c r="F274" s="102"/>
      <c r="G274" s="102"/>
      <c r="H274" s="102"/>
      <c r="I274" s="102"/>
      <c r="J274" s="111"/>
      <c r="K274" s="102"/>
      <c r="L274" s="102"/>
      <c r="M274" s="261"/>
      <c r="N274" s="282"/>
      <c r="O274" s="102"/>
      <c r="P274" s="102"/>
      <c r="Q274" s="102"/>
      <c r="R274" s="102"/>
    </row>
    <row r="275" spans="1:18" s="39" customFormat="1">
      <c r="A275" s="279" t="s">
        <v>9</v>
      </c>
      <c r="B275" s="279"/>
      <c r="C275" s="279"/>
      <c r="D275" s="279"/>
      <c r="E275" s="279"/>
      <c r="F275" s="279"/>
      <c r="G275" s="279"/>
      <c r="H275" s="279"/>
      <c r="I275" s="279"/>
      <c r="J275" s="279"/>
      <c r="K275" s="279"/>
      <c r="L275" s="279"/>
      <c r="M275" s="261"/>
      <c r="N275" s="282"/>
      <c r="O275" s="102"/>
      <c r="P275" s="102"/>
      <c r="Q275" s="102"/>
      <c r="R275" s="102"/>
    </row>
    <row r="276" spans="1:18" s="39" customFormat="1">
      <c r="A276" s="281" t="s">
        <v>232</v>
      </c>
      <c r="B276" s="281"/>
      <c r="C276" s="281"/>
      <c r="D276" s="281"/>
      <c r="E276" s="281"/>
      <c r="F276" s="281"/>
      <c r="G276" s="281"/>
      <c r="H276" s="281"/>
      <c r="I276" s="281"/>
      <c r="J276" s="281"/>
      <c r="K276" s="102"/>
      <c r="L276" s="102"/>
      <c r="M276" s="102"/>
      <c r="N276" s="51"/>
      <c r="O276" s="102"/>
      <c r="P276" s="102"/>
      <c r="Q276" s="102"/>
      <c r="R276" s="102"/>
    </row>
    <row r="277" spans="1:18" s="39" customFormat="1" hidden="1">
      <c r="A277" s="279" t="s">
        <v>120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102"/>
      <c r="L277" s="102"/>
      <c r="M277" s="102"/>
      <c r="N277" s="102"/>
      <c r="O277" s="102"/>
      <c r="P277" s="102"/>
      <c r="Q277" s="102"/>
      <c r="R277" s="102"/>
    </row>
    <row r="278" spans="1:18" s="39" customFormat="1">
      <c r="A278" s="269" t="s">
        <v>10</v>
      </c>
      <c r="B278" s="269" t="s">
        <v>11</v>
      </c>
      <c r="C278" s="269"/>
      <c r="D278" s="269"/>
      <c r="E278" s="269" t="s">
        <v>12</v>
      </c>
      <c r="F278" s="269"/>
      <c r="G278" s="269" t="s">
        <v>13</v>
      </c>
      <c r="H278" s="269"/>
      <c r="I278" s="269"/>
      <c r="J278" s="269" t="s">
        <v>14</v>
      </c>
      <c r="K278" s="269"/>
      <c r="L278" s="269"/>
      <c r="M278" s="238" t="s">
        <v>170</v>
      </c>
      <c r="N278" s="240"/>
      <c r="O278" s="102"/>
      <c r="P278" s="102"/>
      <c r="Q278" s="102"/>
      <c r="R278" s="102"/>
    </row>
    <row r="279" spans="1:18" s="39" customFormat="1" ht="18.75" customHeight="1">
      <c r="A279" s="270"/>
      <c r="B279" s="269"/>
      <c r="C279" s="269"/>
      <c r="D279" s="269"/>
      <c r="E279" s="269"/>
      <c r="F279" s="269"/>
      <c r="G279" s="269" t="s">
        <v>15</v>
      </c>
      <c r="H279" s="269" t="s">
        <v>16</v>
      </c>
      <c r="I279" s="269"/>
      <c r="J279" s="237" t="s">
        <v>360</v>
      </c>
      <c r="K279" s="237" t="s">
        <v>361</v>
      </c>
      <c r="L279" s="237" t="s">
        <v>362</v>
      </c>
      <c r="M279" s="241" t="s">
        <v>171</v>
      </c>
      <c r="N279" s="237" t="s">
        <v>172</v>
      </c>
      <c r="O279" s="102"/>
      <c r="P279" s="102"/>
      <c r="Q279" s="102"/>
      <c r="R279" s="102"/>
    </row>
    <row r="280" spans="1:18" s="39" customFormat="1" ht="75">
      <c r="A280" s="270"/>
      <c r="B280" s="99" t="s">
        <v>17</v>
      </c>
      <c r="C280" s="99" t="s">
        <v>18</v>
      </c>
      <c r="D280" s="99" t="s">
        <v>243</v>
      </c>
      <c r="E280" s="99" t="s">
        <v>20</v>
      </c>
      <c r="F280" s="99" t="s">
        <v>21</v>
      </c>
      <c r="G280" s="270"/>
      <c r="H280" s="99" t="s">
        <v>22</v>
      </c>
      <c r="I280" s="99" t="s">
        <v>23</v>
      </c>
      <c r="J280" s="237"/>
      <c r="K280" s="237"/>
      <c r="L280" s="248"/>
      <c r="M280" s="241"/>
      <c r="N280" s="237"/>
      <c r="O280" s="102"/>
      <c r="P280" s="102"/>
      <c r="Q280" s="102"/>
      <c r="R280" s="102"/>
    </row>
    <row r="281" spans="1:18" s="39" customFormat="1" ht="93.75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1">
        <v>7</v>
      </c>
      <c r="H281" s="1">
        <v>8</v>
      </c>
      <c r="I281" s="1">
        <v>9</v>
      </c>
      <c r="J281" s="112" t="s">
        <v>321</v>
      </c>
      <c r="K281" s="99" t="s">
        <v>327</v>
      </c>
      <c r="L281" s="99" t="s">
        <v>323</v>
      </c>
      <c r="M281" s="12">
        <v>13</v>
      </c>
      <c r="N281" s="12">
        <v>14</v>
      </c>
      <c r="O281" s="102"/>
      <c r="P281" s="102"/>
      <c r="Q281" s="102"/>
      <c r="R281" s="102"/>
    </row>
    <row r="282" spans="1:18" s="39" customFormat="1" ht="75" hidden="1">
      <c r="A282" s="300" t="s">
        <v>125</v>
      </c>
      <c r="B282" s="283" t="s">
        <v>125</v>
      </c>
      <c r="C282" s="283" t="s">
        <v>125</v>
      </c>
      <c r="D282" s="283" t="s">
        <v>125</v>
      </c>
      <c r="E282" s="283" t="s">
        <v>125</v>
      </c>
      <c r="F282" s="283" t="s">
        <v>21</v>
      </c>
      <c r="G282" s="101" t="s">
        <v>244</v>
      </c>
      <c r="H282" s="1" t="s">
        <v>113</v>
      </c>
      <c r="I282" s="1">
        <v>744</v>
      </c>
      <c r="J282" s="237" t="s">
        <v>321</v>
      </c>
      <c r="K282" s="237" t="s">
        <v>322</v>
      </c>
      <c r="L282" s="237" t="s">
        <v>323</v>
      </c>
      <c r="M282" s="12">
        <v>5</v>
      </c>
      <c r="N282" s="12" t="e">
        <f>J282*0.05</f>
        <v>#VALUE!</v>
      </c>
      <c r="O282" s="102"/>
      <c r="P282" s="102"/>
      <c r="Q282" s="102"/>
      <c r="R282" s="102"/>
    </row>
    <row r="283" spans="1:18" s="39" customFormat="1" ht="78.75">
      <c r="A283" s="301"/>
      <c r="B283" s="284"/>
      <c r="C283" s="284"/>
      <c r="D283" s="284"/>
      <c r="E283" s="284"/>
      <c r="F283" s="284"/>
      <c r="G283" s="54" t="s">
        <v>114</v>
      </c>
      <c r="H283" s="1" t="s">
        <v>113</v>
      </c>
      <c r="I283" s="1">
        <v>744</v>
      </c>
      <c r="J283" s="237"/>
      <c r="K283" s="237"/>
      <c r="L283" s="248"/>
      <c r="M283" s="12">
        <v>10</v>
      </c>
      <c r="N283" s="12">
        <v>10</v>
      </c>
      <c r="O283" s="102"/>
      <c r="P283" s="102"/>
      <c r="Q283" s="102"/>
      <c r="R283" s="102"/>
    </row>
    <row r="284" spans="1:18" s="39" customFormat="1" ht="126">
      <c r="A284" s="302"/>
      <c r="B284" s="285"/>
      <c r="C284" s="285"/>
      <c r="D284" s="285"/>
      <c r="E284" s="285"/>
      <c r="F284" s="285"/>
      <c r="G284" s="54" t="s">
        <v>123</v>
      </c>
      <c r="H284" s="1" t="s">
        <v>113</v>
      </c>
      <c r="I284" s="1">
        <v>744</v>
      </c>
      <c r="J284" s="1">
        <v>100</v>
      </c>
      <c r="K284" s="1">
        <v>100</v>
      </c>
      <c r="L284" s="1">
        <v>100</v>
      </c>
      <c r="M284" s="12">
        <v>10</v>
      </c>
      <c r="N284" s="12">
        <v>10</v>
      </c>
      <c r="O284" s="102"/>
      <c r="P284" s="102"/>
      <c r="Q284" s="102"/>
      <c r="R284" s="102"/>
    </row>
    <row r="285" spans="1:18" s="39" customFormat="1" hidden="1">
      <c r="A285" s="102"/>
      <c r="B285" s="102"/>
      <c r="C285" s="102"/>
      <c r="D285" s="102"/>
      <c r="E285" s="102"/>
      <c r="F285" s="102"/>
      <c r="G285" s="102"/>
      <c r="H285" s="102"/>
      <c r="I285" s="102"/>
      <c r="J285" s="111"/>
      <c r="K285" s="102"/>
      <c r="L285" s="102"/>
      <c r="M285" s="102"/>
      <c r="N285" s="102"/>
      <c r="O285" s="102"/>
      <c r="P285" s="102"/>
      <c r="Q285" s="102"/>
      <c r="R285" s="102"/>
    </row>
    <row r="286" spans="1:18" s="39" customFormat="1">
      <c r="A286" s="102"/>
      <c r="B286" s="102"/>
      <c r="C286" s="102"/>
      <c r="D286" s="102"/>
      <c r="E286" s="102"/>
      <c r="F286" s="102"/>
      <c r="G286" s="102"/>
      <c r="H286" s="102"/>
      <c r="I286" s="102"/>
      <c r="J286" s="111"/>
      <c r="K286" s="102"/>
      <c r="L286" s="102"/>
      <c r="M286" s="102"/>
      <c r="N286" s="102"/>
      <c r="O286" s="102"/>
      <c r="P286" s="102"/>
      <c r="Q286" s="102"/>
      <c r="R286" s="102"/>
    </row>
    <row r="287" spans="1:18" s="39" customFormat="1">
      <c r="A287" s="279" t="s">
        <v>120</v>
      </c>
      <c r="B287" s="279"/>
      <c r="C287" s="279"/>
      <c r="D287" s="279"/>
      <c r="E287" s="279"/>
      <c r="F287" s="279"/>
      <c r="G287" s="279"/>
      <c r="H287" s="279"/>
      <c r="I287" s="279"/>
      <c r="J287" s="279"/>
      <c r="K287" s="102"/>
      <c r="L287" s="102"/>
      <c r="M287" s="102"/>
      <c r="N287" s="102"/>
      <c r="O287" s="102"/>
      <c r="P287" s="102"/>
      <c r="Q287" s="102"/>
      <c r="R287" s="102"/>
    </row>
    <row r="288" spans="1:18" s="39" customFormat="1">
      <c r="A288" s="102"/>
      <c r="B288" s="102"/>
      <c r="C288" s="102"/>
      <c r="D288" s="102"/>
      <c r="E288" s="102"/>
      <c r="F288" s="102"/>
      <c r="G288" s="102"/>
      <c r="H288" s="102"/>
      <c r="I288" s="102"/>
      <c r="J288" s="111"/>
      <c r="K288" s="102"/>
      <c r="L288" s="102"/>
      <c r="M288" s="102"/>
      <c r="N288" s="102"/>
      <c r="O288" s="102"/>
      <c r="P288" s="102"/>
      <c r="Q288" s="102"/>
      <c r="R288" s="102"/>
    </row>
    <row r="289" spans="1:18" s="39" customFormat="1">
      <c r="A289" s="269" t="s">
        <v>10</v>
      </c>
      <c r="B289" s="269" t="s">
        <v>11</v>
      </c>
      <c r="C289" s="269"/>
      <c r="D289" s="269"/>
      <c r="E289" s="269" t="s">
        <v>12</v>
      </c>
      <c r="F289" s="269"/>
      <c r="G289" s="269" t="s">
        <v>24</v>
      </c>
      <c r="H289" s="269"/>
      <c r="I289" s="269"/>
      <c r="J289" s="269" t="s">
        <v>25</v>
      </c>
      <c r="K289" s="269"/>
      <c r="L289" s="269"/>
      <c r="M289" s="269" t="s">
        <v>26</v>
      </c>
      <c r="N289" s="269"/>
      <c r="O289" s="269"/>
      <c r="P289" s="238" t="s">
        <v>207</v>
      </c>
      <c r="Q289" s="240"/>
      <c r="R289" s="102"/>
    </row>
    <row r="290" spans="1:18" s="39" customFormat="1" ht="18.75" customHeight="1">
      <c r="A290" s="270"/>
      <c r="B290" s="269"/>
      <c r="C290" s="269"/>
      <c r="D290" s="269"/>
      <c r="E290" s="269"/>
      <c r="F290" s="269"/>
      <c r="G290" s="269" t="s">
        <v>60</v>
      </c>
      <c r="H290" s="269" t="s">
        <v>16</v>
      </c>
      <c r="I290" s="269"/>
      <c r="J290" s="237" t="s">
        <v>360</v>
      </c>
      <c r="K290" s="237" t="s">
        <v>361</v>
      </c>
      <c r="L290" s="237" t="s">
        <v>362</v>
      </c>
      <c r="M290" s="237" t="s">
        <v>360</v>
      </c>
      <c r="N290" s="237" t="s">
        <v>361</v>
      </c>
      <c r="O290" s="237" t="s">
        <v>362</v>
      </c>
      <c r="P290" s="258" t="s">
        <v>171</v>
      </c>
      <c r="Q290" s="237" t="s">
        <v>172</v>
      </c>
      <c r="R290" s="102"/>
    </row>
    <row r="291" spans="1:18" s="39" customFormat="1" ht="75">
      <c r="A291" s="270"/>
      <c r="B291" s="150" t="s">
        <v>17</v>
      </c>
      <c r="C291" s="150" t="s">
        <v>18</v>
      </c>
      <c r="D291" s="150" t="s">
        <v>220</v>
      </c>
      <c r="E291" s="150" t="s">
        <v>20</v>
      </c>
      <c r="F291" s="150" t="s">
        <v>21</v>
      </c>
      <c r="G291" s="270"/>
      <c r="H291" s="150" t="s">
        <v>28</v>
      </c>
      <c r="I291" s="150" t="s">
        <v>23</v>
      </c>
      <c r="J291" s="237"/>
      <c r="K291" s="237"/>
      <c r="L291" s="248"/>
      <c r="M291" s="237"/>
      <c r="N291" s="237"/>
      <c r="O291" s="248"/>
      <c r="P291" s="259"/>
      <c r="Q291" s="237"/>
      <c r="R291" s="152"/>
    </row>
    <row r="292" spans="1:18" s="39" customFormat="1">
      <c r="A292" s="150">
        <v>1</v>
      </c>
      <c r="B292" s="150">
        <v>2</v>
      </c>
      <c r="C292" s="150">
        <v>3</v>
      </c>
      <c r="D292" s="150">
        <v>4</v>
      </c>
      <c r="E292" s="150">
        <v>5</v>
      </c>
      <c r="F292" s="150">
        <v>6</v>
      </c>
      <c r="G292" s="150">
        <v>7</v>
      </c>
      <c r="H292" s="150">
        <v>8</v>
      </c>
      <c r="I292" s="150">
        <v>9</v>
      </c>
      <c r="J292" s="150">
        <v>10</v>
      </c>
      <c r="K292" s="150">
        <v>11</v>
      </c>
      <c r="L292" s="150">
        <v>12</v>
      </c>
      <c r="M292" s="150">
        <v>13</v>
      </c>
      <c r="N292" s="150">
        <v>14</v>
      </c>
      <c r="O292" s="150">
        <v>15</v>
      </c>
      <c r="P292" s="35">
        <v>16</v>
      </c>
      <c r="Q292" s="35">
        <v>17</v>
      </c>
      <c r="R292" s="152"/>
    </row>
    <row r="293" spans="1:18" s="39" customFormat="1" ht="56.25">
      <c r="A293" s="117" t="s">
        <v>248</v>
      </c>
      <c r="B293" s="1" t="s">
        <v>29</v>
      </c>
      <c r="C293" s="1" t="s">
        <v>29</v>
      </c>
      <c r="D293" s="1" t="s">
        <v>221</v>
      </c>
      <c r="E293" s="1" t="s">
        <v>98</v>
      </c>
      <c r="F293" s="1" t="s">
        <v>21</v>
      </c>
      <c r="G293" s="1" t="s">
        <v>222</v>
      </c>
      <c r="H293" s="1" t="s">
        <v>223</v>
      </c>
      <c r="I293" s="2" t="s">
        <v>224</v>
      </c>
      <c r="J293" s="186">
        <f>SUM('2:39'!J293)</f>
        <v>9904</v>
      </c>
      <c r="K293" s="186">
        <f>SUM('2:39'!K293)</f>
        <v>9904</v>
      </c>
      <c r="L293" s="186">
        <f>SUM('2:39'!L293)</f>
        <v>9904</v>
      </c>
      <c r="M293" s="13"/>
      <c r="N293" s="13"/>
      <c r="O293" s="13"/>
      <c r="P293" s="12">
        <v>10</v>
      </c>
      <c r="Q293" s="42">
        <f>J293*0.1</f>
        <v>990</v>
      </c>
      <c r="R293" s="152"/>
    </row>
    <row r="294" spans="1:18" s="39" customFormat="1" ht="56.25">
      <c r="A294" s="117" t="s">
        <v>249</v>
      </c>
      <c r="B294" s="1" t="s">
        <v>29</v>
      </c>
      <c r="C294" s="1" t="s">
        <v>29</v>
      </c>
      <c r="D294" s="1" t="s">
        <v>225</v>
      </c>
      <c r="E294" s="1" t="s">
        <v>98</v>
      </c>
      <c r="F294" s="1" t="s">
        <v>21</v>
      </c>
      <c r="G294" s="1" t="s">
        <v>222</v>
      </c>
      <c r="H294" s="1" t="s">
        <v>223</v>
      </c>
      <c r="I294" s="2" t="s">
        <v>224</v>
      </c>
      <c r="J294" s="186">
        <f>SUM('2:39'!J294)</f>
        <v>34519</v>
      </c>
      <c r="K294" s="186">
        <f>SUM('2:39'!K294)</f>
        <v>34519</v>
      </c>
      <c r="L294" s="186">
        <f>SUM('2:39'!L294)</f>
        <v>34519</v>
      </c>
      <c r="M294" s="13"/>
      <c r="N294" s="13"/>
      <c r="O294" s="13"/>
      <c r="P294" s="12">
        <v>10</v>
      </c>
      <c r="Q294" s="42">
        <f t="shared" ref="Q294:Q300" si="11">J294*0.1</f>
        <v>3452</v>
      </c>
      <c r="R294" s="102"/>
    </row>
    <row r="295" spans="1:18" s="39" customFormat="1" ht="56.25">
      <c r="A295" s="117" t="s">
        <v>250</v>
      </c>
      <c r="B295" s="1" t="s">
        <v>29</v>
      </c>
      <c r="C295" s="1" t="s">
        <v>29</v>
      </c>
      <c r="D295" s="1" t="s">
        <v>226</v>
      </c>
      <c r="E295" s="1" t="s">
        <v>98</v>
      </c>
      <c r="F295" s="1" t="s">
        <v>21</v>
      </c>
      <c r="G295" s="1" t="s">
        <v>222</v>
      </c>
      <c r="H295" s="1" t="s">
        <v>223</v>
      </c>
      <c r="I295" s="2" t="s">
        <v>224</v>
      </c>
      <c r="J295" s="186">
        <f>SUM('2:39'!J295)</f>
        <v>48116</v>
      </c>
      <c r="K295" s="186">
        <f>SUM('2:39'!K295)</f>
        <v>48116</v>
      </c>
      <c r="L295" s="186">
        <f>SUM('2:39'!L295)</f>
        <v>48116</v>
      </c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1"/>
        <v>4812</v>
      </c>
      <c r="R295" s="102"/>
    </row>
    <row r="296" spans="1:18" s="39" customFormat="1" ht="56.25">
      <c r="A296" s="117" t="s">
        <v>251</v>
      </c>
      <c r="B296" s="1" t="s">
        <v>29</v>
      </c>
      <c r="C296" s="1" t="s">
        <v>29</v>
      </c>
      <c r="D296" s="1" t="s">
        <v>227</v>
      </c>
      <c r="E296" s="1" t="s">
        <v>98</v>
      </c>
      <c r="F296" s="1" t="s">
        <v>21</v>
      </c>
      <c r="G296" s="1" t="s">
        <v>222</v>
      </c>
      <c r="H296" s="1" t="s">
        <v>223</v>
      </c>
      <c r="I296" s="2" t="s">
        <v>224</v>
      </c>
      <c r="J296" s="186">
        <f>SUM('2:39'!J296)</f>
        <v>135589</v>
      </c>
      <c r="K296" s="186">
        <f>SUM('2:39'!K296)</f>
        <v>135589</v>
      </c>
      <c r="L296" s="186">
        <f>SUM('2:39'!L296)</f>
        <v>135589</v>
      </c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1"/>
        <v>13559</v>
      </c>
      <c r="R296" s="102"/>
    </row>
    <row r="297" spans="1:18" s="39" customFormat="1" ht="56.25">
      <c r="A297" s="117" t="s">
        <v>252</v>
      </c>
      <c r="B297" s="1" t="s">
        <v>29</v>
      </c>
      <c r="C297" s="1" t="s">
        <v>29</v>
      </c>
      <c r="D297" s="1" t="s">
        <v>228</v>
      </c>
      <c r="E297" s="1" t="s">
        <v>98</v>
      </c>
      <c r="F297" s="1" t="s">
        <v>21</v>
      </c>
      <c r="G297" s="1" t="s">
        <v>222</v>
      </c>
      <c r="H297" s="1" t="s">
        <v>223</v>
      </c>
      <c r="I297" s="2" t="s">
        <v>224</v>
      </c>
      <c r="J297" s="186">
        <f>SUM('2:39'!J297)</f>
        <v>17453</v>
      </c>
      <c r="K297" s="186">
        <f>SUM('2:39'!K297)</f>
        <v>17453</v>
      </c>
      <c r="L297" s="186">
        <f>SUM('2:39'!L297)</f>
        <v>17453</v>
      </c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1"/>
        <v>1745</v>
      </c>
      <c r="R297" s="102"/>
    </row>
    <row r="298" spans="1:18" s="39" customFormat="1" ht="56.25">
      <c r="A298" s="117" t="s">
        <v>253</v>
      </c>
      <c r="B298" s="1" t="s">
        <v>29</v>
      </c>
      <c r="C298" s="1" t="s">
        <v>29</v>
      </c>
      <c r="D298" s="1" t="s">
        <v>229</v>
      </c>
      <c r="E298" s="1" t="s">
        <v>98</v>
      </c>
      <c r="F298" s="1" t="s">
        <v>21</v>
      </c>
      <c r="G298" s="1" t="s">
        <v>222</v>
      </c>
      <c r="H298" s="1" t="s">
        <v>223</v>
      </c>
      <c r="I298" s="2" t="s">
        <v>224</v>
      </c>
      <c r="J298" s="186">
        <f>SUM('2:39'!J298)</f>
        <v>30416</v>
      </c>
      <c r="K298" s="186">
        <f>SUM('2:39'!K298)</f>
        <v>30416</v>
      </c>
      <c r="L298" s="186">
        <f>SUM('2:39'!L298)</f>
        <v>30416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3042</v>
      </c>
      <c r="R298" s="102"/>
    </row>
    <row r="299" spans="1:18" s="39" customFormat="1">
      <c r="A299" s="49"/>
      <c r="B299" s="1"/>
      <c r="C299" s="1"/>
      <c r="D299" s="1"/>
      <c r="E299" s="1"/>
      <c r="F299" s="108"/>
      <c r="G299" s="1"/>
      <c r="H299" s="1"/>
      <c r="I299" s="2"/>
      <c r="J299" s="149"/>
      <c r="K299" s="147"/>
      <c r="L299" s="147"/>
      <c r="M299" s="1"/>
      <c r="N299" s="1"/>
      <c r="O299" s="1"/>
      <c r="P299" s="12">
        <v>10</v>
      </c>
      <c r="Q299" s="42">
        <f t="shared" si="11"/>
        <v>0</v>
      </c>
      <c r="R299" s="102"/>
    </row>
    <row r="300" spans="1:18" s="39" customFormat="1">
      <c r="A300" s="49" t="s">
        <v>34</v>
      </c>
      <c r="B300" s="108"/>
      <c r="C300" s="1"/>
      <c r="D300" s="1"/>
      <c r="E300" s="108"/>
      <c r="F300" s="108"/>
      <c r="G300" s="1"/>
      <c r="H300" s="1"/>
      <c r="I300" s="2"/>
      <c r="J300" s="148">
        <f>SUM(J293:J299)</f>
        <v>275997</v>
      </c>
      <c r="K300" s="148">
        <f>SUM(K293:K299)</f>
        <v>275997</v>
      </c>
      <c r="L300" s="148">
        <f>SUM(L293:L299)</f>
        <v>275997</v>
      </c>
      <c r="M300" s="1"/>
      <c r="N300" s="1"/>
      <c r="O300" s="1"/>
      <c r="P300" s="12">
        <v>10</v>
      </c>
      <c r="Q300" s="42">
        <f t="shared" si="11"/>
        <v>27600</v>
      </c>
    </row>
    <row r="301" spans="1:18">
      <c r="A301" s="9"/>
      <c r="B301" s="9"/>
      <c r="C301" s="9"/>
      <c r="D301" s="9"/>
      <c r="E301" s="9"/>
      <c r="F301" s="9"/>
      <c r="G301" s="9"/>
      <c r="H301" s="9"/>
      <c r="I301" s="9"/>
      <c r="J301" s="154"/>
      <c r="K301" s="6"/>
      <c r="L301" s="6"/>
      <c r="M301" s="6"/>
      <c r="N301" s="6"/>
      <c r="O301" s="6"/>
      <c r="P301" s="6"/>
    </row>
    <row r="302" spans="1:18">
      <c r="A302" s="277" t="s">
        <v>69</v>
      </c>
      <c r="B302" s="278"/>
      <c r="C302" s="278"/>
      <c r="D302" s="278"/>
      <c r="E302" s="278"/>
      <c r="F302" s="278"/>
      <c r="G302" s="278"/>
      <c r="H302" s="278"/>
      <c r="I302" s="278"/>
      <c r="J302" s="278"/>
      <c r="K302" s="278"/>
      <c r="L302" s="278"/>
      <c r="M302" s="278"/>
      <c r="N302" s="278"/>
      <c r="O302" s="278"/>
      <c r="P302" s="6"/>
    </row>
    <row r="303" spans="1:18">
      <c r="A303" s="265" t="s">
        <v>70</v>
      </c>
      <c r="B303" s="265"/>
      <c r="C303" s="265"/>
      <c r="D303" s="265"/>
      <c r="E303" s="265"/>
      <c r="F303" s="265"/>
      <c r="G303" s="265"/>
      <c r="H303" s="265"/>
      <c r="I303" s="265"/>
      <c r="J303" s="265"/>
      <c r="K303" s="265"/>
      <c r="L303" s="265"/>
      <c r="M303" s="265"/>
      <c r="N303" s="265"/>
      <c r="O303" s="265"/>
      <c r="P303" s="6"/>
    </row>
    <row r="304" spans="1:18">
      <c r="A304" s="271" t="s">
        <v>71</v>
      </c>
      <c r="B304" s="271"/>
      <c r="C304" s="271"/>
      <c r="D304" s="271"/>
      <c r="E304" s="271"/>
      <c r="F304" s="271"/>
      <c r="G304" s="271"/>
      <c r="H304" s="271"/>
      <c r="I304" s="271"/>
      <c r="J304" s="271"/>
      <c r="K304" s="271"/>
      <c r="L304" s="271"/>
      <c r="M304" s="6"/>
      <c r="N304" s="6"/>
      <c r="O304" s="6"/>
      <c r="P304" s="6"/>
    </row>
    <row r="305" spans="1:16">
      <c r="A305" s="271" t="s">
        <v>72</v>
      </c>
      <c r="B305" s="271"/>
      <c r="C305" s="271"/>
      <c r="D305" s="271"/>
      <c r="E305" s="271"/>
      <c r="F305" s="271"/>
      <c r="G305" s="271"/>
      <c r="H305" s="271"/>
      <c r="I305" s="271"/>
      <c r="J305" s="271"/>
      <c r="K305" s="271"/>
      <c r="L305" s="271"/>
      <c r="M305" s="6"/>
      <c r="N305" s="6"/>
      <c r="O305" s="6"/>
      <c r="P305" s="6"/>
    </row>
    <row r="306" spans="1:16" ht="16.5" customHeight="1">
      <c r="A306" s="271" t="s">
        <v>73</v>
      </c>
      <c r="B306" s="271"/>
      <c r="C306" s="271"/>
      <c r="D306" s="271"/>
      <c r="E306" s="271"/>
      <c r="F306" s="271"/>
      <c r="G306" s="271"/>
      <c r="H306" s="271"/>
      <c r="I306" s="271"/>
      <c r="J306" s="271"/>
      <c r="K306" s="271"/>
      <c r="L306" s="271"/>
      <c r="M306" s="6"/>
      <c r="N306" s="6"/>
      <c r="O306" s="6"/>
      <c r="P306" s="6"/>
    </row>
    <row r="307" spans="1:16">
      <c r="A307" s="271" t="s">
        <v>74</v>
      </c>
      <c r="B307" s="271"/>
      <c r="C307" s="271"/>
      <c r="D307" s="271"/>
      <c r="E307" s="271"/>
      <c r="F307" s="271"/>
      <c r="G307" s="271"/>
      <c r="H307" s="271"/>
      <c r="I307" s="271"/>
      <c r="J307" s="271"/>
      <c r="K307" s="271"/>
      <c r="L307" s="271"/>
      <c r="M307" s="6"/>
      <c r="N307" s="6"/>
      <c r="O307" s="6"/>
      <c r="P307" s="6"/>
    </row>
    <row r="308" spans="1:16">
      <c r="A308" s="271" t="s">
        <v>75</v>
      </c>
      <c r="B308" s="271"/>
      <c r="C308" s="271"/>
      <c r="D308" s="271"/>
      <c r="E308" s="271"/>
      <c r="F308" s="271"/>
      <c r="G308" s="271"/>
      <c r="H308" s="271"/>
      <c r="I308" s="271"/>
      <c r="J308" s="271"/>
      <c r="K308" s="271"/>
      <c r="L308" s="271"/>
      <c r="M308" s="6"/>
      <c r="N308" s="6"/>
      <c r="O308" s="6"/>
      <c r="P308" s="6"/>
    </row>
    <row r="309" spans="1:16">
      <c r="A309" s="271" t="s">
        <v>76</v>
      </c>
      <c r="B309" s="271"/>
      <c r="C309" s="271"/>
      <c r="D309" s="271"/>
      <c r="E309" s="271"/>
      <c r="F309" s="271"/>
      <c r="G309" s="271"/>
      <c r="H309" s="271"/>
      <c r="I309" s="271"/>
      <c r="J309" s="271"/>
      <c r="K309" s="271"/>
      <c r="L309" s="271"/>
      <c r="M309" s="6"/>
      <c r="N309" s="6"/>
      <c r="O309" s="6"/>
      <c r="P309" s="6"/>
    </row>
    <row r="310" spans="1:16">
      <c r="A310" s="271" t="s">
        <v>77</v>
      </c>
      <c r="B310" s="271"/>
      <c r="C310" s="271"/>
      <c r="D310" s="271"/>
      <c r="E310" s="271"/>
      <c r="F310" s="271"/>
      <c r="G310" s="271"/>
      <c r="H310" s="271"/>
      <c r="I310" s="271"/>
      <c r="J310" s="271"/>
      <c r="K310" s="271"/>
      <c r="L310" s="271"/>
      <c r="M310" s="6"/>
      <c r="N310" s="6"/>
      <c r="O310" s="6"/>
      <c r="P310" s="6"/>
    </row>
    <row r="311" spans="1:16">
      <c r="A311" s="272" t="s">
        <v>78</v>
      </c>
      <c r="B311" s="272"/>
      <c r="C311" s="272"/>
      <c r="D311" s="272"/>
      <c r="E311" s="272"/>
      <c r="F311" s="272"/>
      <c r="G311" s="272"/>
      <c r="H311" s="272"/>
      <c r="I311" s="272"/>
      <c r="J311" s="272"/>
      <c r="K311" s="272"/>
      <c r="L311" s="272"/>
      <c r="M311" s="272"/>
      <c r="N311" s="272"/>
      <c r="O311" s="272"/>
      <c r="P311" s="6"/>
    </row>
    <row r="312" spans="1:16" ht="60.75" customHeight="1">
      <c r="A312" s="272" t="s">
        <v>127</v>
      </c>
      <c r="B312" s="272"/>
      <c r="C312" s="272"/>
      <c r="D312" s="272"/>
      <c r="E312" s="272"/>
      <c r="F312" s="272"/>
      <c r="G312" s="272"/>
      <c r="H312" s="272"/>
      <c r="I312" s="272"/>
      <c r="J312" s="272"/>
      <c r="K312" s="272"/>
      <c r="L312" s="272"/>
      <c r="M312" s="272"/>
      <c r="N312" s="272"/>
      <c r="O312" s="272"/>
    </row>
    <row r="313" spans="1:16" ht="60.75" customHeight="1">
      <c r="A313" s="272" t="s">
        <v>128</v>
      </c>
      <c r="B313" s="272"/>
      <c r="C313" s="272"/>
      <c r="D313" s="272"/>
      <c r="E313" s="272"/>
      <c r="F313" s="272"/>
      <c r="G313" s="272"/>
      <c r="H313" s="272"/>
      <c r="I313" s="272"/>
      <c r="J313" s="272"/>
      <c r="K313" s="272"/>
      <c r="L313" s="272"/>
      <c r="M313" s="272"/>
      <c r="N313" s="272"/>
      <c r="O313" s="272"/>
    </row>
    <row r="314" spans="1:16">
      <c r="A314" s="265" t="s">
        <v>79</v>
      </c>
      <c r="B314" s="265"/>
      <c r="C314" s="265"/>
      <c r="D314" s="265"/>
      <c r="E314" s="265"/>
      <c r="F314" s="265"/>
      <c r="G314" s="265"/>
      <c r="H314" s="265"/>
      <c r="I314" s="265"/>
      <c r="J314" s="265"/>
      <c r="K314" s="265"/>
      <c r="L314" s="265"/>
      <c r="M314" s="265"/>
      <c r="N314" s="265"/>
      <c r="O314" s="265"/>
      <c r="P314" s="6"/>
    </row>
    <row r="315" spans="1:16">
      <c r="A315" s="10" t="s">
        <v>80</v>
      </c>
      <c r="B315" s="237" t="s">
        <v>81</v>
      </c>
      <c r="C315" s="266"/>
      <c r="D315" s="266"/>
      <c r="E315" s="248" t="s">
        <v>82</v>
      </c>
      <c r="F315" s="266"/>
      <c r="G315" s="266"/>
      <c r="H315" s="266"/>
      <c r="I315" s="266"/>
      <c r="J315" s="266"/>
      <c r="K315" s="266"/>
      <c r="L315" s="266"/>
      <c r="M315" s="6"/>
      <c r="N315" s="6"/>
      <c r="O315" s="6"/>
      <c r="P315" s="6"/>
    </row>
    <row r="316" spans="1:16">
      <c r="A316" s="10">
        <v>1</v>
      </c>
      <c r="B316" s="237">
        <v>2</v>
      </c>
      <c r="C316" s="266"/>
      <c r="D316" s="266"/>
      <c r="E316" s="241">
        <v>3</v>
      </c>
      <c r="F316" s="241"/>
      <c r="G316" s="241"/>
      <c r="H316" s="241"/>
      <c r="I316" s="241"/>
      <c r="J316" s="241"/>
      <c r="K316" s="266"/>
      <c r="L316" s="266"/>
      <c r="M316" s="6"/>
      <c r="N316" s="6"/>
      <c r="O316" s="6"/>
      <c r="P316" s="6"/>
    </row>
    <row r="317" spans="1:16" ht="40.5" customHeight="1">
      <c r="A317" s="10" t="s">
        <v>83</v>
      </c>
      <c r="B317" s="237" t="s">
        <v>235</v>
      </c>
      <c r="C317" s="266"/>
      <c r="D317" s="266"/>
      <c r="E317" s="241" t="s">
        <v>84</v>
      </c>
      <c r="F317" s="241"/>
      <c r="G317" s="241"/>
      <c r="H317" s="241"/>
      <c r="I317" s="241"/>
      <c r="J317" s="241"/>
      <c r="K317" s="241"/>
      <c r="L317" s="241"/>
      <c r="M317" s="6"/>
      <c r="N317" s="6"/>
      <c r="O317" s="6"/>
      <c r="P317" s="6"/>
    </row>
    <row r="318" spans="1:16" ht="42.75" customHeight="1">
      <c r="A318" s="10" t="s">
        <v>85</v>
      </c>
      <c r="B318" s="237" t="s">
        <v>86</v>
      </c>
      <c r="C318" s="248"/>
      <c r="D318" s="248"/>
      <c r="E318" s="241" t="s">
        <v>84</v>
      </c>
      <c r="F318" s="241"/>
      <c r="G318" s="241"/>
      <c r="H318" s="241"/>
      <c r="I318" s="241"/>
      <c r="J318" s="241"/>
      <c r="K318" s="241"/>
      <c r="L318" s="241"/>
      <c r="M318" s="6"/>
      <c r="N318" s="6"/>
      <c r="O318" s="6"/>
      <c r="P318" s="6"/>
    </row>
    <row r="319" spans="1:16" ht="42" customHeight="1">
      <c r="A319" s="230" t="s">
        <v>459</v>
      </c>
      <c r="B319" s="237" t="s">
        <v>206</v>
      </c>
      <c r="C319" s="266"/>
      <c r="D319" s="266"/>
      <c r="E319" s="241" t="s">
        <v>84</v>
      </c>
      <c r="F319" s="241"/>
      <c r="G319" s="241"/>
      <c r="H319" s="241"/>
      <c r="I319" s="241"/>
      <c r="J319" s="241"/>
      <c r="K319" s="241"/>
      <c r="L319" s="241"/>
      <c r="M319" s="6"/>
      <c r="N319" s="6"/>
      <c r="O319" s="6"/>
      <c r="P319" s="6"/>
    </row>
    <row r="320" spans="1:16">
      <c r="A320" s="265" t="s">
        <v>88</v>
      </c>
      <c r="B320" s="265"/>
      <c r="C320" s="265"/>
      <c r="D320" s="265"/>
      <c r="E320" s="265"/>
      <c r="F320" s="265"/>
      <c r="G320" s="265"/>
      <c r="H320" s="265"/>
      <c r="I320" s="265"/>
      <c r="J320" s="265"/>
      <c r="K320" s="265"/>
      <c r="L320" s="265"/>
      <c r="M320" s="265"/>
      <c r="N320" s="265"/>
      <c r="O320" s="265"/>
      <c r="P320" s="6"/>
    </row>
    <row r="321" spans="1:16">
      <c r="A321" s="265" t="s">
        <v>89</v>
      </c>
      <c r="B321" s="265"/>
      <c r="C321" s="265"/>
      <c r="D321" s="265"/>
      <c r="E321" s="265"/>
      <c r="F321" s="265"/>
      <c r="G321" s="265"/>
      <c r="H321" s="265"/>
      <c r="I321" s="265"/>
      <c r="J321" s="265"/>
      <c r="K321" s="265"/>
      <c r="L321" s="265"/>
      <c r="M321" s="265"/>
      <c r="N321" s="265"/>
      <c r="O321" s="265"/>
      <c r="P321" s="6"/>
    </row>
    <row r="322" spans="1:16">
      <c r="A322" s="265" t="s">
        <v>90</v>
      </c>
      <c r="B322" s="265"/>
      <c r="C322" s="265"/>
      <c r="D322" s="265"/>
      <c r="E322" s="265"/>
      <c r="F322" s="265"/>
      <c r="G322" s="265"/>
      <c r="H322" s="265"/>
      <c r="I322" s="265"/>
      <c r="J322" s="265"/>
      <c r="K322" s="265"/>
      <c r="L322" s="265"/>
      <c r="M322" s="265"/>
      <c r="N322" s="265"/>
      <c r="O322" s="265"/>
      <c r="P322" s="6"/>
    </row>
    <row r="323" spans="1:16">
      <c r="A323" s="265" t="s">
        <v>174</v>
      </c>
      <c r="B323" s="265"/>
      <c r="C323" s="265"/>
      <c r="D323" s="265"/>
      <c r="E323" s="265"/>
      <c r="F323" s="265"/>
      <c r="G323" s="265"/>
      <c r="H323" s="265"/>
      <c r="I323" s="265"/>
      <c r="J323" s="265"/>
      <c r="K323" s="265"/>
      <c r="L323" s="265"/>
      <c r="M323" s="265"/>
      <c r="N323" s="265"/>
      <c r="O323" s="265"/>
    </row>
    <row r="324" spans="1:16" ht="21" customHeight="1">
      <c r="A324" s="268" t="s">
        <v>91</v>
      </c>
      <c r="B324" s="268"/>
      <c r="C324" s="268"/>
      <c r="D324" s="268"/>
      <c r="E324" s="268"/>
      <c r="F324" s="268"/>
      <c r="G324" s="268"/>
      <c r="H324" s="268"/>
      <c r="I324" s="268"/>
      <c r="J324" s="268"/>
      <c r="K324" s="268"/>
      <c r="L324" s="268"/>
      <c r="M324" s="268"/>
      <c r="N324" s="268"/>
      <c r="O324" s="268"/>
      <c r="P324" s="6"/>
    </row>
    <row r="325" spans="1:16" ht="62.25" customHeight="1">
      <c r="A325" s="268" t="s">
        <v>92</v>
      </c>
      <c r="B325" s="268"/>
      <c r="C325" s="268"/>
      <c r="D325" s="268"/>
      <c r="E325" s="268"/>
      <c r="F325" s="268"/>
      <c r="G325" s="268"/>
      <c r="H325" s="268"/>
      <c r="I325" s="268"/>
      <c r="J325" s="268"/>
      <c r="K325" s="268"/>
      <c r="L325" s="268"/>
      <c r="M325" s="268"/>
      <c r="N325" s="268"/>
      <c r="O325" s="268"/>
      <c r="P325" s="6"/>
    </row>
    <row r="326" spans="1:16">
      <c r="A326" s="247" t="s">
        <v>93</v>
      </c>
      <c r="B326" s="247"/>
      <c r="C326" s="247"/>
      <c r="D326" s="247"/>
      <c r="E326" s="247"/>
      <c r="F326" s="247"/>
      <c r="G326" s="247"/>
      <c r="H326" s="247"/>
      <c r="I326" s="247"/>
      <c r="J326" s="247"/>
      <c r="K326" s="247"/>
      <c r="L326" s="247"/>
      <c r="M326" s="247"/>
      <c r="N326" s="247"/>
      <c r="O326" s="247"/>
      <c r="P326" s="6"/>
    </row>
    <row r="327" spans="1:1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>
      <c r="A328" s="6"/>
      <c r="B328" s="6"/>
      <c r="C328" s="6"/>
      <c r="D328" s="6"/>
      <c r="E328" s="6"/>
      <c r="F328" s="6"/>
      <c r="G328" s="6"/>
      <c r="H328" s="6"/>
      <c r="I328" s="6"/>
      <c r="J328" s="111"/>
      <c r="K328" s="102"/>
      <c r="L328" s="102"/>
      <c r="M328" s="6"/>
      <c r="N328" s="6"/>
      <c r="O328" s="6"/>
      <c r="P328" s="6"/>
    </row>
    <row r="329" spans="1:16">
      <c r="A329" s="6"/>
      <c r="B329" s="6"/>
      <c r="C329" s="6"/>
      <c r="D329" s="6"/>
      <c r="E329" s="6"/>
      <c r="F329" s="6"/>
      <c r="G329" s="6"/>
      <c r="H329" s="6"/>
      <c r="I329" s="6"/>
      <c r="J329" s="237"/>
      <c r="K329" s="237"/>
      <c r="L329" s="237"/>
      <c r="M329" s="6"/>
      <c r="N329" s="6"/>
      <c r="O329" s="6"/>
      <c r="P329" s="6"/>
    </row>
    <row r="330" spans="1:16">
      <c r="A330" s="6"/>
      <c r="B330" s="6"/>
      <c r="C330" s="6"/>
      <c r="D330" s="6"/>
      <c r="E330" s="6"/>
      <c r="F330" s="6"/>
      <c r="G330" s="6"/>
      <c r="H330" s="6"/>
      <c r="I330" s="6"/>
      <c r="J330" s="237"/>
      <c r="K330" s="237"/>
      <c r="L330" s="248"/>
      <c r="M330" s="6"/>
      <c r="N330" s="6"/>
      <c r="O330" s="6"/>
      <c r="P330" s="6"/>
    </row>
    <row r="331" spans="1:1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</row>
    <row r="336" spans="1:16">
      <c r="J336" s="111"/>
      <c r="K336" s="97"/>
      <c r="L336" s="97"/>
      <c r="M336" s="97"/>
      <c r="N336" s="97"/>
      <c r="O336" s="97"/>
    </row>
    <row r="337" spans="10:15">
      <c r="J337" s="111"/>
      <c r="K337" s="97"/>
      <c r="L337" s="97"/>
      <c r="M337" s="97"/>
      <c r="N337" s="97"/>
      <c r="O337" s="97"/>
    </row>
    <row r="356" spans="2:2">
      <c r="B356" s="227" t="s">
        <v>235</v>
      </c>
    </row>
    <row r="460" spans="10:12">
      <c r="J460" s="237" t="s">
        <v>360</v>
      </c>
      <c r="K460" s="237" t="s">
        <v>361</v>
      </c>
      <c r="L460" s="237" t="s">
        <v>362</v>
      </c>
    </row>
    <row r="461" spans="10:12">
      <c r="J461" s="237"/>
      <c r="K461" s="237"/>
      <c r="L461" s="248"/>
    </row>
    <row r="468" spans="10:15">
      <c r="J468" s="237" t="s">
        <v>360</v>
      </c>
      <c r="K468" s="237" t="s">
        <v>361</v>
      </c>
      <c r="L468" s="237" t="s">
        <v>362</v>
      </c>
      <c r="M468" s="237" t="s">
        <v>360</v>
      </c>
      <c r="N468" s="237" t="s">
        <v>361</v>
      </c>
      <c r="O468" s="237" t="s">
        <v>362</v>
      </c>
    </row>
    <row r="469" spans="10:15">
      <c r="J469" s="237"/>
      <c r="K469" s="237"/>
      <c r="L469" s="248"/>
      <c r="M469" s="237"/>
      <c r="N469" s="237"/>
      <c r="O469" s="248"/>
    </row>
  </sheetData>
  <mergeCells count="486">
    <mergeCell ref="J460:J461"/>
    <mergeCell ref="K460:K461"/>
    <mergeCell ref="L460:L461"/>
    <mergeCell ref="J468:J469"/>
    <mergeCell ref="K468:K469"/>
    <mergeCell ref="L468:L469"/>
    <mergeCell ref="M468:M469"/>
    <mergeCell ref="N468:N469"/>
    <mergeCell ref="O468:O469"/>
    <mergeCell ref="A23:J23"/>
    <mergeCell ref="K23:M23"/>
    <mergeCell ref="E44:E47"/>
    <mergeCell ref="F44:F47"/>
    <mergeCell ref="M40:N40"/>
    <mergeCell ref="M41:M42"/>
    <mergeCell ref="N41:N42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A44:A47"/>
    <mergeCell ref="B44:B47"/>
    <mergeCell ref="C44:C47"/>
    <mergeCell ref="D44:D47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N12:O12"/>
    <mergeCell ref="N13:O13"/>
    <mergeCell ref="N14:O14"/>
    <mergeCell ref="M35:M37"/>
    <mergeCell ref="A38:L38"/>
    <mergeCell ref="N35:N37"/>
    <mergeCell ref="A36:L36"/>
    <mergeCell ref="K28:M28"/>
    <mergeCell ref="N28:O28"/>
    <mergeCell ref="K29:M29"/>
    <mergeCell ref="N29:O29"/>
    <mergeCell ref="K30:M30"/>
    <mergeCell ref="N30:O30"/>
    <mergeCell ref="A31:J31"/>
    <mergeCell ref="A32:J32"/>
    <mergeCell ref="A33:J33"/>
    <mergeCell ref="A34:O34"/>
    <mergeCell ref="A35:L35"/>
    <mergeCell ref="A28:J28"/>
    <mergeCell ref="A27:J27"/>
    <mergeCell ref="K27:M27"/>
    <mergeCell ref="N27:O27"/>
    <mergeCell ref="N23:O23"/>
    <mergeCell ref="A24:J24"/>
    <mergeCell ref="K24:M24"/>
    <mergeCell ref="N24:O24"/>
    <mergeCell ref="M50:O50"/>
    <mergeCell ref="G51:G52"/>
    <mergeCell ref="H51:I51"/>
    <mergeCell ref="J51:J52"/>
    <mergeCell ref="K51:K52"/>
    <mergeCell ref="L51:L52"/>
    <mergeCell ref="M51:M52"/>
    <mergeCell ref="L41:L42"/>
    <mergeCell ref="G50:I50"/>
    <mergeCell ref="J50:L50"/>
    <mergeCell ref="A48:O48"/>
    <mergeCell ref="A49:J49"/>
    <mergeCell ref="A50:A52"/>
    <mergeCell ref="B50:D51"/>
    <mergeCell ref="E50:F51"/>
    <mergeCell ref="E77:G77"/>
    <mergeCell ref="H77:L77"/>
    <mergeCell ref="N51:N52"/>
    <mergeCell ref="A69:F69"/>
    <mergeCell ref="A70:K70"/>
    <mergeCell ref="A78:D78"/>
    <mergeCell ref="A81:L81"/>
    <mergeCell ref="A63:O63"/>
    <mergeCell ref="A64:O64"/>
    <mergeCell ref="A65:K65"/>
    <mergeCell ref="E66:K66"/>
    <mergeCell ref="E67:K67"/>
    <mergeCell ref="E68:K68"/>
    <mergeCell ref="E78:G78"/>
    <mergeCell ref="H78:L78"/>
    <mergeCell ref="A71:K71"/>
    <mergeCell ref="A72:K72"/>
    <mergeCell ref="A73:I73"/>
    <mergeCell ref="M87:M88"/>
    <mergeCell ref="N87:N88"/>
    <mergeCell ref="A82:L82"/>
    <mergeCell ref="A84:L84"/>
    <mergeCell ref="A85:J85"/>
    <mergeCell ref="A86:A88"/>
    <mergeCell ref="B86:D87"/>
    <mergeCell ref="E86:F87"/>
    <mergeCell ref="G86:I86"/>
    <mergeCell ref="J86:L86"/>
    <mergeCell ref="G87:G88"/>
    <mergeCell ref="H87:I87"/>
    <mergeCell ref="A90:A93"/>
    <mergeCell ref="B90:B93"/>
    <mergeCell ref="C90:C93"/>
    <mergeCell ref="D90:D93"/>
    <mergeCell ref="E90:E93"/>
    <mergeCell ref="F90:F93"/>
    <mergeCell ref="J87:J88"/>
    <mergeCell ref="K87:K88"/>
    <mergeCell ref="L87:L88"/>
    <mergeCell ref="M126:M128"/>
    <mergeCell ref="N126:N128"/>
    <mergeCell ref="M97:M98"/>
    <mergeCell ref="E114:K114"/>
    <mergeCell ref="A115:F115"/>
    <mergeCell ref="A126:L126"/>
    <mergeCell ref="N97:N98"/>
    <mergeCell ref="A121:D121"/>
    <mergeCell ref="E121:G121"/>
    <mergeCell ref="H121:L121"/>
    <mergeCell ref="A122:D122"/>
    <mergeCell ref="A109:O109"/>
    <mergeCell ref="A116:K116"/>
    <mergeCell ref="A117:K117"/>
    <mergeCell ref="A118:K118"/>
    <mergeCell ref="A119:I119"/>
    <mergeCell ref="E122:G122"/>
    <mergeCell ref="J97:J98"/>
    <mergeCell ref="K97:K98"/>
    <mergeCell ref="L97:L98"/>
    <mergeCell ref="E96:F97"/>
    <mergeCell ref="G96:I96"/>
    <mergeCell ref="J96:L96"/>
    <mergeCell ref="M96:O96"/>
    <mergeCell ref="G131:I131"/>
    <mergeCell ref="J131:L131"/>
    <mergeCell ref="G132:G133"/>
    <mergeCell ref="H132:I132"/>
    <mergeCell ref="J132:J133"/>
    <mergeCell ref="K132:K133"/>
    <mergeCell ref="L132:L133"/>
    <mergeCell ref="A127:L127"/>
    <mergeCell ref="A129:L129"/>
    <mergeCell ref="A130:J130"/>
    <mergeCell ref="A135:A138"/>
    <mergeCell ref="B135:B138"/>
    <mergeCell ref="C135:C138"/>
    <mergeCell ref="D135:D138"/>
    <mergeCell ref="E135:E138"/>
    <mergeCell ref="F135:F138"/>
    <mergeCell ref="A131:A133"/>
    <mergeCell ref="B131:D132"/>
    <mergeCell ref="E131:F132"/>
    <mergeCell ref="A167:D167"/>
    <mergeCell ref="A155:O155"/>
    <mergeCell ref="A156:O156"/>
    <mergeCell ref="A157:K157"/>
    <mergeCell ref="E158:K158"/>
    <mergeCell ref="E159:K159"/>
    <mergeCell ref="A161:F161"/>
    <mergeCell ref="A162:K162"/>
    <mergeCell ref="A166:D166"/>
    <mergeCell ref="E160:K160"/>
    <mergeCell ref="A163:K163"/>
    <mergeCell ref="A164:K164"/>
    <mergeCell ref="E166:G166"/>
    <mergeCell ref="H166:L166"/>
    <mergeCell ref="A165:I165"/>
    <mergeCell ref="M172:M174"/>
    <mergeCell ref="J185:L185"/>
    <mergeCell ref="M185:O185"/>
    <mergeCell ref="G186:G187"/>
    <mergeCell ref="G178:G179"/>
    <mergeCell ref="H178:I178"/>
    <mergeCell ref="J178:J179"/>
    <mergeCell ref="K178:K179"/>
    <mergeCell ref="L178:L179"/>
    <mergeCell ref="O186:O187"/>
    <mergeCell ref="N186:N187"/>
    <mergeCell ref="M177:N177"/>
    <mergeCell ref="M178:M179"/>
    <mergeCell ref="N178:N179"/>
    <mergeCell ref="N172:N174"/>
    <mergeCell ref="A173:L173"/>
    <mergeCell ref="A175:L175"/>
    <mergeCell ref="A176:J176"/>
    <mergeCell ref="A177:A179"/>
    <mergeCell ref="B177:D178"/>
    <mergeCell ref="E177:F178"/>
    <mergeCell ref="G177:I177"/>
    <mergeCell ref="J177:L177"/>
    <mergeCell ref="A172:L172"/>
    <mergeCell ref="A197:K197"/>
    <mergeCell ref="E198:K198"/>
    <mergeCell ref="E199:K199"/>
    <mergeCell ref="H186:I186"/>
    <mergeCell ref="J186:J187"/>
    <mergeCell ref="K186:K187"/>
    <mergeCell ref="L186:L187"/>
    <mergeCell ref="M186:M187"/>
    <mergeCell ref="A181:A182"/>
    <mergeCell ref="B181:B182"/>
    <mergeCell ref="C181:C182"/>
    <mergeCell ref="D181:D182"/>
    <mergeCell ref="E181:E182"/>
    <mergeCell ref="F181:F182"/>
    <mergeCell ref="A183:O183"/>
    <mergeCell ref="A184:J184"/>
    <mergeCell ref="A185:A187"/>
    <mergeCell ref="B185:D186"/>
    <mergeCell ref="E185:F186"/>
    <mergeCell ref="G185:I185"/>
    <mergeCell ref="A195:O195"/>
    <mergeCell ref="A196:O196"/>
    <mergeCell ref="A210:A211"/>
    <mergeCell ref="B210:D210"/>
    <mergeCell ref="E210:I210"/>
    <mergeCell ref="B211:D211"/>
    <mergeCell ref="E211:I211"/>
    <mergeCell ref="E200:K200"/>
    <mergeCell ref="A201:F201"/>
    <mergeCell ref="A202:K202"/>
    <mergeCell ref="B206:D206"/>
    <mergeCell ref="E206:I206"/>
    <mergeCell ref="B207:D207"/>
    <mergeCell ref="E207:I207"/>
    <mergeCell ref="A208:A209"/>
    <mergeCell ref="B208:D208"/>
    <mergeCell ref="E208:I208"/>
    <mergeCell ref="B209:D209"/>
    <mergeCell ref="E209:I209"/>
    <mergeCell ref="A203:K203"/>
    <mergeCell ref="A204:K204"/>
    <mergeCell ref="A205:I205"/>
    <mergeCell ref="J217:L217"/>
    <mergeCell ref="G218:G219"/>
    <mergeCell ref="H218:I218"/>
    <mergeCell ref="J218:J219"/>
    <mergeCell ref="K218:K219"/>
    <mergeCell ref="L218:L219"/>
    <mergeCell ref="M225:O225"/>
    <mergeCell ref="M212:M214"/>
    <mergeCell ref="N212:N214"/>
    <mergeCell ref="A213:L213"/>
    <mergeCell ref="A214:L214"/>
    <mergeCell ref="A215:L215"/>
    <mergeCell ref="A216:J216"/>
    <mergeCell ref="A212:L212"/>
    <mergeCell ref="A253:K253"/>
    <mergeCell ref="E254:K254"/>
    <mergeCell ref="M226:M227"/>
    <mergeCell ref="N226:N227"/>
    <mergeCell ref="O226:O227"/>
    <mergeCell ref="A278:A280"/>
    <mergeCell ref="B278:D279"/>
    <mergeCell ref="A217:A219"/>
    <mergeCell ref="B217:D218"/>
    <mergeCell ref="E217:F218"/>
    <mergeCell ref="A223:O223"/>
    <mergeCell ref="A224:J224"/>
    <mergeCell ref="A225:A227"/>
    <mergeCell ref="B225:D226"/>
    <mergeCell ref="E225:F226"/>
    <mergeCell ref="G225:I225"/>
    <mergeCell ref="J225:L225"/>
    <mergeCell ref="A221:A222"/>
    <mergeCell ref="B221:B222"/>
    <mergeCell ref="C221:C222"/>
    <mergeCell ref="D221:D222"/>
    <mergeCell ref="E221:E222"/>
    <mergeCell ref="F221:F222"/>
    <mergeCell ref="G217:I217"/>
    <mergeCell ref="L282:L283"/>
    <mergeCell ref="B265:D265"/>
    <mergeCell ref="E265:I265"/>
    <mergeCell ref="B266:D266"/>
    <mergeCell ref="E266:I266"/>
    <mergeCell ref="E257:K257"/>
    <mergeCell ref="J226:J227"/>
    <mergeCell ref="K226:K227"/>
    <mergeCell ref="L226:L227"/>
    <mergeCell ref="A258:F258"/>
    <mergeCell ref="A259:K259"/>
    <mergeCell ref="A260:K260"/>
    <mergeCell ref="A261:K261"/>
    <mergeCell ref="A262:I262"/>
    <mergeCell ref="B263:D263"/>
    <mergeCell ref="E263:I263"/>
    <mergeCell ref="B282:B284"/>
    <mergeCell ref="C282:C284"/>
    <mergeCell ref="D282:D284"/>
    <mergeCell ref="E282:E284"/>
    <mergeCell ref="F282:F284"/>
    <mergeCell ref="G226:G227"/>
    <mergeCell ref="H226:I226"/>
    <mergeCell ref="A251:O251"/>
    <mergeCell ref="A323:O323"/>
    <mergeCell ref="A272:L272"/>
    <mergeCell ref="A273:L273"/>
    <mergeCell ref="A275:L275"/>
    <mergeCell ref="A276:J276"/>
    <mergeCell ref="M273:M275"/>
    <mergeCell ref="M278:N278"/>
    <mergeCell ref="E278:F279"/>
    <mergeCell ref="G278:I278"/>
    <mergeCell ref="J278:L278"/>
    <mergeCell ref="B318:D318"/>
    <mergeCell ref="E318:L318"/>
    <mergeCell ref="B319:D319"/>
    <mergeCell ref="E319:L319"/>
    <mergeCell ref="A320:O320"/>
    <mergeCell ref="A321:O321"/>
    <mergeCell ref="M290:M291"/>
    <mergeCell ref="N290:N291"/>
    <mergeCell ref="A302:O302"/>
    <mergeCell ref="A277:J277"/>
    <mergeCell ref="M289:O289"/>
    <mergeCell ref="G290:G291"/>
    <mergeCell ref="H290:I290"/>
    <mergeCell ref="J290:J291"/>
    <mergeCell ref="Q51:Q52"/>
    <mergeCell ref="P96:Q96"/>
    <mergeCell ref="P97:P98"/>
    <mergeCell ref="Q97:Q98"/>
    <mergeCell ref="M81:M83"/>
    <mergeCell ref="N81:N83"/>
    <mergeCell ref="O51:O52"/>
    <mergeCell ref="A94:O94"/>
    <mergeCell ref="A95:J95"/>
    <mergeCell ref="A75:D75"/>
    <mergeCell ref="E75:G75"/>
    <mergeCell ref="H75:L75"/>
    <mergeCell ref="A76:D76"/>
    <mergeCell ref="E76:G76"/>
    <mergeCell ref="H76:L76"/>
    <mergeCell ref="A77:D77"/>
    <mergeCell ref="E79:G79"/>
    <mergeCell ref="H79:L79"/>
    <mergeCell ref="A79:D79"/>
    <mergeCell ref="H97:I97"/>
    <mergeCell ref="A96:A98"/>
    <mergeCell ref="B96:D97"/>
    <mergeCell ref="G97:G98"/>
    <mergeCell ref="O97:O98"/>
    <mergeCell ref="A309:L309"/>
    <mergeCell ref="A310:L310"/>
    <mergeCell ref="A303:O303"/>
    <mergeCell ref="A304:L304"/>
    <mergeCell ref="A305:L305"/>
    <mergeCell ref="A306:L306"/>
    <mergeCell ref="A307:L307"/>
    <mergeCell ref="A308:L308"/>
    <mergeCell ref="P51:P52"/>
    <mergeCell ref="B264:D264"/>
    <mergeCell ref="E264:I264"/>
    <mergeCell ref="A265:A266"/>
    <mergeCell ref="A282:A284"/>
    <mergeCell ref="K290:K291"/>
    <mergeCell ref="A267:A268"/>
    <mergeCell ref="B267:D267"/>
    <mergeCell ref="E267:I267"/>
    <mergeCell ref="B268:D268"/>
    <mergeCell ref="E268:I268"/>
    <mergeCell ref="G279:G280"/>
    <mergeCell ref="A289:A291"/>
    <mergeCell ref="B289:D290"/>
    <mergeCell ref="E289:F290"/>
    <mergeCell ref="A287:J287"/>
    <mergeCell ref="G141:I141"/>
    <mergeCell ref="A120:D120"/>
    <mergeCell ref="E120:G120"/>
    <mergeCell ref="H120:L120"/>
    <mergeCell ref="E113:K113"/>
    <mergeCell ref="H122:L122"/>
    <mergeCell ref="A123:D123"/>
    <mergeCell ref="E123:G123"/>
    <mergeCell ref="H123:L123"/>
    <mergeCell ref="A124:D124"/>
    <mergeCell ref="E124:G124"/>
    <mergeCell ref="H124:L124"/>
    <mergeCell ref="J134:J135"/>
    <mergeCell ref="K134:K135"/>
    <mergeCell ref="L134:L135"/>
    <mergeCell ref="A139:O139"/>
    <mergeCell ref="A140:J140"/>
    <mergeCell ref="A141:A143"/>
    <mergeCell ref="B141:D142"/>
    <mergeCell ref="E141:F142"/>
    <mergeCell ref="O142:O143"/>
    <mergeCell ref="J141:L141"/>
    <mergeCell ref="L142:L143"/>
    <mergeCell ref="M142:M143"/>
    <mergeCell ref="M131:N131"/>
    <mergeCell ref="M132:M133"/>
    <mergeCell ref="N142:N143"/>
    <mergeCell ref="M279:M280"/>
    <mergeCell ref="N279:N280"/>
    <mergeCell ref="M141:O141"/>
    <mergeCell ref="P50:Q50"/>
    <mergeCell ref="N273:N275"/>
    <mergeCell ref="M218:M219"/>
    <mergeCell ref="N218:N219"/>
    <mergeCell ref="P141:Q141"/>
    <mergeCell ref="P142:P143"/>
    <mergeCell ref="Q142:Q143"/>
    <mergeCell ref="M86:N86"/>
    <mergeCell ref="N132:N133"/>
    <mergeCell ref="A110:O110"/>
    <mergeCell ref="A111:K111"/>
    <mergeCell ref="E112:K112"/>
    <mergeCell ref="H142:I142"/>
    <mergeCell ref="J142:J143"/>
    <mergeCell ref="K142:K143"/>
    <mergeCell ref="G142:G143"/>
    <mergeCell ref="E167:G167"/>
    <mergeCell ref="H167:L167"/>
    <mergeCell ref="A168:D168"/>
    <mergeCell ref="E168:G168"/>
    <mergeCell ref="H168:L168"/>
    <mergeCell ref="A169:D169"/>
    <mergeCell ref="E169:G169"/>
    <mergeCell ref="O290:O291"/>
    <mergeCell ref="P290:P291"/>
    <mergeCell ref="P289:Q289"/>
    <mergeCell ref="P185:Q185"/>
    <mergeCell ref="P186:P187"/>
    <mergeCell ref="Q186:Q187"/>
    <mergeCell ref="P225:Q225"/>
    <mergeCell ref="P226:P227"/>
    <mergeCell ref="Q226:Q227"/>
    <mergeCell ref="M217:N217"/>
    <mergeCell ref="Q290:Q291"/>
    <mergeCell ref="L290:L291"/>
    <mergeCell ref="G289:I289"/>
    <mergeCell ref="J289:L289"/>
    <mergeCell ref="H279:I279"/>
    <mergeCell ref="J279:J280"/>
    <mergeCell ref="K279:K280"/>
    <mergeCell ref="J282:J283"/>
    <mergeCell ref="K282:K283"/>
    <mergeCell ref="H169:L169"/>
    <mergeCell ref="L279:L280"/>
    <mergeCell ref="E255:K255"/>
    <mergeCell ref="E256:K256"/>
    <mergeCell ref="J329:J330"/>
    <mergeCell ref="K329:K330"/>
    <mergeCell ref="L329:L330"/>
    <mergeCell ref="A311:O311"/>
    <mergeCell ref="A312:O312"/>
    <mergeCell ref="A313:O313"/>
    <mergeCell ref="A314:O314"/>
    <mergeCell ref="A324:O324"/>
    <mergeCell ref="A325:O325"/>
    <mergeCell ref="A326:O326"/>
    <mergeCell ref="E170:G170"/>
    <mergeCell ref="H170:L170"/>
    <mergeCell ref="A170:D170"/>
    <mergeCell ref="A322:O322"/>
    <mergeCell ref="B315:D315"/>
    <mergeCell ref="E315:L315"/>
    <mergeCell ref="B316:D316"/>
    <mergeCell ref="E316:L316"/>
    <mergeCell ref="B317:D317"/>
    <mergeCell ref="E317:L317"/>
  </mergeCells>
  <pageMargins left="0.31496062992125984" right="0.31496062992125984" top="0.35433070866141736" bottom="0.35433070866141736" header="0.31496062992125984" footer="0.31496062992125984"/>
  <pageSetup paperSize="9" scale="50" fitToHeight="0" orientation="landscape" r:id="rId1"/>
  <rowBreaks count="1" manualBreakCount="1">
    <brk id="33" max="14" man="1"/>
  </rowBreaks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2"/>
  <dimension ref="A3:O473"/>
  <sheetViews>
    <sheetView topLeftCell="A5" zoomScale="80" zoomScaleNormal="80" workbookViewId="0">
      <selection activeCell="G335" sqref="G335:G336"/>
    </sheetView>
  </sheetViews>
  <sheetFormatPr defaultRowHeight="15"/>
  <cols>
    <col min="2" max="2" width="22.85546875" customWidth="1"/>
    <col min="10" max="10" width="9.140625" style="118"/>
    <col min="11" max="11" width="15.42578125" customWidth="1"/>
    <col min="12" max="12" width="16.140625" customWidth="1"/>
    <col min="13" max="13" width="13.5703125" customWidth="1"/>
    <col min="14" max="14" width="14.140625" customWidth="1"/>
    <col min="15" max="15" width="12.7109375" customWidth="1"/>
    <col min="16" max="16" width="12" customWidth="1"/>
    <col min="17" max="17" width="14" customWidth="1"/>
  </cols>
  <sheetData>
    <row r="3" spans="1:14">
      <c r="L3" t="s">
        <v>317</v>
      </c>
    </row>
    <row r="4" spans="1:14">
      <c r="L4" t="s">
        <v>363</v>
      </c>
    </row>
    <row r="5" spans="1:14">
      <c r="A5" t="s">
        <v>356</v>
      </c>
    </row>
    <row r="6" spans="1:14" ht="263.25">
      <c r="A6" s="104" t="s">
        <v>359</v>
      </c>
    </row>
    <row r="9" spans="1:14">
      <c r="N9" s="94">
        <v>44197</v>
      </c>
    </row>
    <row r="10" spans="1:14">
      <c r="N10" s="94">
        <v>44561</v>
      </c>
    </row>
    <row r="19" spans="1:1" ht="409.5">
      <c r="A19" s="93" t="s">
        <v>364</v>
      </c>
    </row>
    <row r="41" spans="10:12" ht="93.75">
      <c r="J41" s="119" t="s">
        <v>360</v>
      </c>
      <c r="K41" s="95" t="s">
        <v>361</v>
      </c>
      <c r="L41" s="105" t="s">
        <v>362</v>
      </c>
    </row>
    <row r="51" spans="10:15" ht="112.5">
      <c r="J51" s="119" t="s">
        <v>360</v>
      </c>
      <c r="K51" s="95" t="s">
        <v>361</v>
      </c>
      <c r="L51" s="105" t="s">
        <v>362</v>
      </c>
      <c r="M51" s="119" t="s">
        <v>360</v>
      </c>
      <c r="N51" s="95" t="s">
        <v>361</v>
      </c>
      <c r="O51" s="105" t="s">
        <v>362</v>
      </c>
    </row>
    <row r="52" spans="10:15">
      <c r="M52" s="118"/>
    </row>
    <row r="53" spans="10:15" s="118" customFormat="1"/>
    <row r="54" spans="10:15" s="118" customFormat="1"/>
    <row r="55" spans="10:15" s="118" customFormat="1"/>
    <row r="56" spans="10:15" s="118" customFormat="1"/>
    <row r="57" spans="10:15" s="118" customFormat="1"/>
    <row r="58" spans="10:15" s="118" customFormat="1"/>
    <row r="59" spans="10:15" s="118" customFormat="1"/>
    <row r="60" spans="10:15" s="118" customFormat="1"/>
    <row r="61" spans="10:15" s="118" customFormat="1"/>
    <row r="62" spans="10:15" s="118" customFormat="1"/>
    <row r="63" spans="10:15" s="118" customFormat="1"/>
    <row r="64" spans="10:15" s="118" customFormat="1"/>
    <row r="65" spans="1:12" s="118" customFormat="1"/>
    <row r="66" spans="1:12" s="118" customFormat="1"/>
    <row r="67" spans="1:12" s="118" customFormat="1"/>
    <row r="68" spans="1:12" s="118" customFormat="1"/>
    <row r="69" spans="1:12" s="118" customFormat="1"/>
    <row r="70" spans="1:12" s="118" customFormat="1"/>
    <row r="71" spans="1:12" s="118" customFormat="1"/>
    <row r="72" spans="1:12" s="118" customFormat="1"/>
    <row r="73" spans="1:12" s="118" customFormat="1"/>
    <row r="74" spans="1:12" s="3" customFormat="1" ht="18.75">
      <c r="A74" s="237">
        <v>1</v>
      </c>
      <c r="B74" s="237"/>
      <c r="C74" s="237"/>
      <c r="D74" s="237"/>
      <c r="E74" s="238">
        <v>2</v>
      </c>
      <c r="F74" s="239"/>
      <c r="G74" s="240"/>
      <c r="H74" s="241">
        <v>3</v>
      </c>
      <c r="I74" s="241"/>
      <c r="J74" s="241"/>
      <c r="K74" s="241"/>
      <c r="L74" s="241"/>
    </row>
    <row r="75" spans="1:12" s="3" customFormat="1" ht="57.75" customHeight="1">
      <c r="A75" s="242" t="s">
        <v>280</v>
      </c>
      <c r="B75" s="243"/>
      <c r="C75" s="243"/>
      <c r="D75" s="244"/>
      <c r="E75" s="238" t="s">
        <v>50</v>
      </c>
      <c r="F75" s="239"/>
      <c r="G75" s="240"/>
      <c r="H75" s="238" t="s">
        <v>51</v>
      </c>
      <c r="I75" s="239"/>
      <c r="J75" s="239"/>
      <c r="K75" s="239"/>
      <c r="L75" s="240"/>
    </row>
    <row r="76" spans="1:12" s="3" customFormat="1" ht="63.75" customHeight="1">
      <c r="A76" s="242" t="s">
        <v>281</v>
      </c>
      <c r="B76" s="243"/>
      <c r="C76" s="243"/>
      <c r="D76" s="244"/>
      <c r="E76" s="238" t="s">
        <v>52</v>
      </c>
      <c r="F76" s="239"/>
      <c r="G76" s="240"/>
      <c r="H76" s="238" t="s">
        <v>53</v>
      </c>
      <c r="I76" s="239"/>
      <c r="J76" s="239"/>
      <c r="K76" s="239"/>
      <c r="L76" s="240"/>
    </row>
    <row r="77" spans="1:12" s="3" customFormat="1" ht="57.75" customHeight="1">
      <c r="A77" s="242" t="s">
        <v>282</v>
      </c>
      <c r="B77" s="243"/>
      <c r="C77" s="243"/>
      <c r="D77" s="244"/>
      <c r="E77" s="238" t="s">
        <v>56</v>
      </c>
      <c r="F77" s="239"/>
      <c r="G77" s="240"/>
      <c r="H77" s="238" t="s">
        <v>51</v>
      </c>
      <c r="I77" s="239"/>
      <c r="J77" s="239"/>
      <c r="K77" s="239"/>
      <c r="L77" s="240"/>
    </row>
    <row r="78" spans="1:12" s="3" customFormat="1" ht="45" customHeight="1">
      <c r="A78" s="242" t="s">
        <v>282</v>
      </c>
      <c r="B78" s="243"/>
      <c r="C78" s="243"/>
      <c r="D78" s="244"/>
      <c r="E78" s="238" t="s">
        <v>54</v>
      </c>
      <c r="F78" s="239"/>
      <c r="G78" s="240"/>
      <c r="H78" s="262" t="s">
        <v>173</v>
      </c>
      <c r="I78" s="263"/>
      <c r="J78" s="263"/>
      <c r="K78" s="263"/>
      <c r="L78" s="264"/>
    </row>
    <row r="79" spans="1:12" s="118" customFormat="1"/>
    <row r="80" spans="1:12" s="118" customFormat="1" ht="18.75">
      <c r="A80" s="119" t="s">
        <v>307</v>
      </c>
    </row>
    <row r="81" spans="10:12" s="118" customFormat="1"/>
    <row r="82" spans="10:12" s="118" customFormat="1"/>
    <row r="83" spans="10:12" s="118" customFormat="1"/>
    <row r="84" spans="10:12" s="118" customFormat="1"/>
    <row r="85" spans="10:12" s="118" customFormat="1"/>
    <row r="86" spans="10:12" s="118" customFormat="1"/>
    <row r="87" spans="10:12" s="118" customFormat="1" ht="93.75">
      <c r="J87" s="119" t="s">
        <v>360</v>
      </c>
      <c r="K87" s="95" t="s">
        <v>361</v>
      </c>
      <c r="L87" s="105" t="s">
        <v>362</v>
      </c>
    </row>
    <row r="88" spans="10:12" s="118" customFormat="1">
      <c r="K88"/>
      <c r="L88"/>
    </row>
    <row r="89" spans="10:12" s="118" customFormat="1"/>
    <row r="90" spans="10:12" s="118" customFormat="1"/>
    <row r="91" spans="10:12" s="118" customFormat="1"/>
    <row r="92" spans="10:12" s="118" customFormat="1"/>
    <row r="93" spans="10:12" s="118" customFormat="1"/>
    <row r="94" spans="10:12" s="118" customFormat="1"/>
    <row r="95" spans="10:12" s="118" customFormat="1"/>
    <row r="96" spans="10:12" s="118" customFormat="1"/>
    <row r="97" spans="10:15" s="118" customFormat="1" ht="112.5">
      <c r="J97" s="119" t="s">
        <v>360</v>
      </c>
      <c r="K97" s="95" t="s">
        <v>361</v>
      </c>
      <c r="L97" s="105" t="s">
        <v>362</v>
      </c>
      <c r="M97" s="119" t="s">
        <v>360</v>
      </c>
      <c r="N97" s="95" t="s">
        <v>361</v>
      </c>
      <c r="O97" s="105" t="s">
        <v>362</v>
      </c>
    </row>
    <row r="98" spans="10:15" s="118" customFormat="1">
      <c r="K98"/>
      <c r="L98"/>
      <c r="N98"/>
      <c r="O98"/>
    </row>
    <row r="99" spans="10:15" s="118" customFormat="1"/>
    <row r="100" spans="10:15" s="118" customFormat="1"/>
    <row r="101" spans="10:15" s="118" customFormat="1"/>
    <row r="102" spans="10:15" s="118" customFormat="1"/>
    <row r="103" spans="10:15" s="118" customFormat="1"/>
    <row r="104" spans="10:15" s="118" customFormat="1"/>
    <row r="105" spans="10:15" s="118" customFormat="1"/>
    <row r="106" spans="10:15" s="118" customFormat="1"/>
    <row r="107" spans="10:15" s="118" customFormat="1"/>
    <row r="108" spans="10:15" s="118" customFormat="1"/>
    <row r="109" spans="10:15" s="118" customFormat="1"/>
    <row r="110" spans="10:15" s="118" customFormat="1"/>
    <row r="111" spans="10:15" s="118" customFormat="1"/>
    <row r="112" spans="10:15" s="118" customFormat="1"/>
    <row r="113" spans="1:12" s="118" customFormat="1"/>
    <row r="114" spans="1:12" s="118" customFormat="1"/>
    <row r="115" spans="1:12" s="118" customFormat="1"/>
    <row r="116" spans="1:12" s="118" customFormat="1"/>
    <row r="117" spans="1:12" s="118" customFormat="1"/>
    <row r="118" spans="1:12" s="118" customFormat="1"/>
    <row r="119" spans="1:12" s="3" customFormat="1" ht="18.75">
      <c r="A119" s="237">
        <v>1</v>
      </c>
      <c r="B119" s="237"/>
      <c r="C119" s="237"/>
      <c r="D119" s="237"/>
      <c r="E119" s="238">
        <v>2</v>
      </c>
      <c r="F119" s="239"/>
      <c r="G119" s="240"/>
      <c r="H119" s="241">
        <v>3</v>
      </c>
      <c r="I119" s="241"/>
      <c r="J119" s="241"/>
      <c r="K119" s="241"/>
      <c r="L119" s="241"/>
    </row>
    <row r="120" spans="1:12" s="3" customFormat="1" ht="57.75" customHeight="1">
      <c r="A120" s="242" t="s">
        <v>280</v>
      </c>
      <c r="B120" s="243"/>
      <c r="C120" s="243"/>
      <c r="D120" s="244"/>
      <c r="E120" s="238" t="s">
        <v>50</v>
      </c>
      <c r="F120" s="239"/>
      <c r="G120" s="240"/>
      <c r="H120" s="238" t="s">
        <v>51</v>
      </c>
      <c r="I120" s="239"/>
      <c r="J120" s="239"/>
      <c r="K120" s="239"/>
      <c r="L120" s="240"/>
    </row>
    <row r="121" spans="1:12" s="3" customFormat="1" ht="63.75" customHeight="1">
      <c r="A121" s="242" t="s">
        <v>281</v>
      </c>
      <c r="B121" s="243"/>
      <c r="C121" s="243"/>
      <c r="D121" s="244"/>
      <c r="E121" s="238" t="s">
        <v>52</v>
      </c>
      <c r="F121" s="239"/>
      <c r="G121" s="240"/>
      <c r="H121" s="238" t="s">
        <v>53</v>
      </c>
      <c r="I121" s="239"/>
      <c r="J121" s="239"/>
      <c r="K121" s="239"/>
      <c r="L121" s="240"/>
    </row>
    <row r="122" spans="1:12" s="3" customFormat="1" ht="57.75" customHeight="1">
      <c r="A122" s="242" t="s">
        <v>282</v>
      </c>
      <c r="B122" s="243"/>
      <c r="C122" s="243"/>
      <c r="D122" s="244"/>
      <c r="E122" s="238" t="s">
        <v>56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2" s="3" customFormat="1" ht="45" customHeight="1">
      <c r="A123" s="242" t="s">
        <v>282</v>
      </c>
      <c r="B123" s="243"/>
      <c r="C123" s="243"/>
      <c r="D123" s="244"/>
      <c r="E123" s="238" t="s">
        <v>54</v>
      </c>
      <c r="F123" s="239"/>
      <c r="G123" s="240"/>
      <c r="H123" s="262" t="s">
        <v>173</v>
      </c>
      <c r="I123" s="263"/>
      <c r="J123" s="263"/>
      <c r="K123" s="263"/>
      <c r="L123" s="264"/>
    </row>
    <row r="124" spans="1:12" s="118" customFormat="1"/>
    <row r="125" spans="1:12" s="118" customFormat="1"/>
    <row r="126" spans="1:12" s="118" customFormat="1"/>
    <row r="127" spans="1:12" s="118" customFormat="1"/>
    <row r="128" spans="1:12" s="118" customFormat="1"/>
    <row r="129" spans="10:15" s="118" customFormat="1"/>
    <row r="130" spans="10:15" s="118" customFormat="1"/>
    <row r="131" spans="10:15" s="118" customFormat="1" ht="90.75" customHeight="1"/>
    <row r="132" spans="10:15" s="118" customFormat="1" ht="93.75">
      <c r="J132" s="119" t="s">
        <v>360</v>
      </c>
      <c r="K132" s="95" t="s">
        <v>361</v>
      </c>
      <c r="L132" s="105" t="s">
        <v>362</v>
      </c>
    </row>
    <row r="133" spans="10:15" s="118" customFormat="1">
      <c r="K133"/>
      <c r="L133"/>
    </row>
    <row r="134" spans="10:15" s="118" customFormat="1" ht="93.75">
      <c r="J134" s="119" t="s">
        <v>321</v>
      </c>
      <c r="K134" s="119" t="s">
        <v>322</v>
      </c>
      <c r="L134" s="120" t="s">
        <v>323</v>
      </c>
    </row>
    <row r="135" spans="10:15" s="118" customFormat="1"/>
    <row r="136" spans="10:15" s="118" customFormat="1"/>
    <row r="137" spans="10:15" s="118" customFormat="1"/>
    <row r="138" spans="10:15" s="118" customFormat="1"/>
    <row r="139" spans="10:15" s="118" customFormat="1"/>
    <row r="140" spans="10:15" s="118" customFormat="1"/>
    <row r="141" spans="10:15" s="118" customFormat="1"/>
    <row r="142" spans="10:15" s="118" customFormat="1" ht="112.5">
      <c r="J142" s="119" t="s">
        <v>360</v>
      </c>
      <c r="K142" s="95" t="s">
        <v>361</v>
      </c>
      <c r="L142" s="105" t="s">
        <v>362</v>
      </c>
      <c r="M142" s="119" t="s">
        <v>360</v>
      </c>
      <c r="N142" s="95" t="s">
        <v>361</v>
      </c>
      <c r="O142" s="105" t="s">
        <v>362</v>
      </c>
    </row>
    <row r="143" spans="10:15" s="118" customFormat="1">
      <c r="K143"/>
      <c r="L143"/>
      <c r="N143"/>
      <c r="O143"/>
    </row>
    <row r="144" spans="10:15" s="118" customFormat="1"/>
    <row r="145" spans="10:10" s="118" customFormat="1"/>
    <row r="146" spans="10:10" s="118" customFormat="1"/>
    <row r="147" spans="10:10" s="118" customFormat="1"/>
    <row r="148" spans="10:10" s="118" customFormat="1"/>
    <row r="149" spans="10:10" s="118" customFormat="1">
      <c r="J149" s="144"/>
    </row>
    <row r="150" spans="10:10" s="118" customFormat="1"/>
    <row r="151" spans="10:10" s="118" customFormat="1"/>
    <row r="152" spans="10:10" s="118" customFormat="1"/>
    <row r="153" spans="10:10" s="118" customFormat="1"/>
    <row r="154" spans="10:10" s="118" customFormat="1"/>
    <row r="155" spans="10:10" s="118" customFormat="1"/>
    <row r="156" spans="10:10" s="118" customFormat="1"/>
    <row r="157" spans="10:10" s="118" customFormat="1"/>
    <row r="158" spans="10:10" s="118" customFormat="1"/>
    <row r="159" spans="10:10" s="118" customFormat="1"/>
    <row r="160" spans="10:10" s="118" customFormat="1"/>
    <row r="161" spans="1:12" s="118" customFormat="1"/>
    <row r="162" spans="1:12" s="118" customFormat="1"/>
    <row r="163" spans="1:12" s="118" customFormat="1"/>
    <row r="164" spans="1:12" s="118" customFormat="1"/>
    <row r="165" spans="1:12" s="3" customFormat="1" ht="18.75">
      <c r="A165" s="237">
        <v>1</v>
      </c>
      <c r="B165" s="237"/>
      <c r="C165" s="237"/>
      <c r="D165" s="237"/>
      <c r="E165" s="238">
        <v>2</v>
      </c>
      <c r="F165" s="239"/>
      <c r="G165" s="240"/>
      <c r="H165" s="241">
        <v>3</v>
      </c>
      <c r="I165" s="241"/>
      <c r="J165" s="241"/>
      <c r="K165" s="241"/>
      <c r="L165" s="241"/>
    </row>
    <row r="166" spans="1:12" s="3" customFormat="1" ht="57.75" customHeight="1">
      <c r="A166" s="242" t="s">
        <v>280</v>
      </c>
      <c r="B166" s="243"/>
      <c r="C166" s="243"/>
      <c r="D166" s="244"/>
      <c r="E166" s="238" t="s">
        <v>50</v>
      </c>
      <c r="F166" s="239"/>
      <c r="G166" s="240"/>
      <c r="H166" s="238" t="s">
        <v>51</v>
      </c>
      <c r="I166" s="239"/>
      <c r="J166" s="239"/>
      <c r="K166" s="239"/>
      <c r="L166" s="240"/>
    </row>
    <row r="167" spans="1:12" s="3" customFormat="1" ht="63.75" customHeight="1">
      <c r="A167" s="242" t="s">
        <v>281</v>
      </c>
      <c r="B167" s="243"/>
      <c r="C167" s="243"/>
      <c r="D167" s="244"/>
      <c r="E167" s="238" t="s">
        <v>52</v>
      </c>
      <c r="F167" s="239"/>
      <c r="G167" s="240"/>
      <c r="H167" s="238" t="s">
        <v>53</v>
      </c>
      <c r="I167" s="239"/>
      <c r="J167" s="239"/>
      <c r="K167" s="239"/>
      <c r="L167" s="240"/>
    </row>
    <row r="168" spans="1:12" s="3" customFormat="1" ht="57.75" customHeight="1">
      <c r="A168" s="242" t="s">
        <v>282</v>
      </c>
      <c r="B168" s="243"/>
      <c r="C168" s="243"/>
      <c r="D168" s="244"/>
      <c r="E168" s="238" t="s">
        <v>56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2" s="3" customFormat="1" ht="45" customHeight="1">
      <c r="A169" s="242" t="s">
        <v>282</v>
      </c>
      <c r="B169" s="243"/>
      <c r="C169" s="243"/>
      <c r="D169" s="244"/>
      <c r="E169" s="238" t="s">
        <v>54</v>
      </c>
      <c r="F169" s="239"/>
      <c r="G169" s="240"/>
      <c r="H169" s="262" t="s">
        <v>173</v>
      </c>
      <c r="I169" s="263"/>
      <c r="J169" s="263"/>
      <c r="K169" s="263"/>
      <c r="L169" s="264"/>
    </row>
    <row r="170" spans="1:12" s="118" customFormat="1"/>
    <row r="171" spans="1:12" s="118" customFormat="1"/>
    <row r="172" spans="1:12" s="118" customFormat="1"/>
    <row r="173" spans="1:12" s="118" customFormat="1"/>
    <row r="174" spans="1:12" s="118" customFormat="1"/>
    <row r="175" spans="1:12" s="118" customFormat="1"/>
    <row r="176" spans="1:12" s="118" customFormat="1"/>
    <row r="177" spans="10:15" s="118" customFormat="1"/>
    <row r="178" spans="10:15" s="118" customFormat="1" ht="93.75">
      <c r="J178" s="119" t="s">
        <v>360</v>
      </c>
      <c r="K178" s="95" t="s">
        <v>361</v>
      </c>
      <c r="L178" s="105" t="s">
        <v>362</v>
      </c>
    </row>
    <row r="179" spans="10:15" s="118" customFormat="1">
      <c r="K179"/>
      <c r="L179"/>
    </row>
    <row r="180" spans="10:15" s="118" customFormat="1"/>
    <row r="181" spans="10:15" s="118" customFormat="1"/>
    <row r="182" spans="10:15" s="118" customFormat="1"/>
    <row r="183" spans="10:15" s="118" customFormat="1"/>
    <row r="184" spans="10:15" s="118" customFormat="1"/>
    <row r="185" spans="10:15" s="118" customFormat="1"/>
    <row r="186" spans="10:15" s="118" customFormat="1" ht="112.5">
      <c r="J186" s="119" t="s">
        <v>360</v>
      </c>
      <c r="K186" s="95" t="s">
        <v>361</v>
      </c>
      <c r="L186" s="105" t="s">
        <v>362</v>
      </c>
      <c r="M186" s="119" t="s">
        <v>360</v>
      </c>
      <c r="N186" s="95" t="s">
        <v>361</v>
      </c>
      <c r="O186" s="105" t="s">
        <v>362</v>
      </c>
    </row>
    <row r="187" spans="10:15" s="118" customFormat="1">
      <c r="K187"/>
      <c r="L187"/>
      <c r="N187"/>
      <c r="O187"/>
    </row>
    <row r="188" spans="10:15" s="118" customFormat="1"/>
    <row r="189" spans="10:15" s="118" customFormat="1"/>
    <row r="190" spans="10:15" s="118" customFormat="1"/>
    <row r="191" spans="10:15" s="118" customFormat="1"/>
    <row r="192" spans="10:15" s="118" customFormat="1"/>
    <row r="193" s="118" customFormat="1"/>
    <row r="194" s="118" customFormat="1"/>
    <row r="195" s="118" customFormat="1"/>
    <row r="196" s="118" customFormat="1"/>
    <row r="197" s="118" customFormat="1"/>
    <row r="198" s="118" customFormat="1"/>
    <row r="199" s="118" customFormat="1"/>
    <row r="200" s="118" customFormat="1"/>
    <row r="201" s="118" customFormat="1"/>
    <row r="202" s="118" customFormat="1"/>
    <row r="203" s="118" customFormat="1"/>
    <row r="204" s="118" customFormat="1"/>
    <row r="205" s="118" customFormat="1"/>
    <row r="206" s="118" customFormat="1"/>
    <row r="207" s="118" customFormat="1"/>
    <row r="208" s="118" customFormat="1"/>
    <row r="209" spans="10:12" s="118" customFormat="1"/>
    <row r="210" spans="10:12" s="118" customFormat="1"/>
    <row r="211" spans="10:12" s="118" customFormat="1"/>
    <row r="212" spans="10:12" s="118" customFormat="1"/>
    <row r="213" spans="10:12" s="118" customFormat="1"/>
    <row r="214" spans="10:12" s="118" customFormat="1"/>
    <row r="215" spans="10:12" s="118" customFormat="1"/>
    <row r="216" spans="10:12" s="118" customFormat="1"/>
    <row r="217" spans="10:12" s="118" customFormat="1"/>
    <row r="218" spans="10:12" s="118" customFormat="1"/>
    <row r="219" spans="10:12" s="118" customFormat="1"/>
    <row r="220" spans="10:12" s="118" customFormat="1"/>
    <row r="221" spans="10:12" s="118" customFormat="1"/>
    <row r="222" spans="10:12" s="118" customFormat="1" ht="93.75">
      <c r="J222" s="119" t="s">
        <v>360</v>
      </c>
      <c r="K222" s="95" t="s">
        <v>361</v>
      </c>
      <c r="L222" s="105" t="s">
        <v>362</v>
      </c>
    </row>
    <row r="223" spans="10:12" s="118" customFormat="1">
      <c r="K223"/>
      <c r="L223"/>
    </row>
    <row r="224" spans="10:12" s="118" customFormat="1"/>
    <row r="225" spans="10:15" s="118" customFormat="1"/>
    <row r="226" spans="10:15" s="118" customFormat="1"/>
    <row r="227" spans="10:15" s="118" customFormat="1"/>
    <row r="228" spans="10:15" s="118" customFormat="1"/>
    <row r="229" spans="10:15" s="118" customFormat="1"/>
    <row r="230" spans="10:15" s="118" customFormat="1" ht="112.5">
      <c r="J230" s="119" t="s">
        <v>360</v>
      </c>
      <c r="K230" s="95" t="s">
        <v>361</v>
      </c>
      <c r="L230" s="105" t="s">
        <v>362</v>
      </c>
      <c r="M230" s="119" t="s">
        <v>360</v>
      </c>
      <c r="N230" s="95" t="s">
        <v>361</v>
      </c>
      <c r="O230" s="105" t="s">
        <v>362</v>
      </c>
    </row>
    <row r="231" spans="10:15" s="118" customFormat="1">
      <c r="K231"/>
      <c r="L231"/>
      <c r="N231"/>
      <c r="O231"/>
    </row>
    <row r="232" spans="10:15" s="118" customFormat="1"/>
    <row r="233" spans="10:15" s="118" customFormat="1"/>
    <row r="234" spans="10:15" s="118" customFormat="1"/>
    <row r="235" spans="10:15" s="118" customFormat="1"/>
    <row r="236" spans="10:15" s="118" customFormat="1"/>
    <row r="237" spans="10:15" s="118" customFormat="1"/>
    <row r="238" spans="10:15" s="118" customFormat="1"/>
    <row r="239" spans="10:15" s="118" customFormat="1"/>
    <row r="240" spans="10:15" s="118" customFormat="1"/>
    <row r="241" s="118" customFormat="1"/>
    <row r="242" s="118" customFormat="1"/>
    <row r="243" s="118" customFormat="1"/>
    <row r="244" s="118" customFormat="1"/>
    <row r="245" s="118" customFormat="1"/>
    <row r="246" s="118" customFormat="1"/>
    <row r="247" s="118" customFormat="1"/>
    <row r="248" s="118" customFormat="1"/>
    <row r="249" s="118" customFormat="1"/>
    <row r="250" s="118" customFormat="1"/>
    <row r="251" s="118" customFormat="1"/>
    <row r="252" s="118" customFormat="1"/>
    <row r="253" s="118" customFormat="1"/>
    <row r="254" s="118" customFormat="1"/>
    <row r="255" s="118" customFormat="1"/>
    <row r="256" s="118" customFormat="1"/>
    <row r="257" s="118" customFormat="1"/>
    <row r="258" s="118" customFormat="1"/>
    <row r="259" s="118" customFormat="1"/>
    <row r="260" s="118" customFormat="1"/>
    <row r="261" s="118" customFormat="1"/>
    <row r="262" s="118" customFormat="1"/>
    <row r="263" s="118" customFormat="1"/>
    <row r="264" s="118" customFormat="1"/>
    <row r="265" s="118" customFormat="1"/>
    <row r="266" s="118" customFormat="1"/>
    <row r="267" s="118" customFormat="1"/>
    <row r="268" s="118" customFormat="1"/>
    <row r="269" s="118" customFormat="1"/>
    <row r="270" s="118" customFormat="1"/>
    <row r="271" s="118" customFormat="1"/>
    <row r="272" s="118" customFormat="1"/>
    <row r="273" spans="10:12" s="118" customFormat="1"/>
    <row r="274" spans="10:12" s="118" customFormat="1"/>
    <row r="275" spans="10:12" s="118" customFormat="1"/>
    <row r="276" spans="10:12" s="118" customFormat="1"/>
    <row r="277" spans="10:12" s="118" customFormat="1"/>
    <row r="278" spans="10:12" s="118" customFormat="1"/>
    <row r="279" spans="10:12" s="118" customFormat="1"/>
    <row r="280" spans="10:12" s="118" customFormat="1"/>
    <row r="281" spans="10:12" s="118" customFormat="1"/>
    <row r="282" spans="10:12" s="118" customFormat="1"/>
    <row r="283" spans="10:12" s="118" customFormat="1" ht="93.75">
      <c r="J283" s="119" t="s">
        <v>360</v>
      </c>
      <c r="K283" s="95" t="s">
        <v>361</v>
      </c>
      <c r="L283" s="105" t="s">
        <v>362</v>
      </c>
    </row>
    <row r="284" spans="10:12" s="118" customFormat="1">
      <c r="K284"/>
      <c r="L284"/>
    </row>
    <row r="285" spans="10:12" s="118" customFormat="1" ht="93.75">
      <c r="J285" s="119" t="s">
        <v>321</v>
      </c>
      <c r="K285" s="119" t="s">
        <v>322</v>
      </c>
      <c r="L285" s="120" t="s">
        <v>323</v>
      </c>
    </row>
    <row r="286" spans="10:12" s="118" customFormat="1"/>
    <row r="287" spans="10:12" s="118" customFormat="1"/>
    <row r="288" spans="10:12" s="118" customFormat="1"/>
    <row r="289" spans="10:15" s="118" customFormat="1"/>
    <row r="290" spans="10:15" s="118" customFormat="1"/>
    <row r="291" spans="10:15" s="118" customFormat="1"/>
    <row r="292" spans="10:15" s="118" customFormat="1"/>
    <row r="293" spans="10:15" s="118" customFormat="1"/>
    <row r="294" spans="10:15" s="118" customFormat="1" ht="112.5">
      <c r="J294" s="119" t="s">
        <v>360</v>
      </c>
      <c r="K294" s="95" t="s">
        <v>361</v>
      </c>
      <c r="L294" s="105" t="s">
        <v>362</v>
      </c>
      <c r="M294" s="119" t="s">
        <v>360</v>
      </c>
      <c r="N294" s="95" t="s">
        <v>361</v>
      </c>
      <c r="O294" s="105" t="s">
        <v>362</v>
      </c>
    </row>
    <row r="295" spans="10:15" s="118" customFormat="1">
      <c r="K295"/>
      <c r="L295"/>
      <c r="N295"/>
      <c r="O295"/>
    </row>
    <row r="296" spans="10:15" s="118" customFormat="1" ht="112.5">
      <c r="J296" s="119" t="s">
        <v>321</v>
      </c>
      <c r="K296" s="119" t="s">
        <v>322</v>
      </c>
      <c r="L296" s="120" t="s">
        <v>323</v>
      </c>
      <c r="M296" s="119" t="s">
        <v>321</v>
      </c>
      <c r="N296" s="119" t="s">
        <v>322</v>
      </c>
      <c r="O296" s="120" t="s">
        <v>323</v>
      </c>
    </row>
    <row r="297" spans="10:15" s="118" customFormat="1"/>
    <row r="298" spans="10:15" s="118" customFormat="1"/>
    <row r="299" spans="10:15" s="118" customFormat="1"/>
    <row r="300" spans="10:15" s="118" customFormat="1"/>
    <row r="301" spans="10:15" s="118" customFormat="1"/>
    <row r="302" spans="10:15" s="118" customFormat="1"/>
    <row r="303" spans="10:15" s="118" customFormat="1"/>
    <row r="304" spans="10:15" s="118" customFormat="1"/>
    <row r="305" spans="1:1" s="118" customFormat="1"/>
    <row r="306" spans="1:1" s="118" customFormat="1"/>
    <row r="307" spans="1:1" s="118" customFormat="1"/>
    <row r="308" spans="1:1" s="118" customFormat="1"/>
    <row r="309" spans="1:1" s="118" customFormat="1"/>
    <row r="310" spans="1:1" s="118" customFormat="1"/>
    <row r="311" spans="1:1" s="118" customFormat="1"/>
    <row r="312" spans="1:1" s="118" customFormat="1"/>
    <row r="313" spans="1:1" s="118" customFormat="1"/>
    <row r="314" spans="1:1" s="118" customFormat="1"/>
    <row r="315" spans="1:1" s="118" customFormat="1"/>
    <row r="316" spans="1:1" s="118" customFormat="1"/>
    <row r="317" spans="1:1" s="118" customFormat="1"/>
    <row r="318" spans="1:1" s="118" customFormat="1"/>
    <row r="319" spans="1:1" s="118" customFormat="1">
      <c r="A319" s="118" t="s">
        <v>459</v>
      </c>
    </row>
    <row r="320" spans="1:1" s="118" customFormat="1"/>
    <row r="321" spans="10:12" s="118" customFormat="1"/>
    <row r="322" spans="10:12" s="118" customFormat="1"/>
    <row r="323" spans="10:12" s="118" customFormat="1"/>
    <row r="324" spans="10:12" s="118" customFormat="1"/>
    <row r="325" spans="10:12" s="118" customFormat="1"/>
    <row r="326" spans="10:12" s="118" customFormat="1"/>
    <row r="327" spans="10:12" s="118" customFormat="1"/>
    <row r="328" spans="10:12" s="118" customFormat="1"/>
    <row r="329" spans="10:12" s="118" customFormat="1"/>
    <row r="330" spans="10:12" s="118" customFormat="1"/>
    <row r="331" spans="10:12" s="118" customFormat="1" ht="18.75">
      <c r="J331" s="121" t="s">
        <v>321</v>
      </c>
      <c r="K331" s="121" t="s">
        <v>322</v>
      </c>
      <c r="L331" s="121" t="s">
        <v>328</v>
      </c>
    </row>
    <row r="332" spans="10:12" s="118" customFormat="1" ht="93.75">
      <c r="J332" s="119" t="s">
        <v>321</v>
      </c>
      <c r="K332" s="119" t="s">
        <v>322</v>
      </c>
      <c r="L332" s="120" t="s">
        <v>323</v>
      </c>
    </row>
    <row r="333" spans="10:12" s="118" customFormat="1"/>
    <row r="334" spans="10:12" s="118" customFormat="1"/>
    <row r="335" spans="10:12" s="118" customFormat="1"/>
    <row r="336" spans="10:12" s="118" customFormat="1"/>
    <row r="337" spans="10:15" s="118" customFormat="1"/>
    <row r="339" spans="10:15" ht="18.75">
      <c r="J339" s="121" t="s">
        <v>324</v>
      </c>
      <c r="K339" s="106" t="s">
        <v>325</v>
      </c>
      <c r="L339" s="106" t="s">
        <v>326</v>
      </c>
      <c r="M339" s="106" t="s">
        <v>324</v>
      </c>
      <c r="N339" s="106" t="s">
        <v>325</v>
      </c>
      <c r="O339" s="106" t="s">
        <v>326</v>
      </c>
    </row>
    <row r="340" spans="10:15" ht="18.75">
      <c r="J340" s="121" t="s">
        <v>324</v>
      </c>
      <c r="K340" s="106" t="s">
        <v>325</v>
      </c>
      <c r="L340" s="106" t="s">
        <v>326</v>
      </c>
      <c r="M340" s="106" t="s">
        <v>324</v>
      </c>
      <c r="N340" s="106" t="s">
        <v>325</v>
      </c>
      <c r="O340" s="106" t="s">
        <v>326</v>
      </c>
    </row>
    <row r="360" spans="2:2" ht="18.75">
      <c r="B360" s="95" t="s">
        <v>235</v>
      </c>
    </row>
    <row r="464" spans="10:12" ht="93.75">
      <c r="J464" s="119" t="s">
        <v>360</v>
      </c>
      <c r="K464" s="95" t="s">
        <v>361</v>
      </c>
      <c r="L464" s="105" t="s">
        <v>362</v>
      </c>
    </row>
    <row r="472" spans="10:15" ht="112.5">
      <c r="J472" s="119" t="s">
        <v>360</v>
      </c>
      <c r="K472" s="95" t="s">
        <v>361</v>
      </c>
      <c r="L472" s="105" t="s">
        <v>362</v>
      </c>
      <c r="M472" s="119" t="s">
        <v>360</v>
      </c>
      <c r="N472" s="95" t="s">
        <v>361</v>
      </c>
      <c r="O472" s="105" t="s">
        <v>362</v>
      </c>
    </row>
    <row r="473" spans="10:15">
      <c r="M473" s="118"/>
    </row>
  </sheetData>
  <mergeCells count="45">
    <mergeCell ref="A74:D74"/>
    <mergeCell ref="E74:G74"/>
    <mergeCell ref="H74:L74"/>
    <mergeCell ref="A75:D75"/>
    <mergeCell ref="E75:G75"/>
    <mergeCell ref="H75:L75"/>
    <mergeCell ref="A76:D76"/>
    <mergeCell ref="E76:G76"/>
    <mergeCell ref="H76:L76"/>
    <mergeCell ref="A77:D77"/>
    <mergeCell ref="E77:G77"/>
    <mergeCell ref="H77:L77"/>
    <mergeCell ref="A78:D78"/>
    <mergeCell ref="E78:G78"/>
    <mergeCell ref="H78:L78"/>
    <mergeCell ref="A119:D119"/>
    <mergeCell ref="E119:G119"/>
    <mergeCell ref="H119:L119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65:D165"/>
    <mergeCell ref="E165:G165"/>
    <mergeCell ref="H165:L165"/>
    <mergeCell ref="A166:D166"/>
    <mergeCell ref="E166:G166"/>
    <mergeCell ref="H166:L166"/>
    <mergeCell ref="A169:D169"/>
    <mergeCell ref="E169:G169"/>
    <mergeCell ref="H169:L169"/>
    <mergeCell ref="A167:D167"/>
    <mergeCell ref="E167:G167"/>
    <mergeCell ref="H167:L167"/>
    <mergeCell ref="A168:D168"/>
    <mergeCell ref="E168:G168"/>
    <mergeCell ref="H168:L168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/>
  <dimension ref="A3:AE469"/>
  <sheetViews>
    <sheetView view="pageBreakPreview" topLeftCell="A354" zoomScale="80" zoomScaleSheetLayoutView="80" workbookViewId="0">
      <selection activeCell="G335" sqref="G335:G336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6.42578125" style="3" customWidth="1"/>
    <col min="8" max="8" width="7.85546875" style="3" customWidth="1"/>
    <col min="9" max="9" width="7.140625" style="3" customWidth="1"/>
    <col min="10" max="10" width="15.140625" style="3" customWidth="1"/>
    <col min="11" max="11" width="14" style="3" customWidth="1"/>
    <col min="12" max="12" width="16.28515625" style="3" customWidth="1"/>
    <col min="13" max="13" width="14.710937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368</v>
      </c>
    </row>
    <row r="4" spans="1:16">
      <c r="L4" s="3" t="s">
        <v>363</v>
      </c>
    </row>
    <row r="5" spans="1:16" ht="35.25" customHeight="1">
      <c r="A5" s="314" t="s">
        <v>356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359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357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358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331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364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45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45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144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234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360</v>
      </c>
      <c r="K41" s="237" t="s">
        <v>361</v>
      </c>
      <c r="L41" s="237" t="s">
        <v>362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94.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53" customHeight="1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8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8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207</v>
      </c>
      <c r="Q50" s="240"/>
    </row>
    <row r="51" spans="1:18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360</v>
      </c>
      <c r="K51" s="237" t="s">
        <v>361</v>
      </c>
      <c r="L51" s="237" t="s">
        <v>362</v>
      </c>
      <c r="M51" s="237" t="s">
        <v>360</v>
      </c>
      <c r="N51" s="237" t="s">
        <v>361</v>
      </c>
      <c r="O51" s="237" t="s">
        <v>362</v>
      </c>
      <c r="P51" s="237" t="s">
        <v>171</v>
      </c>
      <c r="Q51" s="237" t="s">
        <v>172</v>
      </c>
    </row>
    <row r="52" spans="1:18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28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249</v>
      </c>
      <c r="K54" s="10">
        <f t="shared" ref="K54:K59" si="0">J54</f>
        <v>249</v>
      </c>
      <c r="L54" s="10">
        <f t="shared" ref="L54:L59" si="1">J54</f>
        <v>249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25</v>
      </c>
    </row>
    <row r="55" spans="1:18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>
      <c r="A56" s="43" t="s">
        <v>237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>
        <v>11</v>
      </c>
      <c r="K56" s="10">
        <f t="shared" si="0"/>
        <v>11</v>
      </c>
      <c r="L56" s="10">
        <f t="shared" si="1"/>
        <v>11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1</v>
      </c>
      <c r="R56" s="3" t="s">
        <v>387</v>
      </c>
    </row>
    <row r="57" spans="1:18" ht="105" hidden="1" customHeight="1">
      <c r="A57" s="113" t="s">
        <v>391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/>
      <c r="K57" s="10">
        <f t="shared" si="0"/>
        <v>0</v>
      </c>
      <c r="L57" s="10">
        <f t="shared" si="1"/>
        <v>0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388</v>
      </c>
    </row>
    <row r="58" spans="1:18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131.25" customHeight="1">
      <c r="A59" s="113" t="s">
        <v>219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>
        <v>1</v>
      </c>
      <c r="K59" s="10">
        <f t="shared" si="0"/>
        <v>1</v>
      </c>
      <c r="L59" s="10">
        <f t="shared" si="1"/>
        <v>1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385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261</v>
      </c>
      <c r="K62" s="10">
        <f>SUM(K54:K61)</f>
        <v>261</v>
      </c>
      <c r="L62" s="10">
        <f>SUM(L54:L61)</f>
        <v>261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26</v>
      </c>
    </row>
    <row r="63" spans="1:18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8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103.5" customHeight="1">
      <c r="A71" s="287" t="s">
        <v>380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1.75" customHeight="1">
      <c r="A76" s="242" t="s">
        <v>401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52.5" customHeight="1">
      <c r="A77" s="242" t="s">
        <v>401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45.75" customHeight="1">
      <c r="A78" s="242" t="s">
        <v>401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50.25" customHeight="1">
      <c r="A79" s="242" t="s">
        <v>402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321</v>
      </c>
      <c r="K87" s="237" t="s">
        <v>322</v>
      </c>
      <c r="L87" s="237" t="s">
        <v>323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94.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41.75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207</v>
      </c>
      <c r="Q96" s="240"/>
    </row>
    <row r="97" spans="1:18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360</v>
      </c>
      <c r="K97" s="237" t="s">
        <v>361</v>
      </c>
      <c r="L97" s="237" t="s">
        <v>362</v>
      </c>
      <c r="M97" s="237" t="s">
        <v>360</v>
      </c>
      <c r="N97" s="237" t="s">
        <v>361</v>
      </c>
      <c r="O97" s="237" t="s">
        <v>362</v>
      </c>
      <c r="P97" s="237" t="s">
        <v>171</v>
      </c>
      <c r="Q97" s="237" t="s">
        <v>172</v>
      </c>
    </row>
    <row r="98" spans="1:18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7.5">
      <c r="A100" s="113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316</v>
      </c>
      <c r="K100" s="10">
        <f t="shared" ref="K100:K105" si="3">J100</f>
        <v>316</v>
      </c>
      <c r="L100" s="10">
        <f t="shared" ref="L100:L105" si="4">J100</f>
        <v>316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32</v>
      </c>
    </row>
    <row r="101" spans="1:18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 hidden="1">
      <c r="A102" s="228" t="s">
        <v>191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  <c r="R102" s="3" t="s">
        <v>387</v>
      </c>
    </row>
    <row r="103" spans="1:18" ht="93.75" hidden="1">
      <c r="A103" s="113" t="s">
        <v>191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78" customHeight="1">
      <c r="A104" s="113" t="s">
        <v>392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126</v>
      </c>
      <c r="J104" s="10">
        <v>1</v>
      </c>
      <c r="K104" s="10">
        <f t="shared" si="3"/>
        <v>1</v>
      </c>
      <c r="L104" s="10">
        <f t="shared" si="4"/>
        <v>1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  <c r="R104" s="3" t="s">
        <v>386</v>
      </c>
    </row>
    <row r="105" spans="1:18" ht="84.75" hidden="1" customHeight="1">
      <c r="A105" s="113" t="s">
        <v>238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385</v>
      </c>
    </row>
    <row r="106" spans="1:18" ht="37.5" hidden="1">
      <c r="A106" s="113" t="s">
        <v>393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389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317</v>
      </c>
      <c r="K108" s="10">
        <f>SUM(K100:K107)</f>
        <v>317</v>
      </c>
      <c r="L108" s="10">
        <f>SUM(L100:L107)</f>
        <v>317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32</v>
      </c>
    </row>
    <row r="109" spans="1:18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8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8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3.25" customHeight="1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106.5" customHeight="1">
      <c r="A117" s="287" t="s">
        <v>380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46.5" customHeight="1">
      <c r="A122" s="242" t="s">
        <v>401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46.5" customHeight="1">
      <c r="A123" s="242" t="s">
        <v>401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49.5" customHeight="1">
      <c r="A124" s="242" t="s">
        <v>401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51" customHeight="1">
      <c r="A125" s="242" t="s">
        <v>402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321</v>
      </c>
      <c r="K132" s="237" t="s">
        <v>322</v>
      </c>
      <c r="L132" s="237" t="s">
        <v>323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94.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41.75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207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360</v>
      </c>
      <c r="K142" s="237" t="s">
        <v>361</v>
      </c>
      <c r="L142" s="237" t="s">
        <v>362</v>
      </c>
      <c r="M142" s="237" t="s">
        <v>360</v>
      </c>
      <c r="N142" s="237" t="s">
        <v>361</v>
      </c>
      <c r="O142" s="237" t="s">
        <v>362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229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2"/>
      <c r="G145" s="10" t="s">
        <v>31</v>
      </c>
      <c r="H145" s="10" t="s">
        <v>32</v>
      </c>
      <c r="I145" s="15" t="s">
        <v>126</v>
      </c>
      <c r="J145" s="10">
        <v>47</v>
      </c>
      <c r="K145" s="10">
        <f t="shared" ref="K145:K150" si="6">J145</f>
        <v>47</v>
      </c>
      <c r="L145" s="10">
        <f t="shared" ref="L145:L150" si="7">J145</f>
        <v>47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5</v>
      </c>
    </row>
    <row r="146" spans="1:18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2"/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2"/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93.75" hidden="1">
      <c r="A148" s="44" t="s">
        <v>192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2"/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75" customHeight="1">
      <c r="A149" s="229" t="s">
        <v>241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2"/>
      <c r="G149" s="10" t="s">
        <v>31</v>
      </c>
      <c r="H149" s="10" t="s">
        <v>32</v>
      </c>
      <c r="I149" s="15" t="s">
        <v>126</v>
      </c>
      <c r="J149" s="10">
        <v>1</v>
      </c>
      <c r="K149" s="10">
        <f t="shared" si="6"/>
        <v>1</v>
      </c>
      <c r="L149" s="10">
        <f t="shared" si="7"/>
        <v>1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386</v>
      </c>
    </row>
    <row r="150" spans="1:18" ht="75" hidden="1">
      <c r="A150" s="229" t="s">
        <v>242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2"/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385</v>
      </c>
    </row>
    <row r="151" spans="1:18" ht="37.5" hidden="1">
      <c r="A151" s="229" t="s">
        <v>193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2"/>
      <c r="G151" s="10" t="s">
        <v>31</v>
      </c>
      <c r="H151" s="10" t="s">
        <v>32</v>
      </c>
      <c r="I151" s="15" t="s">
        <v>126</v>
      </c>
      <c r="J151" s="10"/>
      <c r="K151" s="10" t="s">
        <v>21</v>
      </c>
      <c r="L151" s="10" t="s">
        <v>21</v>
      </c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390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2"/>
      <c r="G152" s="10" t="s">
        <v>31</v>
      </c>
      <c r="H152" s="10" t="s">
        <v>32</v>
      </c>
      <c r="I152" s="15" t="s">
        <v>126</v>
      </c>
      <c r="J152" s="10" t="s">
        <v>21</v>
      </c>
      <c r="K152" s="10" t="s">
        <v>21</v>
      </c>
      <c r="L152" s="10" t="s">
        <v>21</v>
      </c>
      <c r="M152" s="10" t="s">
        <v>21</v>
      </c>
      <c r="N152" s="10" t="s">
        <v>21</v>
      </c>
      <c r="O152" s="10" t="s">
        <v>21</v>
      </c>
      <c r="P152" s="12">
        <v>17</v>
      </c>
      <c r="Q152" s="42" t="e">
        <f t="shared" si="8"/>
        <v>#VALUE!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48</v>
      </c>
      <c r="K153" s="10">
        <f>SUM(K145:K152)</f>
        <v>48</v>
      </c>
      <c r="L153" s="10">
        <f>SUM(L145:L152)</f>
        <v>48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5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626</v>
      </c>
      <c r="K154" s="10">
        <f>K62+K108+K153</f>
        <v>626</v>
      </c>
      <c r="L154" s="10">
        <f>L62+L108+L153</f>
        <v>626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63</v>
      </c>
    </row>
    <row r="155" spans="1:18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8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8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99" customHeight="1">
      <c r="A163" s="287" t="s">
        <v>380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customHeight="1">
      <c r="A168" s="242" t="s">
        <v>401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customHeight="1">
      <c r="A169" s="242" t="s">
        <v>401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401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61.5" customHeight="1">
      <c r="A171" s="242" t="s">
        <v>402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194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216</v>
      </c>
      <c r="K178" s="237" t="s">
        <v>217</v>
      </c>
      <c r="L178" s="237" t="s">
        <v>218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idden="1">
      <c r="A181" s="14"/>
      <c r="B181" s="12"/>
      <c r="C181" s="12"/>
      <c r="D181" s="10"/>
      <c r="E181" s="17"/>
      <c r="F181" s="17"/>
      <c r="G181" s="13"/>
      <c r="H181" s="13"/>
      <c r="I181" s="13"/>
      <c r="J181" s="13"/>
      <c r="K181" s="13">
        <v>95</v>
      </c>
      <c r="L181" s="13">
        <v>95</v>
      </c>
      <c r="M181" s="12">
        <v>10</v>
      </c>
      <c r="N181" s="42">
        <v>10</v>
      </c>
      <c r="O181" s="6"/>
      <c r="P181" s="6"/>
    </row>
    <row r="182" spans="1:17" hidden="1">
      <c r="A182" s="26"/>
      <c r="B182" s="9"/>
      <c r="C182" s="9"/>
      <c r="D182" s="27"/>
      <c r="E182" s="21"/>
      <c r="F182" s="21"/>
      <c r="G182" s="22"/>
      <c r="H182" s="22"/>
      <c r="I182" s="22"/>
      <c r="J182" s="22"/>
      <c r="K182" s="22">
        <v>100</v>
      </c>
      <c r="L182" s="2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216</v>
      </c>
      <c r="K186" s="237" t="s">
        <v>217</v>
      </c>
      <c r="L186" s="237" t="s">
        <v>218</v>
      </c>
      <c r="M186" s="237" t="s">
        <v>216</v>
      </c>
      <c r="N186" s="237" t="s">
        <v>217</v>
      </c>
      <c r="O186" s="237" t="s">
        <v>218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56.25" hidden="1">
      <c r="A189" s="122" t="s">
        <v>239</v>
      </c>
      <c r="B189" s="45" t="s">
        <v>381</v>
      </c>
      <c r="C189" s="1" t="s">
        <v>29</v>
      </c>
      <c r="D189" s="1" t="s">
        <v>132</v>
      </c>
      <c r="E189" s="12" t="s">
        <v>98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 t="s">
        <v>382</v>
      </c>
      <c r="B190" s="10" t="s">
        <v>97</v>
      </c>
      <c r="C190" s="10" t="s">
        <v>383</v>
      </c>
      <c r="D190" s="1" t="s">
        <v>132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3" si="9">J190*0.05</f>
        <v>0</v>
      </c>
    </row>
    <row r="191" spans="1:17" ht="56.25" hidden="1">
      <c r="A191" s="28" t="s">
        <v>240</v>
      </c>
      <c r="B191" s="45" t="s">
        <v>381</v>
      </c>
      <c r="C191" s="1" t="s">
        <v>29</v>
      </c>
      <c r="D191" s="10" t="s">
        <v>133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10</v>
      </c>
      <c r="Q191" s="42">
        <f>J191*0.1</f>
        <v>0</v>
      </c>
    </row>
    <row r="192" spans="1:17" ht="75" hidden="1">
      <c r="A192" s="28" t="s">
        <v>384</v>
      </c>
      <c r="B192" s="224" t="s">
        <v>97</v>
      </c>
      <c r="C192" s="1" t="s">
        <v>383</v>
      </c>
      <c r="D192" s="224" t="s">
        <v>133</v>
      </c>
      <c r="E192" s="225" t="s">
        <v>98</v>
      </c>
      <c r="F192" s="224" t="s">
        <v>66</v>
      </c>
      <c r="G192" s="224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idden="1">
      <c r="A193" s="14"/>
      <c r="B193" s="12"/>
      <c r="C193" s="10"/>
      <c r="D193" s="10"/>
      <c r="E193" s="12"/>
      <c r="F193" s="12"/>
      <c r="G193" s="10"/>
      <c r="H193" s="10"/>
      <c r="I193" s="15"/>
      <c r="J193" s="10"/>
      <c r="K193" s="10"/>
      <c r="L193" s="10"/>
      <c r="M193" s="10"/>
      <c r="N193" s="10"/>
      <c r="O193" s="10"/>
      <c r="P193" s="6"/>
      <c r="Q193" s="42">
        <f t="shared" si="9"/>
        <v>0</v>
      </c>
    </row>
    <row r="194" spans="1:17" ht="23.25" hidden="1" customHeight="1">
      <c r="A194" s="14" t="s">
        <v>34</v>
      </c>
      <c r="B194" s="12"/>
      <c r="C194" s="10"/>
      <c r="D194" s="10"/>
      <c r="E194" s="12"/>
      <c r="F194" s="12"/>
      <c r="G194" s="10"/>
      <c r="H194" s="10"/>
      <c r="I194" s="15"/>
      <c r="J194" s="10">
        <f>SUM(J189:J193)</f>
        <v>0</v>
      </c>
      <c r="K194" s="10">
        <f>SUM(K189:K193)</f>
        <v>0</v>
      </c>
      <c r="L194" s="10">
        <f>SUM(L189:L193)</f>
        <v>0</v>
      </c>
      <c r="M194" s="10"/>
      <c r="N194" s="10"/>
      <c r="O194" s="10"/>
      <c r="P194" s="12">
        <v>10</v>
      </c>
      <c r="Q194" s="42">
        <f>J194*0.1</f>
        <v>0</v>
      </c>
    </row>
    <row r="195" spans="1:17" hidden="1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  <c r="N195" s="268"/>
      <c r="O195" s="268"/>
      <c r="P195" s="6"/>
    </row>
    <row r="196" spans="1:17" hidden="1">
      <c r="A196" s="265" t="s">
        <v>35</v>
      </c>
      <c r="B196" s="265"/>
      <c r="C196" s="265"/>
      <c r="D196" s="265"/>
      <c r="E196" s="265"/>
      <c r="F196" s="265"/>
      <c r="G196" s="265"/>
      <c r="H196" s="265"/>
      <c r="I196" s="265"/>
      <c r="J196" s="265"/>
      <c r="K196" s="265"/>
      <c r="L196" s="265"/>
      <c r="M196" s="265"/>
      <c r="N196" s="265"/>
      <c r="O196" s="265"/>
      <c r="P196" s="6"/>
    </row>
    <row r="197" spans="1:17" hidden="1">
      <c r="A197" s="237" t="s">
        <v>36</v>
      </c>
      <c r="B197" s="237"/>
      <c r="C197" s="237"/>
      <c r="D197" s="237"/>
      <c r="E197" s="237"/>
      <c r="F197" s="266"/>
      <c r="G197" s="266"/>
      <c r="H197" s="266"/>
      <c r="I197" s="266"/>
      <c r="J197" s="266"/>
      <c r="K197" s="266"/>
      <c r="L197" s="6"/>
      <c r="M197" s="6"/>
      <c r="N197" s="6"/>
      <c r="O197" s="6"/>
      <c r="P197" s="6"/>
    </row>
    <row r="198" spans="1:17" hidden="1">
      <c r="A198" s="10" t="s">
        <v>37</v>
      </c>
      <c r="B198" s="10" t="s">
        <v>38</v>
      </c>
      <c r="C198" s="10" t="s">
        <v>39</v>
      </c>
      <c r="D198" s="10" t="s">
        <v>40</v>
      </c>
      <c r="E198" s="237" t="s">
        <v>22</v>
      </c>
      <c r="F198" s="266"/>
      <c r="G198" s="266"/>
      <c r="H198" s="266"/>
      <c r="I198" s="266"/>
      <c r="J198" s="266"/>
      <c r="K198" s="266"/>
      <c r="L198" s="6"/>
      <c r="M198" s="6"/>
      <c r="N198" s="6"/>
      <c r="O198" s="6"/>
      <c r="P198" s="6"/>
    </row>
    <row r="199" spans="1:17" hidden="1">
      <c r="A199" s="10">
        <v>1</v>
      </c>
      <c r="B199" s="10">
        <v>2</v>
      </c>
      <c r="C199" s="10">
        <v>3</v>
      </c>
      <c r="D199" s="10">
        <v>4</v>
      </c>
      <c r="E199" s="237">
        <v>5</v>
      </c>
      <c r="F199" s="266"/>
      <c r="G199" s="266"/>
      <c r="H199" s="266"/>
      <c r="I199" s="266"/>
      <c r="J199" s="266"/>
      <c r="K199" s="266"/>
      <c r="L199" s="6"/>
      <c r="M199" s="6"/>
      <c r="N199" s="6"/>
      <c r="O199" s="6"/>
      <c r="P199" s="6"/>
    </row>
    <row r="200" spans="1:17" hidden="1">
      <c r="A200" s="10" t="s">
        <v>21</v>
      </c>
      <c r="B200" s="10" t="s">
        <v>21</v>
      </c>
      <c r="C200" s="10" t="s">
        <v>21</v>
      </c>
      <c r="D200" s="10" t="s">
        <v>21</v>
      </c>
      <c r="E200" s="237" t="s">
        <v>21</v>
      </c>
      <c r="F200" s="241"/>
      <c r="G200" s="241"/>
      <c r="H200" s="241"/>
      <c r="I200" s="241"/>
      <c r="J200" s="241"/>
      <c r="K200" s="241"/>
      <c r="L200" s="6"/>
      <c r="M200" s="6"/>
      <c r="N200" s="6"/>
      <c r="O200" s="6"/>
      <c r="P200" s="6"/>
    </row>
    <row r="201" spans="1:17" hidden="1">
      <c r="A201" s="265" t="s">
        <v>41</v>
      </c>
      <c r="B201" s="265"/>
      <c r="C201" s="265"/>
      <c r="D201" s="265"/>
      <c r="E201" s="265"/>
      <c r="F201" s="265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7" hidden="1">
      <c r="A202" s="286" t="s">
        <v>42</v>
      </c>
      <c r="B202" s="286"/>
      <c r="C202" s="286"/>
      <c r="D202" s="286"/>
      <c r="E202" s="286"/>
      <c r="F202" s="286"/>
      <c r="G202" s="286"/>
      <c r="H202" s="286"/>
      <c r="I202" s="286"/>
      <c r="J202" s="286"/>
      <c r="K202" s="286"/>
      <c r="L202" s="16"/>
      <c r="M202" s="16"/>
      <c r="N202" s="16"/>
      <c r="O202" s="16"/>
      <c r="P202" s="6"/>
    </row>
    <row r="203" spans="1:17" ht="40.5" hidden="1" customHeight="1">
      <c r="A203" s="287" t="s">
        <v>43</v>
      </c>
      <c r="B203" s="287"/>
      <c r="C203" s="287"/>
      <c r="D203" s="287"/>
      <c r="E203" s="287"/>
      <c r="F203" s="287"/>
      <c r="G203" s="287"/>
      <c r="H203" s="287"/>
      <c r="I203" s="287"/>
      <c r="J203" s="287"/>
      <c r="K203" s="287"/>
      <c r="L203" s="16"/>
      <c r="M203" s="16"/>
      <c r="N203" s="16"/>
      <c r="O203" s="16"/>
      <c r="P203" s="6"/>
    </row>
    <row r="204" spans="1:17" ht="16.5" hidden="1" customHeight="1">
      <c r="A204" s="288" t="s">
        <v>44</v>
      </c>
      <c r="B204" s="288"/>
      <c r="C204" s="288"/>
      <c r="D204" s="288"/>
      <c r="E204" s="288"/>
      <c r="F204" s="288"/>
      <c r="G204" s="288"/>
      <c r="H204" s="288"/>
      <c r="I204" s="288"/>
      <c r="J204" s="288"/>
      <c r="K204" s="288"/>
      <c r="L204" s="16"/>
      <c r="M204" s="16"/>
      <c r="N204" s="16"/>
      <c r="O204" s="16"/>
      <c r="P204" s="6"/>
    </row>
    <row r="205" spans="1:17" hidden="1">
      <c r="A205" s="265" t="s">
        <v>45</v>
      </c>
      <c r="B205" s="265"/>
      <c r="C205" s="265"/>
      <c r="D205" s="265"/>
      <c r="E205" s="265"/>
      <c r="F205" s="265"/>
      <c r="G205" s="265"/>
      <c r="H205" s="265"/>
      <c r="I205" s="265"/>
      <c r="J205" s="6"/>
      <c r="K205" s="6"/>
      <c r="L205" s="6"/>
      <c r="M205" s="6"/>
      <c r="N205" s="6"/>
      <c r="O205" s="6"/>
      <c r="P205" s="6"/>
    </row>
    <row r="206" spans="1:17" hidden="1">
      <c r="A206" s="10" t="s">
        <v>46</v>
      </c>
      <c r="B206" s="237" t="s">
        <v>47</v>
      </c>
      <c r="C206" s="266"/>
      <c r="D206" s="266"/>
      <c r="E206" s="241" t="s">
        <v>48</v>
      </c>
      <c r="F206" s="241"/>
      <c r="G206" s="241"/>
      <c r="H206" s="241"/>
      <c r="I206" s="241"/>
      <c r="J206" s="6"/>
      <c r="K206" s="6"/>
      <c r="L206" s="6"/>
      <c r="M206" s="6"/>
      <c r="N206" s="6"/>
      <c r="O206" s="6"/>
      <c r="P206" s="6"/>
    </row>
    <row r="207" spans="1:17" hidden="1">
      <c r="A207" s="10">
        <v>1</v>
      </c>
      <c r="B207" s="237">
        <v>2</v>
      </c>
      <c r="C207" s="266"/>
      <c r="D207" s="266"/>
      <c r="E207" s="241">
        <v>3</v>
      </c>
      <c r="F207" s="241"/>
      <c r="G207" s="241"/>
      <c r="H207" s="241"/>
      <c r="I207" s="241"/>
      <c r="J207" s="6"/>
      <c r="K207" s="6"/>
      <c r="L207" s="6"/>
      <c r="M207" s="6"/>
      <c r="N207" s="6"/>
      <c r="O207" s="6"/>
      <c r="P207" s="6"/>
    </row>
    <row r="208" spans="1:17" ht="45" hidden="1" customHeight="1">
      <c r="A208" s="237" t="s">
        <v>49</v>
      </c>
      <c r="B208" s="237" t="s">
        <v>50</v>
      </c>
      <c r="C208" s="266"/>
      <c r="D208" s="266"/>
      <c r="E208" s="237" t="s">
        <v>51</v>
      </c>
      <c r="F208" s="237"/>
      <c r="G208" s="237"/>
      <c r="H208" s="237"/>
      <c r="I208" s="237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37"/>
      <c r="B209" s="237" t="s">
        <v>52</v>
      </c>
      <c r="C209" s="241"/>
      <c r="D209" s="241"/>
      <c r="E209" s="237" t="s">
        <v>53</v>
      </c>
      <c r="F209" s="237"/>
      <c r="G209" s="237"/>
      <c r="H209" s="237"/>
      <c r="I209" s="237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276" t="s">
        <v>108</v>
      </c>
      <c r="B210" s="237" t="s">
        <v>54</v>
      </c>
      <c r="C210" s="266"/>
      <c r="D210" s="266"/>
      <c r="E210" s="241" t="s">
        <v>55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259"/>
      <c r="B211" s="237" t="s">
        <v>56</v>
      </c>
      <c r="C211" s="241"/>
      <c r="D211" s="241"/>
      <c r="E211" s="241" t="s">
        <v>51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idden="1">
      <c r="A212" s="9"/>
      <c r="B212" s="9"/>
      <c r="C212" s="9"/>
      <c r="D212" s="9"/>
      <c r="E212" s="9"/>
      <c r="F212" s="9"/>
      <c r="G212" s="9"/>
      <c r="H212" s="9"/>
      <c r="I212" s="9"/>
      <c r="J212" s="6"/>
      <c r="K212" s="6"/>
      <c r="L212" s="6"/>
      <c r="M212" s="6"/>
      <c r="N212" s="6"/>
      <c r="O212" s="6"/>
      <c r="P212" s="6"/>
    </row>
    <row r="213" spans="1:16" ht="40.5" hidden="1" customHeight="1">
      <c r="A213" s="277" t="s">
        <v>95</v>
      </c>
      <c r="B213" s="277"/>
      <c r="C213" s="277"/>
      <c r="D213" s="277"/>
      <c r="E213" s="277"/>
      <c r="F213" s="277"/>
      <c r="G213" s="277"/>
      <c r="H213" s="277"/>
      <c r="I213" s="277"/>
      <c r="J213" s="277"/>
      <c r="K213" s="277"/>
      <c r="L213" s="277"/>
      <c r="M213" s="260" t="s">
        <v>185</v>
      </c>
      <c r="N213" s="241" t="s">
        <v>195</v>
      </c>
      <c r="O213" s="6"/>
      <c r="P213" s="6"/>
    </row>
    <row r="214" spans="1:16" ht="18" hidden="1" customHeight="1">
      <c r="A214" s="265" t="s">
        <v>58</v>
      </c>
      <c r="B214" s="265"/>
      <c r="C214" s="265"/>
      <c r="D214" s="265"/>
      <c r="E214" s="265"/>
      <c r="F214" s="265"/>
      <c r="G214" s="265"/>
      <c r="H214" s="265"/>
      <c r="I214" s="265"/>
      <c r="J214" s="265"/>
      <c r="K214" s="265"/>
      <c r="L214" s="265"/>
      <c r="M214" s="261"/>
      <c r="N214" s="241"/>
      <c r="O214" s="6"/>
    </row>
    <row r="215" spans="1:16" hidden="1">
      <c r="A215" s="265" t="s">
        <v>8</v>
      </c>
      <c r="B215" s="265"/>
      <c r="C215" s="265"/>
      <c r="D215" s="265"/>
      <c r="E215" s="265"/>
      <c r="F215" s="265"/>
      <c r="G215" s="265"/>
      <c r="H215" s="265"/>
      <c r="I215" s="265"/>
      <c r="J215" s="265"/>
      <c r="K215" s="265"/>
      <c r="L215" s="265"/>
      <c r="M215" s="261"/>
      <c r="N215" s="241"/>
      <c r="O215" s="6"/>
    </row>
    <row r="216" spans="1:16" hidden="1">
      <c r="A216" s="265" t="s">
        <v>9</v>
      </c>
      <c r="B216" s="265"/>
      <c r="C216" s="265"/>
      <c r="D216" s="265"/>
      <c r="E216" s="265"/>
      <c r="F216" s="265"/>
      <c r="G216" s="265"/>
      <c r="H216" s="265"/>
      <c r="I216" s="265"/>
      <c r="J216" s="265"/>
      <c r="K216" s="265"/>
      <c r="L216" s="265"/>
      <c r="M216" s="6"/>
      <c r="N216" s="9"/>
      <c r="O216" s="6"/>
    </row>
    <row r="217" spans="1:16" hidden="1">
      <c r="A217" s="265" t="s">
        <v>233</v>
      </c>
      <c r="B217" s="265"/>
      <c r="C217" s="265"/>
      <c r="D217" s="265"/>
      <c r="E217" s="265"/>
      <c r="F217" s="265"/>
      <c r="G217" s="265"/>
      <c r="H217" s="265"/>
      <c r="I217" s="265"/>
      <c r="J217" s="265"/>
      <c r="K217" s="6"/>
      <c r="L217" s="6"/>
      <c r="M217" s="6"/>
      <c r="N217" s="9"/>
      <c r="O217" s="6"/>
    </row>
    <row r="218" spans="1:16" ht="47.25" hidden="1" customHeight="1">
      <c r="A218" s="237" t="s">
        <v>10</v>
      </c>
      <c r="B218" s="237" t="s">
        <v>11</v>
      </c>
      <c r="C218" s="237"/>
      <c r="D218" s="237"/>
      <c r="E218" s="237" t="s">
        <v>12</v>
      </c>
      <c r="F218" s="237"/>
      <c r="G218" s="237" t="s">
        <v>13</v>
      </c>
      <c r="H218" s="237"/>
      <c r="I218" s="237"/>
      <c r="J218" s="237" t="s">
        <v>14</v>
      </c>
      <c r="K218" s="237"/>
      <c r="L218" s="237"/>
      <c r="M218" s="238" t="s">
        <v>170</v>
      </c>
      <c r="N218" s="240"/>
      <c r="O218" s="6"/>
      <c r="P218" s="6"/>
    </row>
    <row r="219" spans="1:16" ht="59.25" hidden="1" customHeight="1">
      <c r="A219" s="248"/>
      <c r="B219" s="237"/>
      <c r="C219" s="237"/>
      <c r="D219" s="237"/>
      <c r="E219" s="237"/>
      <c r="F219" s="237"/>
      <c r="G219" s="237" t="s">
        <v>15</v>
      </c>
      <c r="H219" s="237" t="s">
        <v>16</v>
      </c>
      <c r="I219" s="237"/>
      <c r="J219" s="237" t="s">
        <v>216</v>
      </c>
      <c r="K219" s="237" t="s">
        <v>217</v>
      </c>
      <c r="L219" s="237" t="s">
        <v>218</v>
      </c>
      <c r="M219" s="241" t="s">
        <v>171</v>
      </c>
      <c r="N219" s="237" t="s">
        <v>172</v>
      </c>
      <c r="O219" s="6"/>
      <c r="P219" s="6"/>
    </row>
    <row r="220" spans="1:16" ht="56.25" hidden="1" customHeight="1">
      <c r="A220" s="248"/>
      <c r="B220" s="10" t="s">
        <v>18</v>
      </c>
      <c r="C220" s="10" t="s">
        <v>19</v>
      </c>
      <c r="D220" s="10" t="s">
        <v>21</v>
      </c>
      <c r="E220" s="10" t="s">
        <v>59</v>
      </c>
      <c r="F220" s="10" t="s">
        <v>21</v>
      </c>
      <c r="G220" s="248"/>
      <c r="H220" s="10" t="s">
        <v>22</v>
      </c>
      <c r="I220" s="10" t="s">
        <v>23</v>
      </c>
      <c r="J220" s="237"/>
      <c r="K220" s="237"/>
      <c r="L220" s="248"/>
      <c r="M220" s="241"/>
      <c r="N220" s="237"/>
      <c r="O220" s="6"/>
      <c r="P220" s="6"/>
    </row>
    <row r="221" spans="1:16" hidden="1">
      <c r="A221" s="10">
        <v>1</v>
      </c>
      <c r="B221" s="10">
        <v>2</v>
      </c>
      <c r="C221" s="10">
        <v>3</v>
      </c>
      <c r="D221" s="10">
        <v>4</v>
      </c>
      <c r="E221" s="10">
        <v>5</v>
      </c>
      <c r="F221" s="10">
        <v>6</v>
      </c>
      <c r="G221" s="10">
        <v>7</v>
      </c>
      <c r="H221" s="10">
        <v>8</v>
      </c>
      <c r="I221" s="10">
        <v>9</v>
      </c>
      <c r="J221" s="10">
        <v>10</v>
      </c>
      <c r="K221" s="10">
        <v>11</v>
      </c>
      <c r="L221" s="10">
        <v>12</v>
      </c>
      <c r="M221" s="12">
        <v>13</v>
      </c>
      <c r="N221" s="12">
        <v>14</v>
      </c>
      <c r="O221" s="6"/>
      <c r="P221" s="6"/>
    </row>
    <row r="222" spans="1:16" hidden="1">
      <c r="A222" s="14"/>
      <c r="B222" s="10"/>
      <c r="C222" s="10"/>
      <c r="D222" s="17"/>
      <c r="E222" s="12"/>
      <c r="F222" s="17"/>
      <c r="G222" s="13"/>
      <c r="H222" s="13"/>
      <c r="I222" s="13"/>
      <c r="J222" s="13"/>
      <c r="K222" s="10"/>
      <c r="L222" s="10"/>
      <c r="M222" s="12">
        <v>5</v>
      </c>
      <c r="N222" s="42">
        <f>J222*0.05</f>
        <v>0</v>
      </c>
      <c r="O222" s="6"/>
      <c r="P222" s="6"/>
    </row>
    <row r="223" spans="1:16" hidden="1">
      <c r="A223" s="26"/>
      <c r="B223" s="27"/>
      <c r="C223" s="27"/>
      <c r="D223" s="21"/>
      <c r="E223" s="9"/>
      <c r="F223" s="21"/>
      <c r="G223" s="22"/>
      <c r="H223" s="22"/>
      <c r="I223" s="22"/>
      <c r="J223" s="22"/>
      <c r="K223" s="27"/>
      <c r="L223" s="27"/>
      <c r="M223" s="12">
        <v>5</v>
      </c>
      <c r="N223" s="42">
        <f>J223*0.05</f>
        <v>0</v>
      </c>
      <c r="O223" s="6"/>
      <c r="P223" s="6"/>
    </row>
    <row r="224" spans="1:16" hidden="1">
      <c r="A224" s="272"/>
      <c r="B224" s="272"/>
      <c r="C224" s="272"/>
      <c r="D224" s="272"/>
      <c r="E224" s="272"/>
      <c r="F224" s="272"/>
      <c r="G224" s="272"/>
      <c r="H224" s="272"/>
      <c r="I224" s="272"/>
      <c r="J224" s="272"/>
      <c r="K224" s="272"/>
      <c r="L224" s="272"/>
      <c r="M224" s="272"/>
      <c r="N224" s="272"/>
      <c r="O224" s="272"/>
      <c r="P224" s="6"/>
    </row>
    <row r="225" spans="1:17" hidden="1">
      <c r="A225" s="265" t="s">
        <v>190</v>
      </c>
      <c r="B225" s="265"/>
      <c r="C225" s="265"/>
      <c r="D225" s="265"/>
      <c r="E225" s="265"/>
      <c r="F225" s="265"/>
      <c r="G225" s="265"/>
      <c r="H225" s="265"/>
      <c r="I225" s="265"/>
      <c r="J225" s="265"/>
      <c r="K225" s="6"/>
      <c r="L225" s="6"/>
      <c r="M225" s="6"/>
      <c r="N225" s="6"/>
      <c r="O225" s="6"/>
      <c r="P225" s="6"/>
    </row>
    <row r="226" spans="1:17" ht="45" hidden="1" customHeight="1">
      <c r="A226" s="237" t="s">
        <v>10</v>
      </c>
      <c r="B226" s="237" t="s">
        <v>11</v>
      </c>
      <c r="C226" s="237"/>
      <c r="D226" s="237"/>
      <c r="E226" s="237" t="s">
        <v>12</v>
      </c>
      <c r="F226" s="237"/>
      <c r="G226" s="237" t="s">
        <v>24</v>
      </c>
      <c r="H226" s="237"/>
      <c r="I226" s="237"/>
      <c r="J226" s="237" t="s">
        <v>25</v>
      </c>
      <c r="K226" s="237"/>
      <c r="L226" s="237"/>
      <c r="M226" s="237" t="s">
        <v>26</v>
      </c>
      <c r="N226" s="237"/>
      <c r="O226" s="237"/>
      <c r="P226" s="238" t="s">
        <v>170</v>
      </c>
      <c r="Q226" s="240"/>
    </row>
    <row r="227" spans="1:17" ht="63" hidden="1" customHeight="1">
      <c r="A227" s="248"/>
      <c r="B227" s="237"/>
      <c r="C227" s="237"/>
      <c r="D227" s="237"/>
      <c r="E227" s="237"/>
      <c r="F227" s="237"/>
      <c r="G227" s="237" t="s">
        <v>60</v>
      </c>
      <c r="H227" s="237" t="s">
        <v>16</v>
      </c>
      <c r="I227" s="237"/>
      <c r="J227" s="237" t="s">
        <v>216</v>
      </c>
      <c r="K227" s="237" t="s">
        <v>217</v>
      </c>
      <c r="L227" s="237" t="s">
        <v>218</v>
      </c>
      <c r="M227" s="237" t="s">
        <v>216</v>
      </c>
      <c r="N227" s="237" t="s">
        <v>217</v>
      </c>
      <c r="O227" s="237" t="s">
        <v>218</v>
      </c>
      <c r="P227" s="237" t="s">
        <v>171</v>
      </c>
      <c r="Q227" s="237" t="s">
        <v>172</v>
      </c>
    </row>
    <row r="228" spans="1:17" ht="52.5" hidden="1" customHeight="1">
      <c r="A228" s="248"/>
      <c r="B228" s="10" t="s">
        <v>18</v>
      </c>
      <c r="C228" s="10" t="s">
        <v>19</v>
      </c>
      <c r="D228" s="10" t="s">
        <v>21</v>
      </c>
      <c r="E228" s="10" t="s">
        <v>59</v>
      </c>
      <c r="F228" s="10" t="s">
        <v>21</v>
      </c>
      <c r="G228" s="248"/>
      <c r="H228" s="10" t="s">
        <v>28</v>
      </c>
      <c r="I228" s="10" t="s">
        <v>23</v>
      </c>
      <c r="J228" s="237"/>
      <c r="K228" s="237"/>
      <c r="L228" s="248"/>
      <c r="M228" s="237"/>
      <c r="N228" s="237"/>
      <c r="O228" s="248"/>
      <c r="P228" s="237"/>
      <c r="Q228" s="237"/>
    </row>
    <row r="229" spans="1:17" hidden="1">
      <c r="A229" s="224" t="s">
        <v>196</v>
      </c>
      <c r="B229" s="10">
        <v>2</v>
      </c>
      <c r="C229" s="10">
        <v>3</v>
      </c>
      <c r="D229" s="10">
        <v>4</v>
      </c>
      <c r="E229" s="10">
        <v>5</v>
      </c>
      <c r="F229" s="10">
        <v>6</v>
      </c>
      <c r="G229" s="10">
        <v>7</v>
      </c>
      <c r="H229" s="10">
        <v>8</v>
      </c>
      <c r="I229" s="10">
        <v>9</v>
      </c>
      <c r="J229" s="10">
        <v>10</v>
      </c>
      <c r="K229" s="10">
        <v>11</v>
      </c>
      <c r="L229" s="10">
        <v>12</v>
      </c>
      <c r="M229" s="10">
        <v>13</v>
      </c>
      <c r="N229" s="10">
        <v>14</v>
      </c>
      <c r="O229" s="10">
        <v>15</v>
      </c>
      <c r="P229" s="35">
        <v>16</v>
      </c>
      <c r="Q229" s="35">
        <v>17</v>
      </c>
    </row>
    <row r="230" spans="1:17" ht="56.25" hidden="1">
      <c r="A230" s="224" t="s">
        <v>197</v>
      </c>
      <c r="B230" s="1" t="s">
        <v>134</v>
      </c>
      <c r="C230" s="1" t="s">
        <v>132</v>
      </c>
      <c r="D230" s="12" t="s">
        <v>21</v>
      </c>
      <c r="E230" s="10" t="s">
        <v>66</v>
      </c>
      <c r="F230" s="12" t="s">
        <v>21</v>
      </c>
      <c r="G230" s="10" t="s">
        <v>63</v>
      </c>
      <c r="H230" s="10" t="s">
        <v>32</v>
      </c>
      <c r="I230" s="2" t="s">
        <v>126</v>
      </c>
      <c r="J230" s="10"/>
      <c r="K230" s="10"/>
      <c r="L230" s="10"/>
      <c r="M230" s="18" t="s">
        <v>21</v>
      </c>
      <c r="N230" s="18" t="s">
        <v>21</v>
      </c>
      <c r="O230" s="18" t="s">
        <v>21</v>
      </c>
      <c r="P230" s="12">
        <v>5</v>
      </c>
      <c r="Q230" s="42">
        <f>J230*0.1</f>
        <v>0</v>
      </c>
    </row>
    <row r="231" spans="1:17" ht="75" hidden="1">
      <c r="A231" s="224" t="s">
        <v>198</v>
      </c>
      <c r="B231" s="1" t="s">
        <v>65</v>
      </c>
      <c r="C231" s="1" t="s">
        <v>132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126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/>
      <c r="Q231" s="42">
        <f t="shared" ref="Q231:Q249" si="10">J231*0.1</f>
        <v>0</v>
      </c>
    </row>
    <row r="232" spans="1:17" ht="37.5" hidden="1">
      <c r="A232" s="224" t="s">
        <v>199</v>
      </c>
      <c r="B232" s="1" t="s">
        <v>64</v>
      </c>
      <c r="C232" s="1" t="s">
        <v>132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126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>
        <v>10</v>
      </c>
      <c r="Q232" s="42">
        <f t="shared" si="10"/>
        <v>0</v>
      </c>
    </row>
    <row r="233" spans="1:17" ht="93.75" hidden="1">
      <c r="A233" s="224" t="s">
        <v>200</v>
      </c>
      <c r="B233" s="1" t="s">
        <v>135</v>
      </c>
      <c r="C233" s="1" t="s">
        <v>132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126</v>
      </c>
      <c r="J233" s="10"/>
      <c r="K233" s="10"/>
      <c r="L233" s="10"/>
      <c r="M233" s="20" t="s">
        <v>136</v>
      </c>
      <c r="N233" s="20" t="s">
        <v>136</v>
      </c>
      <c r="O233" s="20" t="s">
        <v>136</v>
      </c>
      <c r="P233" s="12">
        <v>10</v>
      </c>
      <c r="Q233" s="42">
        <f t="shared" si="10"/>
        <v>0</v>
      </c>
    </row>
    <row r="234" spans="1:17" ht="75" hidden="1">
      <c r="A234" s="224" t="s">
        <v>200</v>
      </c>
      <c r="B234" s="1" t="s">
        <v>61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20" t="s">
        <v>137</v>
      </c>
      <c r="N234" s="20" t="s">
        <v>137</v>
      </c>
      <c r="O234" s="20" t="s">
        <v>137</v>
      </c>
      <c r="P234" s="12">
        <v>10</v>
      </c>
      <c r="Q234" s="42">
        <f t="shared" si="10"/>
        <v>0</v>
      </c>
    </row>
    <row r="235" spans="1:17" ht="56.25" hidden="1">
      <c r="A235" s="224"/>
      <c r="B235" s="1" t="s">
        <v>134</v>
      </c>
      <c r="C235" s="1" t="s">
        <v>132</v>
      </c>
      <c r="D235" s="12" t="s">
        <v>21</v>
      </c>
      <c r="E235" s="10" t="s">
        <v>62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10</v>
      </c>
      <c r="Q235" s="42">
        <f t="shared" si="10"/>
        <v>0</v>
      </c>
    </row>
    <row r="236" spans="1:17" ht="75" hidden="1">
      <c r="A236" s="224"/>
      <c r="B236" s="1" t="s">
        <v>65</v>
      </c>
      <c r="C236" s="1" t="s">
        <v>132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si="10"/>
        <v>0</v>
      </c>
    </row>
    <row r="237" spans="1:17" ht="56.25" hidden="1">
      <c r="A237" s="224"/>
      <c r="B237" s="1" t="s">
        <v>64</v>
      </c>
      <c r="C237" s="1" t="s">
        <v>132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5</v>
      </c>
      <c r="Q237" s="42">
        <f t="shared" si="10"/>
        <v>0</v>
      </c>
    </row>
    <row r="238" spans="1:17" ht="93.75" hidden="1">
      <c r="A238" s="224"/>
      <c r="B238" s="1" t="s">
        <v>135</v>
      </c>
      <c r="C238" s="1" t="s">
        <v>132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138</v>
      </c>
      <c r="N238" s="20" t="s">
        <v>138</v>
      </c>
      <c r="O238" s="20" t="s">
        <v>138</v>
      </c>
      <c r="P238" s="12">
        <v>6</v>
      </c>
      <c r="Q238" s="42">
        <f t="shared" si="10"/>
        <v>0</v>
      </c>
    </row>
    <row r="239" spans="1:17" ht="75" hidden="1">
      <c r="A239" s="224" t="s">
        <v>201</v>
      </c>
      <c r="B239" s="1" t="s">
        <v>61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20" t="s">
        <v>139</v>
      </c>
      <c r="N239" s="20" t="s">
        <v>139</v>
      </c>
      <c r="O239" s="20" t="s">
        <v>139</v>
      </c>
      <c r="P239" s="12">
        <v>7</v>
      </c>
      <c r="Q239" s="42">
        <f t="shared" si="10"/>
        <v>0</v>
      </c>
    </row>
    <row r="240" spans="1:17" ht="56.25" hidden="1">
      <c r="A240" s="224" t="s">
        <v>202</v>
      </c>
      <c r="B240" s="1" t="s">
        <v>134</v>
      </c>
      <c r="C240" s="1" t="s">
        <v>133</v>
      </c>
      <c r="D240" s="12" t="s">
        <v>21</v>
      </c>
      <c r="E240" s="10" t="s">
        <v>66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20" t="s">
        <v>21</v>
      </c>
      <c r="N240" s="20" t="s">
        <v>21</v>
      </c>
      <c r="O240" s="20" t="s">
        <v>21</v>
      </c>
      <c r="P240" s="12">
        <v>8</v>
      </c>
      <c r="Q240" s="42">
        <f t="shared" si="10"/>
        <v>0</v>
      </c>
    </row>
    <row r="241" spans="1:17" ht="75" hidden="1">
      <c r="A241" s="224" t="s">
        <v>203</v>
      </c>
      <c r="B241" s="1" t="s">
        <v>65</v>
      </c>
      <c r="C241" s="1" t="s">
        <v>133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9</v>
      </c>
      <c r="Q241" s="42">
        <f t="shared" si="10"/>
        <v>0</v>
      </c>
    </row>
    <row r="242" spans="1:17" ht="37.5" hidden="1">
      <c r="A242" s="224" t="s">
        <v>204</v>
      </c>
      <c r="B242" s="1" t="s">
        <v>64</v>
      </c>
      <c r="C242" s="1" t="s">
        <v>133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10</v>
      </c>
      <c r="Q242" s="42">
        <f t="shared" si="10"/>
        <v>0</v>
      </c>
    </row>
    <row r="243" spans="1:17" ht="93.75" hidden="1">
      <c r="A243" s="224" t="s">
        <v>205</v>
      </c>
      <c r="B243" s="1" t="s">
        <v>135</v>
      </c>
      <c r="C243" s="1" t="s">
        <v>133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136</v>
      </c>
      <c r="N243" s="20" t="s">
        <v>136</v>
      </c>
      <c r="O243" s="20" t="s">
        <v>136</v>
      </c>
      <c r="P243" s="12">
        <v>10</v>
      </c>
      <c r="Q243" s="42">
        <f t="shared" si="10"/>
        <v>0</v>
      </c>
    </row>
    <row r="244" spans="1:17" ht="75" hidden="1">
      <c r="A244" s="224" t="s">
        <v>205</v>
      </c>
      <c r="B244" s="1" t="s">
        <v>61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137</v>
      </c>
      <c r="N244" s="20" t="s">
        <v>137</v>
      </c>
      <c r="O244" s="20" t="s">
        <v>137</v>
      </c>
      <c r="P244" s="12">
        <v>10</v>
      </c>
      <c r="Q244" s="42">
        <f t="shared" si="10"/>
        <v>0</v>
      </c>
    </row>
    <row r="245" spans="1:17" ht="56.25" hidden="1">
      <c r="A245" s="224"/>
      <c r="B245" s="1" t="s">
        <v>134</v>
      </c>
      <c r="C245" s="1" t="s">
        <v>133</v>
      </c>
      <c r="D245" s="12" t="s">
        <v>21</v>
      </c>
      <c r="E245" s="10" t="s">
        <v>62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13</v>
      </c>
      <c r="Q245" s="42">
        <f t="shared" si="10"/>
        <v>0</v>
      </c>
    </row>
    <row r="246" spans="1:17" ht="75" hidden="1">
      <c r="A246" s="224"/>
      <c r="B246" s="1" t="s">
        <v>65</v>
      </c>
      <c r="C246" s="1" t="s">
        <v>133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14</v>
      </c>
      <c r="Q246" s="42">
        <f t="shared" si="10"/>
        <v>0</v>
      </c>
    </row>
    <row r="247" spans="1:17" ht="56.25" hidden="1">
      <c r="A247" s="224"/>
      <c r="B247" s="1" t="s">
        <v>64</v>
      </c>
      <c r="C247" s="1" t="s">
        <v>133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15</v>
      </c>
      <c r="Q247" s="42">
        <f t="shared" si="10"/>
        <v>0</v>
      </c>
    </row>
    <row r="248" spans="1:17" ht="93.75" hidden="1">
      <c r="A248" s="224"/>
      <c r="B248" s="1" t="s">
        <v>135</v>
      </c>
      <c r="C248" s="1" t="s">
        <v>133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138</v>
      </c>
      <c r="N248" s="20" t="s">
        <v>138</v>
      </c>
      <c r="O248" s="20" t="s">
        <v>138</v>
      </c>
      <c r="P248" s="12">
        <v>16</v>
      </c>
      <c r="Q248" s="42">
        <f t="shared" si="10"/>
        <v>0</v>
      </c>
    </row>
    <row r="249" spans="1:17" ht="75" hidden="1">
      <c r="A249" s="28"/>
      <c r="B249" s="1" t="s">
        <v>61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139</v>
      </c>
      <c r="N249" s="20" t="s">
        <v>139</v>
      </c>
      <c r="O249" s="20" t="s">
        <v>139</v>
      </c>
      <c r="P249" s="12">
        <v>17</v>
      </c>
      <c r="Q249" s="42">
        <f t="shared" si="10"/>
        <v>0</v>
      </c>
    </row>
    <row r="250" spans="1:17" hidden="1">
      <c r="A250" s="14"/>
      <c r="B250" s="10"/>
      <c r="C250" s="10"/>
      <c r="D250" s="12"/>
      <c r="E250" s="10"/>
      <c r="F250" s="12"/>
      <c r="G250" s="10"/>
      <c r="H250" s="10"/>
      <c r="I250" s="15"/>
      <c r="J250" s="10"/>
      <c r="K250" s="10"/>
      <c r="L250" s="10"/>
      <c r="M250" s="10"/>
      <c r="N250" s="10"/>
      <c r="O250" s="10"/>
      <c r="P250" s="12">
        <v>18</v>
      </c>
      <c r="Q250" s="42">
        <f>J250*0.05</f>
        <v>0</v>
      </c>
    </row>
    <row r="251" spans="1:17" ht="21.75" hidden="1" customHeight="1">
      <c r="A251" s="14" t="s">
        <v>34</v>
      </c>
      <c r="B251" s="10"/>
      <c r="C251" s="10"/>
      <c r="D251" s="12"/>
      <c r="E251" s="10"/>
      <c r="F251" s="12"/>
      <c r="G251" s="10"/>
      <c r="H251" s="10"/>
      <c r="I251" s="15"/>
      <c r="J251" s="10">
        <f>SUM(J230:J250)</f>
        <v>0</v>
      </c>
      <c r="K251" s="10">
        <f>SUM(K230:K250)</f>
        <v>0</v>
      </c>
      <c r="L251" s="10">
        <f>SUM(L230:L250)</f>
        <v>0</v>
      </c>
      <c r="M251" s="10"/>
      <c r="N251" s="10"/>
      <c r="O251" s="10"/>
      <c r="P251" s="12">
        <v>5</v>
      </c>
      <c r="Q251" s="42">
        <f>J251*0.05</f>
        <v>0</v>
      </c>
    </row>
    <row r="252" spans="1:17" hidden="1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  <c r="N252" s="268"/>
      <c r="O252" s="268"/>
      <c r="P252" s="6"/>
    </row>
    <row r="253" spans="1:17" hidden="1">
      <c r="A253" s="6" t="s">
        <v>35</v>
      </c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7" hidden="1">
      <c r="A254" s="237" t="s">
        <v>36</v>
      </c>
      <c r="B254" s="237"/>
      <c r="C254" s="237"/>
      <c r="D254" s="237"/>
      <c r="E254" s="237"/>
      <c r="F254" s="266"/>
      <c r="G254" s="266"/>
      <c r="H254" s="266"/>
      <c r="I254" s="266"/>
      <c r="J254" s="266"/>
      <c r="K254" s="266"/>
      <c r="L254" s="6"/>
      <c r="M254" s="6"/>
      <c r="N254" s="6"/>
      <c r="O254" s="6"/>
      <c r="P254" s="6"/>
    </row>
    <row r="255" spans="1:17" hidden="1">
      <c r="A255" s="10" t="s">
        <v>37</v>
      </c>
      <c r="B255" s="10" t="s">
        <v>38</v>
      </c>
      <c r="C255" s="10" t="s">
        <v>39</v>
      </c>
      <c r="D255" s="10" t="s">
        <v>40</v>
      </c>
      <c r="E255" s="237" t="s">
        <v>22</v>
      </c>
      <c r="F255" s="266"/>
      <c r="G255" s="266"/>
      <c r="H255" s="266"/>
      <c r="I255" s="266"/>
      <c r="J255" s="266"/>
      <c r="K255" s="266"/>
      <c r="L255" s="6"/>
      <c r="M255" s="6"/>
      <c r="N255" s="6"/>
      <c r="O255" s="6"/>
      <c r="P255" s="6"/>
    </row>
    <row r="256" spans="1:17" hidden="1">
      <c r="A256" s="10">
        <v>1</v>
      </c>
      <c r="B256" s="10">
        <v>2</v>
      </c>
      <c r="C256" s="10">
        <v>3</v>
      </c>
      <c r="D256" s="10">
        <v>4</v>
      </c>
      <c r="E256" s="237">
        <v>5</v>
      </c>
      <c r="F256" s="266"/>
      <c r="G256" s="266"/>
      <c r="H256" s="266"/>
      <c r="I256" s="266"/>
      <c r="J256" s="266"/>
      <c r="K256" s="266"/>
      <c r="L256" s="6"/>
      <c r="M256" s="6"/>
      <c r="N256" s="6"/>
      <c r="O256" s="6"/>
      <c r="P256" s="6"/>
    </row>
    <row r="257" spans="1:16" ht="75.75" hidden="1" customHeight="1">
      <c r="A257" s="10" t="s">
        <v>67</v>
      </c>
      <c r="B257" s="10" t="s">
        <v>68</v>
      </c>
      <c r="C257" s="19">
        <v>42443</v>
      </c>
      <c r="D257" s="10">
        <v>529</v>
      </c>
      <c r="E257" s="237" t="s">
        <v>140</v>
      </c>
      <c r="F257" s="241"/>
      <c r="G257" s="241"/>
      <c r="H257" s="241"/>
      <c r="I257" s="241"/>
      <c r="J257" s="241"/>
      <c r="K257" s="241"/>
      <c r="L257" s="6"/>
      <c r="M257" s="6"/>
      <c r="N257" s="6"/>
      <c r="O257" s="6"/>
    </row>
    <row r="258" spans="1:16" ht="75.75" hidden="1" customHeight="1">
      <c r="A258" s="10" t="s">
        <v>67</v>
      </c>
      <c r="B258" s="10" t="s">
        <v>68</v>
      </c>
      <c r="C258" s="19">
        <v>42450</v>
      </c>
      <c r="D258" s="10">
        <v>601</v>
      </c>
      <c r="E258" s="289" t="s">
        <v>141</v>
      </c>
      <c r="F258" s="290"/>
      <c r="G258" s="290"/>
      <c r="H258" s="290"/>
      <c r="I258" s="290"/>
      <c r="J258" s="290"/>
      <c r="K258" s="291"/>
      <c r="L258" s="6"/>
      <c r="M258" s="6"/>
      <c r="N258" s="6"/>
      <c r="O258" s="6"/>
    </row>
    <row r="259" spans="1:16" hidden="1">
      <c r="A259" s="265" t="s">
        <v>41</v>
      </c>
      <c r="B259" s="265"/>
      <c r="C259" s="265"/>
      <c r="D259" s="265"/>
      <c r="E259" s="265"/>
      <c r="F259" s="265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hidden="1">
      <c r="A260" s="286" t="s">
        <v>42</v>
      </c>
      <c r="B260" s="286"/>
      <c r="C260" s="286"/>
      <c r="D260" s="286"/>
      <c r="E260" s="286"/>
      <c r="F260" s="286"/>
      <c r="G260" s="286"/>
      <c r="H260" s="286"/>
      <c r="I260" s="286"/>
      <c r="J260" s="286"/>
      <c r="K260" s="286"/>
      <c r="L260" s="16"/>
      <c r="M260" s="16"/>
      <c r="N260" s="16"/>
      <c r="O260" s="16"/>
      <c r="P260" s="6"/>
    </row>
    <row r="261" spans="1:16" ht="40.5" hidden="1" customHeight="1">
      <c r="A261" s="287" t="s">
        <v>43</v>
      </c>
      <c r="B261" s="287"/>
      <c r="C261" s="287"/>
      <c r="D261" s="287"/>
      <c r="E261" s="287"/>
      <c r="F261" s="287"/>
      <c r="G261" s="287"/>
      <c r="H261" s="287"/>
      <c r="I261" s="287"/>
      <c r="J261" s="287"/>
      <c r="K261" s="287"/>
      <c r="L261" s="16"/>
      <c r="M261" s="16"/>
      <c r="N261" s="16"/>
      <c r="O261" s="16"/>
      <c r="P261" s="6"/>
    </row>
    <row r="262" spans="1:16" ht="17.25" hidden="1" customHeight="1">
      <c r="A262" s="288" t="s">
        <v>44</v>
      </c>
      <c r="B262" s="288"/>
      <c r="C262" s="288"/>
      <c r="D262" s="288"/>
      <c r="E262" s="288"/>
      <c r="F262" s="288"/>
      <c r="G262" s="288"/>
      <c r="H262" s="288"/>
      <c r="I262" s="288"/>
      <c r="J262" s="288"/>
      <c r="K262" s="288"/>
      <c r="L262" s="16"/>
      <c r="M262" s="16"/>
      <c r="N262" s="16"/>
      <c r="O262" s="16"/>
      <c r="P262" s="6"/>
    </row>
    <row r="263" spans="1:16" hidden="1">
      <c r="A263" s="265" t="s">
        <v>45</v>
      </c>
      <c r="B263" s="265"/>
      <c r="C263" s="265"/>
      <c r="D263" s="265"/>
      <c r="E263" s="265"/>
      <c r="F263" s="265"/>
      <c r="G263" s="265"/>
      <c r="H263" s="265"/>
      <c r="I263" s="265"/>
      <c r="J263" s="6"/>
      <c r="K263" s="6"/>
      <c r="L263" s="6"/>
      <c r="M263" s="6"/>
      <c r="N263" s="6"/>
      <c r="O263" s="6"/>
      <c r="P263" s="6"/>
    </row>
    <row r="264" spans="1:16" hidden="1">
      <c r="A264" s="10" t="s">
        <v>46</v>
      </c>
      <c r="B264" s="237" t="s">
        <v>47</v>
      </c>
      <c r="C264" s="266"/>
      <c r="D264" s="266"/>
      <c r="E264" s="241" t="s">
        <v>48</v>
      </c>
      <c r="F264" s="241"/>
      <c r="G264" s="241"/>
      <c r="H264" s="241"/>
      <c r="I264" s="241"/>
      <c r="J264" s="6"/>
      <c r="K264" s="6"/>
      <c r="L264" s="6"/>
      <c r="M264" s="6"/>
      <c r="N264" s="6"/>
      <c r="O264" s="6"/>
      <c r="P264" s="6"/>
    </row>
    <row r="265" spans="1:16" hidden="1">
      <c r="A265" s="10">
        <v>1</v>
      </c>
      <c r="B265" s="237">
        <v>2</v>
      </c>
      <c r="C265" s="266"/>
      <c r="D265" s="266"/>
      <c r="E265" s="241">
        <v>3</v>
      </c>
      <c r="F265" s="241"/>
      <c r="G265" s="241"/>
      <c r="H265" s="241"/>
      <c r="I265" s="241"/>
      <c r="J265" s="6"/>
      <c r="K265" s="6"/>
      <c r="L265" s="6"/>
      <c r="M265" s="6"/>
      <c r="N265" s="6"/>
      <c r="O265" s="6"/>
      <c r="P265" s="6"/>
    </row>
    <row r="266" spans="1:16" ht="45" hidden="1" customHeight="1">
      <c r="A266" s="258" t="s">
        <v>49</v>
      </c>
      <c r="B266" s="237" t="s">
        <v>50</v>
      </c>
      <c r="C266" s="266"/>
      <c r="D266" s="266"/>
      <c r="E266" s="237" t="s">
        <v>51</v>
      </c>
      <c r="F266" s="237"/>
      <c r="G266" s="237"/>
      <c r="H266" s="237"/>
      <c r="I266" s="237"/>
      <c r="J266" s="6"/>
      <c r="K266" s="6"/>
      <c r="L266" s="6"/>
      <c r="M266" s="6"/>
      <c r="N266" s="6"/>
      <c r="O266" s="6"/>
      <c r="P266" s="6"/>
    </row>
    <row r="267" spans="1:16" ht="45" hidden="1" customHeight="1">
      <c r="A267" s="276"/>
      <c r="B267" s="237" t="s">
        <v>52</v>
      </c>
      <c r="C267" s="241"/>
      <c r="D267" s="241"/>
      <c r="E267" s="237" t="s">
        <v>53</v>
      </c>
      <c r="F267" s="237"/>
      <c r="G267" s="237"/>
      <c r="H267" s="237"/>
      <c r="I267" s="237"/>
      <c r="J267" s="6"/>
      <c r="K267" s="6"/>
      <c r="L267" s="6"/>
      <c r="M267" s="6"/>
      <c r="N267" s="6"/>
      <c r="O267" s="6"/>
      <c r="P267" s="6"/>
    </row>
    <row r="268" spans="1:16" ht="45" hidden="1" customHeight="1">
      <c r="A268" s="276" t="s">
        <v>108</v>
      </c>
      <c r="B268" s="237" t="s">
        <v>54</v>
      </c>
      <c r="C268" s="266"/>
      <c r="D268" s="266"/>
      <c r="E268" s="241" t="s">
        <v>173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t="45" hidden="1" customHeight="1">
      <c r="A269" s="259"/>
      <c r="B269" s="237" t="s">
        <v>56</v>
      </c>
      <c r="C269" s="241"/>
      <c r="D269" s="241"/>
      <c r="E269" s="241" t="s">
        <v>51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7"/>
      <c r="B270" s="27"/>
      <c r="C270" s="9"/>
      <c r="D270" s="9"/>
      <c r="E270" s="9"/>
      <c r="F270" s="9"/>
      <c r="G270" s="9"/>
      <c r="H270" s="9"/>
      <c r="I270" s="9"/>
      <c r="J270" s="6"/>
      <c r="K270" s="6"/>
      <c r="L270" s="6"/>
      <c r="M270" s="6"/>
      <c r="N270" s="6"/>
      <c r="O270" s="6"/>
      <c r="P270" s="6"/>
    </row>
    <row r="271" spans="1:16" ht="45" customHeight="1">
      <c r="A271" s="27"/>
      <c r="B271" s="27"/>
      <c r="C271" s="191"/>
      <c r="D271" s="191"/>
      <c r="E271" s="191"/>
      <c r="F271" s="191"/>
      <c r="G271" s="191"/>
      <c r="H271" s="191"/>
      <c r="I271" s="191"/>
      <c r="J271" s="189"/>
      <c r="K271" s="189"/>
      <c r="L271" s="189"/>
      <c r="M271" s="189"/>
      <c r="N271" s="189"/>
      <c r="O271" s="189"/>
      <c r="P271" s="189"/>
    </row>
    <row r="272" spans="1:16" ht="40.5" customHeight="1">
      <c r="A272" s="280" t="s">
        <v>94</v>
      </c>
      <c r="B272" s="280"/>
      <c r="C272" s="280"/>
      <c r="D272" s="280"/>
      <c r="E272" s="280"/>
      <c r="F272" s="280"/>
      <c r="G272" s="280"/>
      <c r="H272" s="280"/>
      <c r="I272" s="280"/>
      <c r="J272" s="280"/>
      <c r="K272" s="280"/>
      <c r="L272" s="280"/>
      <c r="M272" s="6"/>
      <c r="N272" s="6"/>
      <c r="O272" s="6"/>
      <c r="P272" s="6"/>
    </row>
    <row r="273" spans="1:18" s="39" customFormat="1">
      <c r="A273" s="279" t="s">
        <v>231</v>
      </c>
      <c r="B273" s="279"/>
      <c r="C273" s="279"/>
      <c r="D273" s="279"/>
      <c r="E273" s="279"/>
      <c r="F273" s="279"/>
      <c r="G273" s="279"/>
      <c r="H273" s="279"/>
      <c r="I273" s="279"/>
      <c r="J273" s="279"/>
      <c r="K273" s="279"/>
      <c r="L273" s="279"/>
      <c r="M273" s="260" t="s">
        <v>185</v>
      </c>
      <c r="N273" s="282" t="s">
        <v>254</v>
      </c>
      <c r="O273" s="102"/>
      <c r="P273" s="102"/>
      <c r="Q273" s="102"/>
      <c r="R273" s="102"/>
    </row>
    <row r="274" spans="1:18" s="39" customFormat="1">
      <c r="A274" s="102" t="s">
        <v>8</v>
      </c>
      <c r="B274" s="102"/>
      <c r="C274" s="102"/>
      <c r="D274" s="102"/>
      <c r="E274" s="102"/>
      <c r="F274" s="102"/>
      <c r="G274" s="102"/>
      <c r="H274" s="102"/>
      <c r="I274" s="102"/>
      <c r="J274" s="111"/>
      <c r="K274" s="102"/>
      <c r="L274" s="102"/>
      <c r="M274" s="261"/>
      <c r="N274" s="282"/>
      <c r="O274" s="102"/>
      <c r="P274" s="102"/>
      <c r="Q274" s="102"/>
      <c r="R274" s="102"/>
    </row>
    <row r="275" spans="1:18" s="39" customFormat="1">
      <c r="A275" s="279" t="s">
        <v>9</v>
      </c>
      <c r="B275" s="279"/>
      <c r="C275" s="279"/>
      <c r="D275" s="279"/>
      <c r="E275" s="279"/>
      <c r="F275" s="279"/>
      <c r="G275" s="279"/>
      <c r="H275" s="279"/>
      <c r="I275" s="279"/>
      <c r="J275" s="279"/>
      <c r="K275" s="279"/>
      <c r="L275" s="279"/>
      <c r="M275" s="261"/>
      <c r="N275" s="282"/>
      <c r="O275" s="102"/>
      <c r="P275" s="102"/>
      <c r="Q275" s="102"/>
      <c r="R275" s="102"/>
    </row>
    <row r="276" spans="1:18" s="39" customFormat="1">
      <c r="A276" s="281" t="s">
        <v>232</v>
      </c>
      <c r="B276" s="281"/>
      <c r="C276" s="281"/>
      <c r="D276" s="281"/>
      <c r="E276" s="281"/>
      <c r="F276" s="281"/>
      <c r="G276" s="281"/>
      <c r="H276" s="281"/>
      <c r="I276" s="281"/>
      <c r="J276" s="281"/>
      <c r="K276" s="102"/>
      <c r="L276" s="102"/>
      <c r="M276" s="102"/>
      <c r="N276" s="51"/>
      <c r="O276" s="102"/>
      <c r="P276" s="102"/>
      <c r="Q276" s="102"/>
      <c r="R276" s="102"/>
    </row>
    <row r="277" spans="1:18" s="39" customFormat="1" hidden="1">
      <c r="A277" s="279" t="s">
        <v>120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102"/>
      <c r="L277" s="102"/>
      <c r="M277" s="102"/>
      <c r="N277" s="102"/>
      <c r="O277" s="102"/>
      <c r="P277" s="102"/>
      <c r="Q277" s="102"/>
      <c r="R277" s="102"/>
    </row>
    <row r="278" spans="1:18" s="39" customFormat="1" ht="82.5" customHeight="1">
      <c r="A278" s="269" t="s">
        <v>10</v>
      </c>
      <c r="B278" s="269" t="s">
        <v>11</v>
      </c>
      <c r="C278" s="269"/>
      <c r="D278" s="269"/>
      <c r="E278" s="269" t="s">
        <v>12</v>
      </c>
      <c r="F278" s="269"/>
      <c r="G278" s="269" t="s">
        <v>13</v>
      </c>
      <c r="H278" s="269"/>
      <c r="I278" s="269"/>
      <c r="J278" s="269" t="s">
        <v>14</v>
      </c>
      <c r="K278" s="269"/>
      <c r="L278" s="269"/>
      <c r="M278" s="238" t="s">
        <v>170</v>
      </c>
      <c r="N278" s="240"/>
      <c r="O278" s="102"/>
      <c r="P278" s="102"/>
      <c r="Q278" s="102"/>
      <c r="R278" s="102"/>
    </row>
    <row r="279" spans="1:18" s="39" customFormat="1" ht="18.75" customHeight="1">
      <c r="A279" s="270"/>
      <c r="B279" s="269"/>
      <c r="C279" s="269"/>
      <c r="D279" s="269"/>
      <c r="E279" s="269"/>
      <c r="F279" s="269"/>
      <c r="G279" s="269" t="s">
        <v>15</v>
      </c>
      <c r="H279" s="269" t="s">
        <v>16</v>
      </c>
      <c r="I279" s="269"/>
      <c r="J279" s="237" t="s">
        <v>360</v>
      </c>
      <c r="K279" s="237" t="s">
        <v>361</v>
      </c>
      <c r="L279" s="237" t="s">
        <v>362</v>
      </c>
      <c r="M279" s="241" t="s">
        <v>171</v>
      </c>
      <c r="N279" s="237" t="s">
        <v>172</v>
      </c>
      <c r="O279" s="102"/>
      <c r="P279" s="102"/>
      <c r="Q279" s="102"/>
      <c r="R279" s="102"/>
    </row>
    <row r="280" spans="1:18" s="39" customFormat="1" ht="75">
      <c r="A280" s="270"/>
      <c r="B280" s="99" t="s">
        <v>17</v>
      </c>
      <c r="C280" s="99" t="s">
        <v>18</v>
      </c>
      <c r="D280" s="99" t="s">
        <v>243</v>
      </c>
      <c r="E280" s="99" t="s">
        <v>20</v>
      </c>
      <c r="F280" s="99" t="s">
        <v>21</v>
      </c>
      <c r="G280" s="270"/>
      <c r="H280" s="99" t="s">
        <v>22</v>
      </c>
      <c r="I280" s="99" t="s">
        <v>23</v>
      </c>
      <c r="J280" s="237"/>
      <c r="K280" s="237"/>
      <c r="L280" s="248"/>
      <c r="M280" s="241"/>
      <c r="N280" s="237"/>
      <c r="O280" s="102"/>
      <c r="P280" s="102"/>
      <c r="Q280" s="102"/>
      <c r="R280" s="102"/>
    </row>
    <row r="281" spans="1:18" s="39" customFormat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1">
        <v>7</v>
      </c>
      <c r="H281" s="1">
        <v>8</v>
      </c>
      <c r="I281" s="1">
        <v>9</v>
      </c>
      <c r="J281" s="1">
        <v>10</v>
      </c>
      <c r="K281" s="1">
        <v>11</v>
      </c>
      <c r="L281" s="1">
        <v>12</v>
      </c>
      <c r="M281" s="12">
        <v>13</v>
      </c>
      <c r="N281" s="12">
        <v>14</v>
      </c>
      <c r="O281" s="102"/>
      <c r="P281" s="102"/>
      <c r="Q281" s="102"/>
      <c r="R281" s="102"/>
    </row>
    <row r="282" spans="1:18" s="39" customFormat="1" ht="93.75" hidden="1">
      <c r="A282" s="300" t="s">
        <v>125</v>
      </c>
      <c r="B282" s="283" t="s">
        <v>125</v>
      </c>
      <c r="C282" s="283" t="s">
        <v>125</v>
      </c>
      <c r="D282" s="283" t="s">
        <v>125</v>
      </c>
      <c r="E282" s="283" t="s">
        <v>125</v>
      </c>
      <c r="F282" s="283" t="s">
        <v>21</v>
      </c>
      <c r="G282" s="101" t="s">
        <v>244</v>
      </c>
      <c r="H282" s="1" t="s">
        <v>113</v>
      </c>
      <c r="I282" s="1">
        <v>744</v>
      </c>
      <c r="J282" s="1"/>
      <c r="K282" s="108" t="s">
        <v>21</v>
      </c>
      <c r="L282" s="108" t="s">
        <v>21</v>
      </c>
      <c r="M282" s="12">
        <v>5</v>
      </c>
      <c r="N282" s="12">
        <f>J282*0.05</f>
        <v>0</v>
      </c>
      <c r="O282" s="102"/>
      <c r="P282" s="102"/>
      <c r="Q282" s="102"/>
      <c r="R282" s="102"/>
    </row>
    <row r="283" spans="1:18" s="39" customFormat="1" ht="78.75">
      <c r="A283" s="301"/>
      <c r="B283" s="284"/>
      <c r="C283" s="284"/>
      <c r="D283" s="284"/>
      <c r="E283" s="284"/>
      <c r="F283" s="284"/>
      <c r="G283" s="54" t="s">
        <v>114</v>
      </c>
      <c r="H283" s="1" t="s">
        <v>113</v>
      </c>
      <c r="I283" s="1">
        <v>744</v>
      </c>
      <c r="J283" s="1">
        <v>95</v>
      </c>
      <c r="K283" s="1">
        <v>95</v>
      </c>
      <c r="L283" s="1">
        <v>95</v>
      </c>
      <c r="M283" s="12">
        <v>10</v>
      </c>
      <c r="N283" s="12">
        <v>10</v>
      </c>
      <c r="O283" s="102"/>
      <c r="P283" s="102"/>
      <c r="Q283" s="102"/>
      <c r="R283" s="102"/>
    </row>
    <row r="284" spans="1:18" s="39" customFormat="1" ht="141.75">
      <c r="A284" s="302"/>
      <c r="B284" s="285"/>
      <c r="C284" s="285"/>
      <c r="D284" s="285"/>
      <c r="E284" s="285"/>
      <c r="F284" s="285"/>
      <c r="G284" s="54" t="s">
        <v>123</v>
      </c>
      <c r="H284" s="1" t="s">
        <v>113</v>
      </c>
      <c r="I284" s="1">
        <v>744</v>
      </c>
      <c r="J284" s="1">
        <v>100</v>
      </c>
      <c r="K284" s="1">
        <v>100</v>
      </c>
      <c r="L284" s="1">
        <v>100</v>
      </c>
      <c r="M284" s="12">
        <v>10</v>
      </c>
      <c r="N284" s="12">
        <v>10</v>
      </c>
      <c r="O284" s="102"/>
      <c r="P284" s="102"/>
      <c r="Q284" s="102"/>
      <c r="R284" s="102"/>
    </row>
    <row r="285" spans="1:18" s="39" customFormat="1" hidden="1">
      <c r="A285" s="102"/>
      <c r="B285" s="102"/>
      <c r="C285" s="102"/>
      <c r="D285" s="102"/>
      <c r="E285" s="102"/>
      <c r="F285" s="102"/>
      <c r="G285" s="102"/>
      <c r="H285" s="102"/>
      <c r="I285" s="102"/>
      <c r="J285" s="111"/>
      <c r="K285" s="102"/>
      <c r="L285" s="102"/>
      <c r="M285" s="102"/>
      <c r="N285" s="102"/>
      <c r="O285" s="102"/>
      <c r="P285" s="102"/>
      <c r="Q285" s="102"/>
      <c r="R285" s="102"/>
    </row>
    <row r="286" spans="1:18" s="39" customFormat="1">
      <c r="A286" s="102"/>
      <c r="B286" s="102"/>
      <c r="C286" s="102"/>
      <c r="D286" s="102"/>
      <c r="E286" s="102"/>
      <c r="F286" s="102"/>
      <c r="G286" s="102"/>
      <c r="H286" s="102"/>
      <c r="I286" s="102"/>
      <c r="J286" s="111"/>
      <c r="K286" s="102"/>
      <c r="L286" s="102"/>
      <c r="M286" s="102"/>
      <c r="N286" s="102"/>
      <c r="O286" s="102"/>
      <c r="P286" s="102"/>
      <c r="Q286" s="102"/>
      <c r="R286" s="102"/>
    </row>
    <row r="287" spans="1:18" s="39" customFormat="1">
      <c r="A287" s="279" t="s">
        <v>120</v>
      </c>
      <c r="B287" s="279"/>
      <c r="C287" s="279"/>
      <c r="D287" s="279"/>
      <c r="E287" s="279"/>
      <c r="F287" s="279"/>
      <c r="G287" s="279"/>
      <c r="H287" s="279"/>
      <c r="I287" s="279"/>
      <c r="J287" s="279"/>
      <c r="K287" s="102"/>
      <c r="L287" s="102"/>
      <c r="M287" s="102"/>
      <c r="N287" s="102"/>
      <c r="O287" s="102"/>
      <c r="P287" s="102"/>
      <c r="Q287" s="102"/>
      <c r="R287" s="102"/>
    </row>
    <row r="288" spans="1:18" s="39" customFormat="1">
      <c r="A288" s="102"/>
      <c r="B288" s="102"/>
      <c r="C288" s="102"/>
      <c r="D288" s="102"/>
      <c r="E288" s="102"/>
      <c r="F288" s="102"/>
      <c r="G288" s="102"/>
      <c r="H288" s="102"/>
      <c r="I288" s="102"/>
      <c r="J288" s="111"/>
      <c r="K288" s="102"/>
      <c r="L288" s="102"/>
      <c r="M288" s="102"/>
      <c r="N288" s="102"/>
      <c r="O288" s="102"/>
      <c r="P288" s="102"/>
      <c r="Q288" s="102"/>
      <c r="R288" s="102"/>
    </row>
    <row r="289" spans="1:18" s="39" customFormat="1" ht="96.75" customHeight="1">
      <c r="A289" s="269" t="s">
        <v>10</v>
      </c>
      <c r="B289" s="269" t="s">
        <v>11</v>
      </c>
      <c r="C289" s="269"/>
      <c r="D289" s="269"/>
      <c r="E289" s="269" t="s">
        <v>12</v>
      </c>
      <c r="F289" s="269"/>
      <c r="G289" s="269" t="s">
        <v>24</v>
      </c>
      <c r="H289" s="269"/>
      <c r="I289" s="269"/>
      <c r="J289" s="269" t="s">
        <v>25</v>
      </c>
      <c r="K289" s="269"/>
      <c r="L289" s="269"/>
      <c r="M289" s="269" t="s">
        <v>26</v>
      </c>
      <c r="N289" s="269"/>
      <c r="O289" s="269"/>
      <c r="P289" s="238" t="s">
        <v>207</v>
      </c>
      <c r="Q289" s="240"/>
      <c r="R289" s="102"/>
    </row>
    <row r="290" spans="1:18" s="39" customFormat="1" ht="28.5" customHeight="1">
      <c r="A290" s="270"/>
      <c r="B290" s="269"/>
      <c r="C290" s="269"/>
      <c r="D290" s="269"/>
      <c r="E290" s="269"/>
      <c r="F290" s="269"/>
      <c r="G290" s="269" t="s">
        <v>60</v>
      </c>
      <c r="H290" s="269" t="s">
        <v>16</v>
      </c>
      <c r="I290" s="269"/>
      <c r="J290" s="237" t="s">
        <v>360</v>
      </c>
      <c r="K290" s="237" t="s">
        <v>361</v>
      </c>
      <c r="L290" s="237" t="s">
        <v>362</v>
      </c>
      <c r="M290" s="237" t="s">
        <v>360</v>
      </c>
      <c r="N290" s="237" t="s">
        <v>361</v>
      </c>
      <c r="O290" s="237" t="s">
        <v>362</v>
      </c>
      <c r="P290" s="258" t="s">
        <v>171</v>
      </c>
      <c r="Q290" s="237" t="s">
        <v>172</v>
      </c>
      <c r="R290" s="102"/>
    </row>
    <row r="291" spans="1:18" s="39" customFormat="1" ht="75">
      <c r="A291" s="270"/>
      <c r="B291" s="150" t="s">
        <v>17</v>
      </c>
      <c r="C291" s="150" t="s">
        <v>18</v>
      </c>
      <c r="D291" s="150" t="s">
        <v>220</v>
      </c>
      <c r="E291" s="150" t="s">
        <v>20</v>
      </c>
      <c r="F291" s="150" t="s">
        <v>21</v>
      </c>
      <c r="G291" s="270"/>
      <c r="H291" s="150" t="s">
        <v>28</v>
      </c>
      <c r="I291" s="150" t="s">
        <v>23</v>
      </c>
      <c r="J291" s="237"/>
      <c r="K291" s="237"/>
      <c r="L291" s="248"/>
      <c r="M291" s="237"/>
      <c r="N291" s="237"/>
      <c r="O291" s="248"/>
      <c r="P291" s="259"/>
      <c r="Q291" s="237"/>
      <c r="R291" s="152"/>
    </row>
    <row r="292" spans="1:18" s="39" customFormat="1">
      <c r="A292" s="150">
        <v>1</v>
      </c>
      <c r="B292" s="150">
        <v>2</v>
      </c>
      <c r="C292" s="150">
        <v>3</v>
      </c>
      <c r="D292" s="150">
        <v>4</v>
      </c>
      <c r="E292" s="150">
        <v>5</v>
      </c>
      <c r="F292" s="150">
        <v>6</v>
      </c>
      <c r="G292" s="150">
        <v>7</v>
      </c>
      <c r="H292" s="150">
        <v>8</v>
      </c>
      <c r="I292" s="150">
        <v>9</v>
      </c>
      <c r="J292" s="150">
        <v>10</v>
      </c>
      <c r="K292" s="150">
        <v>11</v>
      </c>
      <c r="L292" s="150">
        <v>12</v>
      </c>
      <c r="M292" s="150">
        <v>13</v>
      </c>
      <c r="N292" s="150">
        <v>14</v>
      </c>
      <c r="O292" s="150">
        <v>15</v>
      </c>
      <c r="P292" s="35">
        <v>16</v>
      </c>
      <c r="Q292" s="35">
        <v>17</v>
      </c>
      <c r="R292" s="152"/>
    </row>
    <row r="293" spans="1:18" s="39" customFormat="1" ht="56.25" hidden="1">
      <c r="A293" s="117" t="s">
        <v>248</v>
      </c>
      <c r="B293" s="1" t="s">
        <v>29</v>
      </c>
      <c r="C293" s="1" t="s">
        <v>29</v>
      </c>
      <c r="D293" s="1" t="s">
        <v>221</v>
      </c>
      <c r="E293" s="1" t="s">
        <v>98</v>
      </c>
      <c r="F293" s="1" t="s">
        <v>21</v>
      </c>
      <c r="G293" s="1" t="s">
        <v>222</v>
      </c>
      <c r="H293" s="1" t="s">
        <v>223</v>
      </c>
      <c r="I293" s="2" t="s">
        <v>224</v>
      </c>
      <c r="J293" s="47"/>
      <c r="K293" s="47"/>
      <c r="L293" s="47"/>
      <c r="M293" s="1" t="s">
        <v>21</v>
      </c>
      <c r="N293" s="1" t="s">
        <v>21</v>
      </c>
      <c r="O293" s="1" t="s">
        <v>21</v>
      </c>
      <c r="P293" s="12">
        <v>10</v>
      </c>
      <c r="Q293" s="42">
        <f>J293*0.1</f>
        <v>0</v>
      </c>
      <c r="R293" s="152"/>
    </row>
    <row r="294" spans="1:18" s="39" customFormat="1" ht="56.25">
      <c r="A294" s="117" t="s">
        <v>249</v>
      </c>
      <c r="B294" s="1" t="s">
        <v>29</v>
      </c>
      <c r="C294" s="1" t="s">
        <v>29</v>
      </c>
      <c r="D294" s="1" t="s">
        <v>225</v>
      </c>
      <c r="E294" s="1" t="s">
        <v>98</v>
      </c>
      <c r="F294" s="1" t="s">
        <v>21</v>
      </c>
      <c r="G294" s="1" t="s">
        <v>222</v>
      </c>
      <c r="H294" s="1" t="s">
        <v>223</v>
      </c>
      <c r="I294" s="2" t="s">
        <v>224</v>
      </c>
      <c r="J294" s="47">
        <v>4000</v>
      </c>
      <c r="K294" s="47">
        <f>J294</f>
        <v>4000</v>
      </c>
      <c r="L294" s="47">
        <f>J294</f>
        <v>4000</v>
      </c>
      <c r="M294" s="1" t="s">
        <v>21</v>
      </c>
      <c r="N294" s="1" t="s">
        <v>21</v>
      </c>
      <c r="O294" s="1" t="s">
        <v>21</v>
      </c>
      <c r="P294" s="12">
        <v>10</v>
      </c>
      <c r="Q294" s="42">
        <f t="shared" ref="Q294:Q300" si="11">J294*0.1</f>
        <v>400</v>
      </c>
      <c r="R294" s="102"/>
    </row>
    <row r="295" spans="1:18" s="39" customFormat="1" ht="56.25">
      <c r="A295" s="117" t="s">
        <v>250</v>
      </c>
      <c r="B295" s="1" t="s">
        <v>29</v>
      </c>
      <c r="C295" s="1" t="s">
        <v>29</v>
      </c>
      <c r="D295" s="1" t="s">
        <v>226</v>
      </c>
      <c r="E295" s="1" t="s">
        <v>98</v>
      </c>
      <c r="F295" s="1" t="s">
        <v>21</v>
      </c>
      <c r="G295" s="1" t="s">
        <v>222</v>
      </c>
      <c r="H295" s="1" t="s">
        <v>223</v>
      </c>
      <c r="I295" s="2" t="s">
        <v>224</v>
      </c>
      <c r="J295" s="47">
        <v>5333</v>
      </c>
      <c r="K295" s="47">
        <f>J295</f>
        <v>5333</v>
      </c>
      <c r="L295" s="47">
        <f>J295</f>
        <v>5333</v>
      </c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1"/>
        <v>533</v>
      </c>
      <c r="R295" s="102"/>
    </row>
    <row r="296" spans="1:18" s="39" customFormat="1" ht="56.25">
      <c r="A296" s="117" t="s">
        <v>251</v>
      </c>
      <c r="B296" s="1" t="s">
        <v>29</v>
      </c>
      <c r="C296" s="1" t="s">
        <v>29</v>
      </c>
      <c r="D296" s="1" t="s">
        <v>227</v>
      </c>
      <c r="E296" s="1" t="s">
        <v>98</v>
      </c>
      <c r="F296" s="1" t="s">
        <v>21</v>
      </c>
      <c r="G296" s="1" t="s">
        <v>222</v>
      </c>
      <c r="H296" s="1" t="s">
        <v>223</v>
      </c>
      <c r="I296" s="2" t="s">
        <v>224</v>
      </c>
      <c r="J296" s="47">
        <v>5333</v>
      </c>
      <c r="K296" s="47">
        <f>J296</f>
        <v>5333</v>
      </c>
      <c r="L296" s="47">
        <f>J296</f>
        <v>5333</v>
      </c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1"/>
        <v>533</v>
      </c>
      <c r="R296" s="102"/>
    </row>
    <row r="297" spans="1:18" s="39" customFormat="1" ht="56.25">
      <c r="A297" s="117" t="s">
        <v>252</v>
      </c>
      <c r="B297" s="1" t="s">
        <v>29</v>
      </c>
      <c r="C297" s="1" t="s">
        <v>29</v>
      </c>
      <c r="D297" s="1" t="s">
        <v>228</v>
      </c>
      <c r="E297" s="1" t="s">
        <v>98</v>
      </c>
      <c r="F297" s="1" t="s">
        <v>21</v>
      </c>
      <c r="G297" s="1" t="s">
        <v>222</v>
      </c>
      <c r="H297" s="1" t="s">
        <v>223</v>
      </c>
      <c r="I297" s="2" t="s">
        <v>224</v>
      </c>
      <c r="J297" s="47">
        <v>3000</v>
      </c>
      <c r="K297" s="47">
        <f>J297</f>
        <v>3000</v>
      </c>
      <c r="L297" s="47">
        <f>J297</f>
        <v>3000</v>
      </c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1"/>
        <v>300</v>
      </c>
      <c r="R297" s="102"/>
    </row>
    <row r="298" spans="1:18" s="39" customFormat="1" ht="56.25">
      <c r="A298" s="117" t="s">
        <v>253</v>
      </c>
      <c r="B298" s="1" t="s">
        <v>29</v>
      </c>
      <c r="C298" s="1" t="s">
        <v>29</v>
      </c>
      <c r="D298" s="1" t="s">
        <v>229</v>
      </c>
      <c r="E298" s="1" t="s">
        <v>98</v>
      </c>
      <c r="F298" s="1" t="s">
        <v>21</v>
      </c>
      <c r="G298" s="1" t="s">
        <v>222</v>
      </c>
      <c r="H298" s="1" t="s">
        <v>223</v>
      </c>
      <c r="I298" s="2" t="s">
        <v>224</v>
      </c>
      <c r="J298" s="47">
        <v>1333</v>
      </c>
      <c r="K298" s="47">
        <f>J298</f>
        <v>1333</v>
      </c>
      <c r="L298" s="47">
        <f>J298</f>
        <v>1333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133</v>
      </c>
      <c r="R298" s="102"/>
    </row>
    <row r="299" spans="1:18" s="39" customFormat="1" hidden="1">
      <c r="A299" s="49"/>
      <c r="B299" s="1"/>
      <c r="C299" s="1"/>
      <c r="D299" s="1"/>
      <c r="E299" s="1"/>
      <c r="F299" s="10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1"/>
        <v>0</v>
      </c>
      <c r="R299" s="102"/>
    </row>
    <row r="300" spans="1:18" s="39" customFormat="1">
      <c r="A300" s="49" t="s">
        <v>34</v>
      </c>
      <c r="B300" s="108"/>
      <c r="C300" s="1"/>
      <c r="D300" s="1"/>
      <c r="E300" s="108"/>
      <c r="F300" s="108"/>
      <c r="G300" s="1"/>
      <c r="H300" s="1"/>
      <c r="I300" s="2"/>
      <c r="J300" s="50">
        <f>SUM(J293:J298)</f>
        <v>18999</v>
      </c>
      <c r="K300" s="50">
        <f t="shared" ref="K300:L300" si="12">SUM(K293:K298)</f>
        <v>18999</v>
      </c>
      <c r="L300" s="50">
        <f t="shared" si="12"/>
        <v>18999</v>
      </c>
      <c r="M300" s="1"/>
      <c r="N300" s="1"/>
      <c r="O300" s="1"/>
      <c r="P300" s="12">
        <v>10</v>
      </c>
      <c r="Q300" s="42">
        <f t="shared" si="11"/>
        <v>1900</v>
      </c>
    </row>
    <row r="301" spans="1:18">
      <c r="A301" s="9"/>
      <c r="B301" s="9"/>
      <c r="C301" s="9"/>
      <c r="D301" s="9"/>
      <c r="E301" s="9"/>
      <c r="F301" s="9"/>
      <c r="G301" s="9"/>
      <c r="H301" s="9"/>
      <c r="I301" s="9"/>
      <c r="J301" s="6"/>
      <c r="K301" s="6"/>
      <c r="L301" s="6"/>
      <c r="M301" s="6"/>
      <c r="N301" s="6"/>
      <c r="O301" s="6"/>
      <c r="P301" s="6"/>
    </row>
    <row r="302" spans="1:18">
      <c r="A302" s="265" t="s">
        <v>35</v>
      </c>
      <c r="B302" s="265"/>
      <c r="C302" s="265"/>
      <c r="D302" s="265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  <c r="P302" s="6"/>
    </row>
    <row r="303" spans="1:18">
      <c r="A303" s="237" t="s">
        <v>36</v>
      </c>
      <c r="B303" s="237"/>
      <c r="C303" s="237"/>
      <c r="D303" s="237"/>
      <c r="E303" s="237"/>
      <c r="F303" s="266"/>
      <c r="G303" s="266"/>
      <c r="H303" s="266"/>
      <c r="I303" s="266"/>
      <c r="J303" s="266"/>
      <c r="K303" s="266"/>
      <c r="L303" s="6"/>
      <c r="M303" s="6"/>
      <c r="N303" s="6"/>
      <c r="O303" s="6"/>
      <c r="P303" s="6"/>
    </row>
    <row r="304" spans="1:18">
      <c r="A304" s="10" t="s">
        <v>37</v>
      </c>
      <c r="B304" s="10" t="s">
        <v>38</v>
      </c>
      <c r="C304" s="10" t="s">
        <v>39</v>
      </c>
      <c r="D304" s="10" t="s">
        <v>40</v>
      </c>
      <c r="E304" s="237" t="s">
        <v>22</v>
      </c>
      <c r="F304" s="266"/>
      <c r="G304" s="266"/>
      <c r="H304" s="266"/>
      <c r="I304" s="266"/>
      <c r="J304" s="266"/>
      <c r="K304" s="266"/>
      <c r="L304" s="6"/>
      <c r="M304" s="6"/>
      <c r="N304" s="6"/>
      <c r="O304" s="6"/>
      <c r="P304" s="6"/>
    </row>
    <row r="305" spans="1:17">
      <c r="A305" s="10">
        <v>1</v>
      </c>
      <c r="B305" s="10">
        <v>2</v>
      </c>
      <c r="C305" s="10">
        <v>3</v>
      </c>
      <c r="D305" s="10">
        <v>4</v>
      </c>
      <c r="E305" s="237">
        <v>5</v>
      </c>
      <c r="F305" s="266"/>
      <c r="G305" s="266"/>
      <c r="H305" s="266"/>
      <c r="I305" s="266"/>
      <c r="J305" s="266"/>
      <c r="K305" s="266"/>
      <c r="L305" s="6"/>
      <c r="M305" s="6"/>
      <c r="N305" s="6"/>
      <c r="O305" s="6"/>
      <c r="P305" s="6"/>
    </row>
    <row r="306" spans="1:17">
      <c r="A306" s="10" t="s">
        <v>21</v>
      </c>
      <c r="B306" s="10" t="s">
        <v>21</v>
      </c>
      <c r="C306" s="10" t="s">
        <v>21</v>
      </c>
      <c r="D306" s="10" t="s">
        <v>21</v>
      </c>
      <c r="E306" s="237" t="s">
        <v>21</v>
      </c>
      <c r="F306" s="241"/>
      <c r="G306" s="241"/>
      <c r="H306" s="241"/>
      <c r="I306" s="241"/>
      <c r="J306" s="241"/>
      <c r="K306" s="241"/>
      <c r="L306" s="6"/>
      <c r="M306" s="6"/>
      <c r="N306" s="6"/>
      <c r="O306" s="6"/>
      <c r="P306" s="6"/>
    </row>
    <row r="307" spans="1:17">
      <c r="A307" s="265" t="s">
        <v>41</v>
      </c>
      <c r="B307" s="265"/>
      <c r="C307" s="265"/>
      <c r="D307" s="265"/>
      <c r="E307" s="265"/>
      <c r="F307" s="265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7">
      <c r="A308" s="286" t="s">
        <v>42</v>
      </c>
      <c r="B308" s="286"/>
      <c r="C308" s="286"/>
      <c r="D308" s="286"/>
      <c r="E308" s="286"/>
      <c r="F308" s="286"/>
      <c r="G308" s="286"/>
      <c r="H308" s="286"/>
      <c r="I308" s="286"/>
      <c r="J308" s="286"/>
      <c r="K308" s="286"/>
      <c r="L308" s="16"/>
      <c r="M308" s="16"/>
      <c r="N308" s="16"/>
      <c r="O308" s="16"/>
      <c r="P308" s="6"/>
    </row>
    <row r="309" spans="1:17" ht="84.75" customHeight="1">
      <c r="A309" s="287" t="s">
        <v>246</v>
      </c>
      <c r="B309" s="287"/>
      <c r="C309" s="287"/>
      <c r="D309" s="287"/>
      <c r="E309" s="287"/>
      <c r="F309" s="287"/>
      <c r="G309" s="287"/>
      <c r="H309" s="287"/>
      <c r="I309" s="287"/>
      <c r="J309" s="287"/>
      <c r="K309" s="287"/>
      <c r="L309" s="16"/>
      <c r="M309" s="16"/>
      <c r="N309" s="16"/>
      <c r="O309" s="16"/>
      <c r="P309" s="6"/>
    </row>
    <row r="310" spans="1:17" ht="16.5" customHeight="1">
      <c r="A310" s="288" t="s">
        <v>44</v>
      </c>
      <c r="B310" s="288"/>
      <c r="C310" s="288"/>
      <c r="D310" s="288"/>
      <c r="E310" s="288"/>
      <c r="F310" s="288"/>
      <c r="G310" s="288"/>
      <c r="H310" s="288"/>
      <c r="I310" s="288"/>
      <c r="J310" s="288"/>
      <c r="K310" s="288"/>
      <c r="L310" s="16"/>
      <c r="M310" s="16"/>
      <c r="N310" s="16"/>
      <c r="O310" s="16"/>
      <c r="P310" s="6"/>
    </row>
    <row r="311" spans="1:17">
      <c r="A311" s="265" t="s">
        <v>45</v>
      </c>
      <c r="B311" s="265"/>
      <c r="C311" s="265"/>
      <c r="D311" s="265"/>
      <c r="E311" s="265"/>
      <c r="F311" s="265"/>
      <c r="G311" s="265"/>
      <c r="H311" s="265"/>
      <c r="I311" s="265"/>
      <c r="J311" s="6"/>
      <c r="K311" s="6"/>
      <c r="L311" s="6"/>
      <c r="M311" s="6"/>
      <c r="N311" s="6"/>
      <c r="O311" s="6"/>
      <c r="P311" s="6"/>
    </row>
    <row r="312" spans="1:17">
      <c r="A312" s="241" t="s">
        <v>46</v>
      </c>
      <c r="B312" s="241"/>
      <c r="C312" s="241"/>
      <c r="D312" s="241"/>
      <c r="E312" s="241" t="s">
        <v>47</v>
      </c>
      <c r="F312" s="241"/>
      <c r="G312" s="241"/>
      <c r="H312" s="241" t="s">
        <v>48</v>
      </c>
      <c r="I312" s="241"/>
      <c r="J312" s="241"/>
      <c r="K312" s="241"/>
      <c r="L312" s="241"/>
      <c r="M312" s="6"/>
      <c r="N312" s="6"/>
      <c r="O312" s="6"/>
      <c r="P312" s="6"/>
    </row>
    <row r="313" spans="1:17">
      <c r="A313" s="237">
        <v>1</v>
      </c>
      <c r="B313" s="237"/>
      <c r="C313" s="237"/>
      <c r="D313" s="237"/>
      <c r="E313" s="238">
        <v>2</v>
      </c>
      <c r="F313" s="239"/>
      <c r="G313" s="240"/>
      <c r="H313" s="241">
        <v>3</v>
      </c>
      <c r="I313" s="241"/>
      <c r="J313" s="241"/>
      <c r="K313" s="241"/>
      <c r="L313" s="241"/>
    </row>
    <row r="314" spans="1:17" ht="45.75" customHeight="1">
      <c r="A314" s="242" t="s">
        <v>401</v>
      </c>
      <c r="B314" s="243"/>
      <c r="C314" s="243"/>
      <c r="D314" s="244"/>
      <c r="E314" s="238" t="s">
        <v>50</v>
      </c>
      <c r="F314" s="239"/>
      <c r="G314" s="240"/>
      <c r="H314" s="238" t="s">
        <v>51</v>
      </c>
      <c r="I314" s="239"/>
      <c r="J314" s="239"/>
      <c r="K314" s="239"/>
      <c r="L314" s="240"/>
    </row>
    <row r="315" spans="1:17" ht="50.25" customHeight="1">
      <c r="A315" s="242" t="s">
        <v>401</v>
      </c>
      <c r="B315" s="243"/>
      <c r="C315" s="243"/>
      <c r="D315" s="244"/>
      <c r="E315" s="238" t="s">
        <v>52</v>
      </c>
      <c r="F315" s="239"/>
      <c r="G315" s="240"/>
      <c r="H315" s="238" t="s">
        <v>53</v>
      </c>
      <c r="I315" s="239"/>
      <c r="J315" s="239"/>
      <c r="K315" s="239"/>
      <c r="L315" s="240"/>
    </row>
    <row r="316" spans="1:17" ht="45.75" customHeight="1">
      <c r="A316" s="242" t="s">
        <v>401</v>
      </c>
      <c r="B316" s="243"/>
      <c r="C316" s="243"/>
      <c r="D316" s="244"/>
      <c r="E316" s="238" t="s">
        <v>56</v>
      </c>
      <c r="F316" s="239"/>
      <c r="G316" s="240"/>
      <c r="H316" s="238" t="s">
        <v>51</v>
      </c>
      <c r="I316" s="239"/>
      <c r="J316" s="239"/>
      <c r="K316" s="239"/>
      <c r="L316" s="240"/>
    </row>
    <row r="317" spans="1:17" ht="49.5" customHeight="1">
      <c r="A317" s="242" t="s">
        <v>402</v>
      </c>
      <c r="B317" s="243"/>
      <c r="C317" s="243"/>
      <c r="D317" s="244"/>
      <c r="E317" s="238" t="s">
        <v>54</v>
      </c>
      <c r="F317" s="239"/>
      <c r="G317" s="240"/>
      <c r="H317" s="262" t="s">
        <v>173</v>
      </c>
      <c r="I317" s="263"/>
      <c r="J317" s="263"/>
      <c r="K317" s="263"/>
      <c r="L317" s="264"/>
    </row>
    <row r="318" spans="1:17" s="39" customFormat="1">
      <c r="A318" s="277" t="s">
        <v>268</v>
      </c>
      <c r="B318" s="278"/>
      <c r="C318" s="278"/>
      <c r="D318" s="278"/>
      <c r="E318" s="278"/>
      <c r="F318" s="278"/>
      <c r="G318" s="278"/>
      <c r="H318" s="278"/>
      <c r="I318" s="278"/>
      <c r="J318" s="278"/>
      <c r="K318" s="278"/>
      <c r="L318" s="278"/>
      <c r="M318" s="278"/>
      <c r="N318" s="278"/>
      <c r="O318" s="278"/>
      <c r="P318" s="9"/>
      <c r="Q318" s="123"/>
    </row>
    <row r="319" spans="1:17" s="39" customFormat="1">
      <c r="A319" s="231" t="s">
        <v>459</v>
      </c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9"/>
      <c r="Q319" s="123"/>
    </row>
    <row r="320" spans="1:17" ht="32.25" customHeight="1">
      <c r="A320" s="277" t="s">
        <v>271</v>
      </c>
      <c r="B320" s="277"/>
      <c r="C320" s="277"/>
      <c r="D320" s="277"/>
      <c r="E320" s="277"/>
      <c r="F320" s="277"/>
      <c r="G320" s="277"/>
      <c r="H320" s="277"/>
      <c r="I320" s="277"/>
      <c r="J320" s="277"/>
      <c r="K320" s="277"/>
      <c r="L320" s="277"/>
      <c r="M320" s="260" t="s">
        <v>185</v>
      </c>
      <c r="N320" s="241" t="s">
        <v>21</v>
      </c>
      <c r="O320" s="6"/>
      <c r="P320" s="6"/>
    </row>
    <row r="321" spans="1:31">
      <c r="A321" s="265" t="s">
        <v>272</v>
      </c>
      <c r="B321" s="265"/>
      <c r="C321" s="265"/>
      <c r="D321" s="265"/>
      <c r="E321" s="265"/>
      <c r="F321" s="265"/>
      <c r="G321" s="265"/>
      <c r="H321" s="265"/>
      <c r="I321" s="265"/>
      <c r="J321" s="265"/>
      <c r="K321" s="265"/>
      <c r="L321" s="265"/>
      <c r="M321" s="261"/>
      <c r="N321" s="241"/>
      <c r="O321" s="6"/>
      <c r="P321" s="6"/>
    </row>
    <row r="322" spans="1:31" ht="33.75" customHeight="1">
      <c r="A322" s="6" t="s">
        <v>273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261"/>
      <c r="N322" s="241"/>
      <c r="O322" s="6"/>
      <c r="P322" s="6"/>
    </row>
    <row r="323" spans="1:31" ht="35.25" customHeight="1">
      <c r="A323" s="265" t="s">
        <v>269</v>
      </c>
      <c r="B323" s="265"/>
      <c r="C323" s="265"/>
      <c r="D323" s="265"/>
      <c r="E323" s="265"/>
      <c r="F323" s="265"/>
      <c r="G323" s="265"/>
      <c r="H323" s="265"/>
      <c r="I323" s="265"/>
      <c r="J323" s="265"/>
      <c r="K323" s="265"/>
      <c r="L323" s="265"/>
      <c r="M323" s="6"/>
      <c r="N323" s="9"/>
      <c r="O323" s="6"/>
      <c r="P323" s="6"/>
    </row>
    <row r="324" spans="1:31">
      <c r="A324" s="247" t="s">
        <v>270</v>
      </c>
      <c r="B324" s="247"/>
      <c r="C324" s="247"/>
      <c r="D324" s="247"/>
      <c r="E324" s="247"/>
      <c r="F324" s="247"/>
      <c r="G324" s="247"/>
      <c r="H324" s="247"/>
      <c r="I324" s="247"/>
      <c r="J324" s="247"/>
      <c r="K324" s="6"/>
      <c r="L324" s="6"/>
      <c r="M324" s="6"/>
      <c r="N324" s="9"/>
      <c r="O324" s="6"/>
      <c r="P324" s="6"/>
    </row>
    <row r="325" spans="1:31" s="39" customFormat="1" ht="96" customHeight="1">
      <c r="A325" s="249" t="s">
        <v>262</v>
      </c>
      <c r="B325" s="249" t="s">
        <v>256</v>
      </c>
      <c r="C325" s="249"/>
      <c r="D325" s="249"/>
      <c r="E325" s="249" t="s">
        <v>257</v>
      </c>
      <c r="F325" s="249"/>
      <c r="G325" s="249" t="s">
        <v>258</v>
      </c>
      <c r="H325" s="249"/>
      <c r="I325" s="249"/>
      <c r="J325" s="249" t="s">
        <v>259</v>
      </c>
      <c r="K325" s="249"/>
      <c r="L325" s="249"/>
      <c r="M325" s="249" t="s">
        <v>263</v>
      </c>
      <c r="N325" s="249"/>
      <c r="O325" s="9"/>
      <c r="P325" s="123"/>
    </row>
    <row r="326" spans="1:31" s="39" customFormat="1" ht="87.75" customHeight="1">
      <c r="A326" s="249"/>
      <c r="B326" s="274" t="s">
        <v>266</v>
      </c>
      <c r="C326" s="274" t="s">
        <v>266</v>
      </c>
      <c r="D326" s="274" t="s">
        <v>266</v>
      </c>
      <c r="E326" s="274" t="s">
        <v>266</v>
      </c>
      <c r="F326" s="274" t="s">
        <v>266</v>
      </c>
      <c r="G326" s="249" t="s">
        <v>264</v>
      </c>
      <c r="H326" s="249" t="s">
        <v>260</v>
      </c>
      <c r="I326" s="249"/>
      <c r="J326" s="237" t="s">
        <v>321</v>
      </c>
      <c r="K326" s="237" t="s">
        <v>322</v>
      </c>
      <c r="L326" s="237" t="s">
        <v>323</v>
      </c>
      <c r="M326" s="249" t="s">
        <v>171</v>
      </c>
      <c r="N326" s="249" t="s">
        <v>172</v>
      </c>
      <c r="O326" s="9"/>
      <c r="P326" s="123"/>
    </row>
    <row r="327" spans="1:31" s="39" customFormat="1" ht="58.5" customHeight="1">
      <c r="A327" s="249"/>
      <c r="B327" s="275"/>
      <c r="C327" s="275"/>
      <c r="D327" s="275"/>
      <c r="E327" s="275"/>
      <c r="F327" s="275"/>
      <c r="G327" s="249"/>
      <c r="H327" s="124" t="s">
        <v>22</v>
      </c>
      <c r="I327" s="125" t="s">
        <v>267</v>
      </c>
      <c r="J327" s="237"/>
      <c r="K327" s="237"/>
      <c r="L327" s="248"/>
      <c r="M327" s="249"/>
      <c r="N327" s="249"/>
      <c r="O327" s="9"/>
      <c r="P327" s="123"/>
    </row>
    <row r="328" spans="1:31" s="39" customFormat="1">
      <c r="A328" s="124">
        <v>1</v>
      </c>
      <c r="B328" s="124">
        <v>2</v>
      </c>
      <c r="C328" s="124">
        <v>3</v>
      </c>
      <c r="D328" s="124">
        <v>4</v>
      </c>
      <c r="E328" s="124">
        <v>5</v>
      </c>
      <c r="F328" s="124">
        <v>6</v>
      </c>
      <c r="G328" s="124">
        <v>7</v>
      </c>
      <c r="H328" s="124">
        <v>8</v>
      </c>
      <c r="I328" s="124">
        <v>9</v>
      </c>
      <c r="J328" s="124">
        <v>10</v>
      </c>
      <c r="K328" s="124">
        <v>11</v>
      </c>
      <c r="L328" s="124">
        <v>12</v>
      </c>
      <c r="M328" s="124">
        <v>13</v>
      </c>
      <c r="N328" s="124">
        <v>14</v>
      </c>
      <c r="O328" s="9"/>
      <c r="P328" s="123"/>
    </row>
    <row r="329" spans="1:31" s="39" customFormat="1">
      <c r="A329" s="249" t="s">
        <v>21</v>
      </c>
      <c r="B329" s="249" t="s">
        <v>21</v>
      </c>
      <c r="C329" s="249" t="s">
        <v>21</v>
      </c>
      <c r="D329" s="249" t="s">
        <v>21</v>
      </c>
      <c r="E329" s="249" t="s">
        <v>21</v>
      </c>
      <c r="F329" s="249" t="s">
        <v>21</v>
      </c>
      <c r="G329" s="124" t="s">
        <v>21</v>
      </c>
      <c r="H329" s="124" t="s">
        <v>21</v>
      </c>
      <c r="I329" s="124" t="s">
        <v>21</v>
      </c>
      <c r="J329" s="126"/>
      <c r="K329" s="124" t="s">
        <v>21</v>
      </c>
      <c r="L329" s="124" t="s">
        <v>21</v>
      </c>
      <c r="M329" s="124" t="s">
        <v>21</v>
      </c>
      <c r="N329" s="124" t="s">
        <v>21</v>
      </c>
      <c r="O329" s="9"/>
      <c r="P329" s="123"/>
    </row>
    <row r="330" spans="1:31" s="39" customFormat="1">
      <c r="A330" s="249"/>
      <c r="B330" s="249"/>
      <c r="C330" s="249"/>
      <c r="D330" s="249"/>
      <c r="E330" s="249"/>
      <c r="F330" s="249"/>
      <c r="G330" s="124" t="s">
        <v>21</v>
      </c>
      <c r="H330" s="124" t="s">
        <v>21</v>
      </c>
      <c r="I330" s="124" t="s">
        <v>21</v>
      </c>
      <c r="J330" s="124" t="s">
        <v>21</v>
      </c>
      <c r="K330" s="124" t="s">
        <v>21</v>
      </c>
      <c r="L330" s="124" t="s">
        <v>21</v>
      </c>
      <c r="M330" s="124" t="s">
        <v>21</v>
      </c>
      <c r="N330" s="124" t="s">
        <v>21</v>
      </c>
      <c r="O330" s="9"/>
      <c r="P330" s="123"/>
    </row>
    <row r="331" spans="1:31" s="39" customFormat="1">
      <c r="A331" s="127"/>
      <c r="B331" s="127"/>
      <c r="C331" s="127"/>
      <c r="D331" s="127"/>
      <c r="E331" s="127"/>
      <c r="F331" s="127"/>
      <c r="G331" s="127"/>
      <c r="H331" s="127"/>
      <c r="I331" s="127"/>
      <c r="J331" s="134"/>
      <c r="K331" s="127"/>
      <c r="L331" s="127"/>
      <c r="M331" s="127"/>
      <c r="N331" s="127"/>
      <c r="O331" s="9"/>
      <c r="P331" s="123"/>
    </row>
    <row r="332" spans="1:31" s="39" customFormat="1">
      <c r="A332" s="247" t="s">
        <v>278</v>
      </c>
      <c r="B332" s="247"/>
      <c r="C332" s="247"/>
      <c r="D332" s="247"/>
      <c r="E332" s="247"/>
      <c r="F332" s="247"/>
      <c r="G332" s="247"/>
      <c r="H332" s="247"/>
      <c r="I332" s="247"/>
      <c r="J332" s="247"/>
      <c r="K332" s="128"/>
      <c r="L332" s="128"/>
      <c r="M332" s="129"/>
      <c r="N332" s="129"/>
      <c r="O332" s="129"/>
      <c r="P332" s="9"/>
      <c r="Q332" s="123"/>
    </row>
    <row r="333" spans="1:31" s="39" customFormat="1" ht="95.25" customHeight="1">
      <c r="A333" s="236" t="s">
        <v>262</v>
      </c>
      <c r="B333" s="249" t="s">
        <v>256</v>
      </c>
      <c r="C333" s="249"/>
      <c r="D333" s="249"/>
      <c r="E333" s="249" t="s">
        <v>257</v>
      </c>
      <c r="F333" s="249"/>
      <c r="G333" s="249" t="s">
        <v>261</v>
      </c>
      <c r="H333" s="249"/>
      <c r="I333" s="249"/>
      <c r="J333" s="255" t="s">
        <v>259</v>
      </c>
      <c r="K333" s="256"/>
      <c r="L333" s="257"/>
      <c r="M333" s="250" t="s">
        <v>274</v>
      </c>
      <c r="N333" s="251"/>
      <c r="O333" s="252"/>
      <c r="P333" s="253" t="s">
        <v>263</v>
      </c>
      <c r="Q333" s="253"/>
    </row>
    <row r="334" spans="1:31" s="39" customFormat="1" ht="57.75" customHeight="1">
      <c r="A334" s="236"/>
      <c r="B334" s="245" t="s">
        <v>266</v>
      </c>
      <c r="C334" s="245" t="s">
        <v>266</v>
      </c>
      <c r="D334" s="245" t="s">
        <v>266</v>
      </c>
      <c r="E334" s="245" t="s">
        <v>266</v>
      </c>
      <c r="F334" s="245" t="s">
        <v>266</v>
      </c>
      <c r="G334" s="245" t="s">
        <v>264</v>
      </c>
      <c r="H334" s="253" t="s">
        <v>260</v>
      </c>
      <c r="I334" s="253"/>
      <c r="J334" s="237" t="s">
        <v>321</v>
      </c>
      <c r="K334" s="237" t="s">
        <v>322</v>
      </c>
      <c r="L334" s="237" t="s">
        <v>323</v>
      </c>
      <c r="M334" s="237" t="s">
        <v>321</v>
      </c>
      <c r="N334" s="237" t="s">
        <v>322</v>
      </c>
      <c r="O334" s="237" t="s">
        <v>323</v>
      </c>
      <c r="P334" s="236" t="s">
        <v>171</v>
      </c>
      <c r="Q334" s="236" t="s">
        <v>172</v>
      </c>
    </row>
    <row r="335" spans="1:31" s="48" customFormat="1" ht="75">
      <c r="A335" s="236"/>
      <c r="B335" s="246"/>
      <c r="C335" s="246"/>
      <c r="D335" s="246"/>
      <c r="E335" s="246"/>
      <c r="F335" s="246"/>
      <c r="G335" s="246"/>
      <c r="H335" s="90" t="s">
        <v>22</v>
      </c>
      <c r="I335" s="85" t="s">
        <v>267</v>
      </c>
      <c r="J335" s="237"/>
      <c r="K335" s="237"/>
      <c r="L335" s="248"/>
      <c r="M335" s="237"/>
      <c r="N335" s="237"/>
      <c r="O335" s="248"/>
      <c r="P335" s="236"/>
      <c r="Q335" s="236"/>
      <c r="R335" s="68"/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</row>
    <row r="336" spans="1:31" s="48" customFormat="1">
      <c r="A336" s="79">
        <v>1</v>
      </c>
      <c r="B336" s="79">
        <v>2</v>
      </c>
      <c r="C336" s="79">
        <v>3</v>
      </c>
      <c r="D336" s="88">
        <v>4</v>
      </c>
      <c r="E336" s="79">
        <v>5</v>
      </c>
      <c r="F336" s="79">
        <v>6</v>
      </c>
      <c r="G336" s="89">
        <v>7</v>
      </c>
      <c r="H336" s="79">
        <v>8</v>
      </c>
      <c r="I336" s="79">
        <v>9</v>
      </c>
      <c r="J336" s="110">
        <v>10</v>
      </c>
      <c r="K336" s="109">
        <v>11</v>
      </c>
      <c r="L336" s="109">
        <v>12</v>
      </c>
      <c r="M336" s="110">
        <v>13</v>
      </c>
      <c r="N336" s="109">
        <v>14</v>
      </c>
      <c r="O336" s="109">
        <v>15</v>
      </c>
      <c r="P336" s="79">
        <v>16</v>
      </c>
      <c r="Q336" s="79">
        <v>17</v>
      </c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</row>
    <row r="337" spans="1:31" s="48" customFormat="1">
      <c r="A337" s="254" t="s">
        <v>21</v>
      </c>
      <c r="B337" s="254" t="s">
        <v>21</v>
      </c>
      <c r="C337" s="254" t="s">
        <v>21</v>
      </c>
      <c r="D337" s="245" t="s">
        <v>21</v>
      </c>
      <c r="E337" s="245" t="s">
        <v>21</v>
      </c>
      <c r="F337" s="236" t="s">
        <v>21</v>
      </c>
      <c r="G337" s="79" t="s">
        <v>21</v>
      </c>
      <c r="H337" s="79" t="s">
        <v>21</v>
      </c>
      <c r="I337" s="79" t="s">
        <v>21</v>
      </c>
      <c r="J337" s="124"/>
      <c r="K337" s="96"/>
      <c r="L337" s="96"/>
      <c r="M337" s="96"/>
      <c r="N337" s="79" t="s">
        <v>21</v>
      </c>
      <c r="O337" s="79" t="s">
        <v>21</v>
      </c>
      <c r="P337" s="79" t="s">
        <v>21</v>
      </c>
      <c r="Q337" s="79" t="s">
        <v>21</v>
      </c>
      <c r="R337" s="68"/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</row>
    <row r="338" spans="1:31" s="48" customFormat="1">
      <c r="A338" s="254"/>
      <c r="B338" s="254"/>
      <c r="C338" s="254"/>
      <c r="D338" s="246"/>
      <c r="E338" s="246"/>
      <c r="F338" s="236"/>
      <c r="G338" s="79" t="s">
        <v>21</v>
      </c>
      <c r="H338" s="79" t="s">
        <v>21</v>
      </c>
      <c r="I338" s="79" t="s">
        <v>21</v>
      </c>
      <c r="J338" s="124" t="s">
        <v>21</v>
      </c>
      <c r="K338" s="79" t="s">
        <v>21</v>
      </c>
      <c r="L338" s="79" t="s">
        <v>21</v>
      </c>
      <c r="M338" s="79" t="s">
        <v>21</v>
      </c>
      <c r="N338" s="79" t="s">
        <v>21</v>
      </c>
      <c r="O338" s="79" t="s">
        <v>21</v>
      </c>
      <c r="P338" s="79" t="s">
        <v>21</v>
      </c>
      <c r="Q338" s="79" t="s">
        <v>21</v>
      </c>
      <c r="R338" s="3"/>
      <c r="S338" s="3"/>
      <c r="T338" s="3"/>
      <c r="U338" s="3"/>
      <c r="V338" s="3"/>
      <c r="W338" s="3"/>
      <c r="X338" s="68"/>
      <c r="Y338" s="68"/>
      <c r="Z338" s="68"/>
      <c r="AA338" s="68"/>
      <c r="AB338" s="68"/>
      <c r="AC338" s="68"/>
      <c r="AD338" s="68"/>
      <c r="AE338" s="68"/>
    </row>
    <row r="339" spans="1:31" s="48" customFormat="1">
      <c r="A339" s="84"/>
      <c r="B339" s="84"/>
      <c r="C339" s="84"/>
      <c r="D339" s="86"/>
      <c r="E339" s="84"/>
      <c r="F339" s="84"/>
      <c r="G339" s="87"/>
      <c r="H339" s="84"/>
      <c r="I339" s="84"/>
      <c r="J339" s="134"/>
      <c r="K339" s="84"/>
      <c r="L339" s="84"/>
      <c r="M339" s="84"/>
      <c r="N339" s="84"/>
      <c r="O339" s="84"/>
      <c r="P339" s="84"/>
      <c r="Q339" s="84"/>
      <c r="R339" s="3"/>
      <c r="S339" s="3"/>
      <c r="T339" s="3"/>
      <c r="U339" s="3"/>
      <c r="V339" s="3"/>
      <c r="W339" s="3"/>
      <c r="X339" s="68"/>
      <c r="Y339" s="68"/>
      <c r="Z339" s="68"/>
      <c r="AA339" s="68"/>
      <c r="AB339" s="68"/>
      <c r="AC339" s="68"/>
      <c r="AD339" s="68"/>
      <c r="AE339" s="68"/>
    </row>
    <row r="340" spans="1:31" s="48" customFormat="1">
      <c r="A340" s="91"/>
      <c r="B340" s="91"/>
      <c r="C340" s="91"/>
      <c r="D340" s="92"/>
      <c r="E340" s="91"/>
      <c r="F340" s="91"/>
      <c r="G340" s="92"/>
      <c r="H340" s="91"/>
      <c r="I340" s="91"/>
      <c r="J340" s="137"/>
      <c r="K340" s="91"/>
      <c r="L340" s="91"/>
      <c r="M340" s="91"/>
      <c r="N340" s="91"/>
      <c r="O340" s="91"/>
      <c r="P340" s="91"/>
      <c r="Q340" s="91"/>
      <c r="R340" s="3"/>
      <c r="S340" s="3"/>
      <c r="T340" s="3"/>
      <c r="U340" s="3"/>
      <c r="V340" s="3"/>
      <c r="W340" s="3"/>
      <c r="X340" s="68"/>
      <c r="Y340" s="68"/>
      <c r="Z340" s="68"/>
      <c r="AA340" s="68"/>
      <c r="AB340" s="68"/>
      <c r="AC340" s="68"/>
      <c r="AD340" s="68"/>
      <c r="AE340" s="68"/>
    </row>
    <row r="341" spans="1:31">
      <c r="A341" s="277" t="s">
        <v>255</v>
      </c>
      <c r="B341" s="278"/>
      <c r="C341" s="278"/>
      <c r="D341" s="278"/>
      <c r="E341" s="278"/>
      <c r="F341" s="278"/>
      <c r="G341" s="278"/>
      <c r="H341" s="278"/>
      <c r="I341" s="278"/>
      <c r="J341" s="278"/>
      <c r="K341" s="278"/>
      <c r="L341" s="278"/>
      <c r="M341" s="278"/>
      <c r="N341" s="278"/>
      <c r="O341" s="278"/>
      <c r="P341" s="6"/>
    </row>
    <row r="342" spans="1:31">
      <c r="A342" s="265" t="s">
        <v>70</v>
      </c>
      <c r="B342" s="265"/>
      <c r="C342" s="265"/>
      <c r="D342" s="265"/>
      <c r="E342" s="265"/>
      <c r="F342" s="265"/>
      <c r="G342" s="265"/>
      <c r="H342" s="265"/>
      <c r="I342" s="265"/>
      <c r="J342" s="265"/>
      <c r="K342" s="265"/>
      <c r="L342" s="265"/>
      <c r="M342" s="265"/>
      <c r="N342" s="265"/>
      <c r="O342" s="265"/>
      <c r="P342" s="6"/>
    </row>
    <row r="343" spans="1:31">
      <c r="A343" s="271" t="s">
        <v>71</v>
      </c>
      <c r="B343" s="271"/>
      <c r="C343" s="271"/>
      <c r="D343" s="271"/>
      <c r="E343" s="271"/>
      <c r="F343" s="271"/>
      <c r="G343" s="271"/>
      <c r="H343" s="271"/>
      <c r="I343" s="271"/>
      <c r="J343" s="271"/>
      <c r="K343" s="271"/>
      <c r="L343" s="271"/>
      <c r="M343" s="6"/>
      <c r="N343" s="6"/>
      <c r="O343" s="6"/>
      <c r="P343" s="6"/>
    </row>
    <row r="344" spans="1:31">
      <c r="A344" s="271" t="s">
        <v>72</v>
      </c>
      <c r="B344" s="271"/>
      <c r="C344" s="271"/>
      <c r="D344" s="271"/>
      <c r="E344" s="271"/>
      <c r="F344" s="271"/>
      <c r="G344" s="271"/>
      <c r="H344" s="271"/>
      <c r="I344" s="271"/>
      <c r="J344" s="271"/>
      <c r="K344" s="271"/>
      <c r="L344" s="271"/>
      <c r="M344" s="6"/>
      <c r="N344" s="6"/>
      <c r="O344" s="6"/>
      <c r="P344" s="6"/>
    </row>
    <row r="345" spans="1:31" ht="16.5" customHeight="1">
      <c r="A345" s="271" t="s">
        <v>73</v>
      </c>
      <c r="B345" s="271"/>
      <c r="C345" s="271"/>
      <c r="D345" s="271"/>
      <c r="E345" s="271"/>
      <c r="F345" s="271"/>
      <c r="G345" s="271"/>
      <c r="H345" s="271"/>
      <c r="I345" s="271"/>
      <c r="J345" s="271"/>
      <c r="K345" s="271"/>
      <c r="L345" s="271"/>
      <c r="M345" s="6"/>
      <c r="N345" s="6"/>
      <c r="O345" s="6"/>
      <c r="P345" s="6"/>
    </row>
    <row r="346" spans="1:31">
      <c r="A346" s="271" t="s">
        <v>74</v>
      </c>
      <c r="B346" s="271"/>
      <c r="C346" s="271"/>
      <c r="D346" s="271"/>
      <c r="E346" s="271"/>
      <c r="F346" s="271"/>
      <c r="G346" s="271"/>
      <c r="H346" s="271"/>
      <c r="I346" s="271"/>
      <c r="J346" s="271"/>
      <c r="K346" s="271"/>
      <c r="L346" s="271"/>
      <c r="M346" s="6"/>
      <c r="N346" s="6"/>
      <c r="O346" s="6"/>
      <c r="P346" s="6"/>
    </row>
    <row r="347" spans="1:31">
      <c r="A347" s="271" t="s">
        <v>75</v>
      </c>
      <c r="B347" s="271"/>
      <c r="C347" s="271"/>
      <c r="D347" s="271"/>
      <c r="E347" s="271"/>
      <c r="F347" s="271"/>
      <c r="G347" s="271"/>
      <c r="H347" s="271"/>
      <c r="I347" s="271"/>
      <c r="J347" s="271"/>
      <c r="K347" s="271"/>
      <c r="L347" s="271"/>
      <c r="M347" s="6"/>
      <c r="N347" s="6"/>
      <c r="O347" s="6"/>
      <c r="P347" s="6"/>
    </row>
    <row r="348" spans="1:31">
      <c r="A348" s="271" t="s">
        <v>76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>
      <c r="A349" s="271" t="s">
        <v>77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>
      <c r="A350" s="272" t="s">
        <v>78</v>
      </c>
      <c r="B350" s="272"/>
      <c r="C350" s="272"/>
      <c r="D350" s="272"/>
      <c r="E350" s="272"/>
      <c r="F350" s="272"/>
      <c r="G350" s="272"/>
      <c r="H350" s="272"/>
      <c r="I350" s="272"/>
      <c r="J350" s="272"/>
      <c r="K350" s="272"/>
      <c r="L350" s="272"/>
      <c r="M350" s="272"/>
      <c r="N350" s="272"/>
      <c r="O350" s="272"/>
      <c r="P350" s="6"/>
    </row>
    <row r="351" spans="1:31" ht="60.75" customHeight="1">
      <c r="A351" s="272" t="s">
        <v>127</v>
      </c>
      <c r="B351" s="272"/>
      <c r="C351" s="272"/>
      <c r="D351" s="272"/>
      <c r="E351" s="272"/>
      <c r="F351" s="272"/>
      <c r="G351" s="272"/>
      <c r="H351" s="272"/>
      <c r="I351" s="272"/>
      <c r="J351" s="272"/>
      <c r="K351" s="272"/>
      <c r="L351" s="272"/>
      <c r="M351" s="272"/>
      <c r="N351" s="272"/>
      <c r="O351" s="272"/>
    </row>
    <row r="352" spans="1:31" ht="60.75" customHeight="1">
      <c r="A352" s="272" t="s">
        <v>128</v>
      </c>
      <c r="B352" s="272"/>
      <c r="C352" s="272"/>
      <c r="D352" s="272"/>
      <c r="E352" s="272"/>
      <c r="F352" s="272"/>
      <c r="G352" s="272"/>
      <c r="H352" s="272"/>
      <c r="I352" s="272"/>
      <c r="J352" s="272"/>
      <c r="K352" s="272"/>
      <c r="L352" s="272"/>
      <c r="M352" s="272"/>
      <c r="N352" s="272"/>
      <c r="O352" s="272"/>
    </row>
    <row r="353" spans="1:16">
      <c r="A353" s="265" t="s">
        <v>79</v>
      </c>
      <c r="B353" s="265"/>
      <c r="C353" s="265"/>
      <c r="D353" s="265"/>
      <c r="E353" s="265"/>
      <c r="F353" s="265"/>
      <c r="G353" s="265"/>
      <c r="H353" s="265"/>
      <c r="I353" s="265"/>
      <c r="J353" s="265"/>
      <c r="K353" s="265"/>
      <c r="L353" s="265"/>
      <c r="M353" s="265"/>
      <c r="N353" s="265"/>
      <c r="O353" s="265"/>
      <c r="P353" s="6"/>
    </row>
    <row r="354" spans="1:16">
      <c r="A354" s="10" t="s">
        <v>80</v>
      </c>
      <c r="B354" s="237" t="s">
        <v>81</v>
      </c>
      <c r="C354" s="266"/>
      <c r="D354" s="266"/>
      <c r="E354" s="248" t="s">
        <v>82</v>
      </c>
      <c r="F354" s="266"/>
      <c r="G354" s="266"/>
      <c r="H354" s="266"/>
      <c r="I354" s="266"/>
      <c r="J354" s="266"/>
      <c r="K354" s="266"/>
      <c r="L354" s="266"/>
      <c r="M354" s="6"/>
      <c r="N354" s="6"/>
      <c r="O354" s="6"/>
      <c r="P354" s="6"/>
    </row>
    <row r="355" spans="1:16">
      <c r="A355" s="10">
        <v>1</v>
      </c>
      <c r="B355" s="237">
        <v>2</v>
      </c>
      <c r="C355" s="266"/>
      <c r="D355" s="266"/>
      <c r="E355" s="241">
        <v>3</v>
      </c>
      <c r="F355" s="241"/>
      <c r="G355" s="241"/>
      <c r="H355" s="241"/>
      <c r="I355" s="241"/>
      <c r="J355" s="241"/>
      <c r="K355" s="266"/>
      <c r="L355" s="266"/>
      <c r="M355" s="6"/>
      <c r="N355" s="6"/>
      <c r="O355" s="6"/>
      <c r="P355" s="6"/>
    </row>
    <row r="356" spans="1:16" ht="40.5" customHeight="1">
      <c r="A356" s="10" t="s">
        <v>83</v>
      </c>
      <c r="B356" s="237" t="s">
        <v>235</v>
      </c>
      <c r="C356" s="266"/>
      <c r="D356" s="266"/>
      <c r="E356" s="241" t="s">
        <v>84</v>
      </c>
      <c r="F356" s="241"/>
      <c r="G356" s="241"/>
      <c r="H356" s="241"/>
      <c r="I356" s="241"/>
      <c r="J356" s="241"/>
      <c r="K356" s="241"/>
      <c r="L356" s="241"/>
      <c r="M356" s="6"/>
      <c r="N356" s="6"/>
      <c r="O356" s="6"/>
      <c r="P356" s="6"/>
    </row>
    <row r="357" spans="1:16" ht="42.75" customHeight="1">
      <c r="A357" s="10" t="s">
        <v>85</v>
      </c>
      <c r="B357" s="237" t="s">
        <v>86</v>
      </c>
      <c r="C357" s="248"/>
      <c r="D357" s="248"/>
      <c r="E357" s="241" t="s">
        <v>84</v>
      </c>
      <c r="F357" s="241"/>
      <c r="G357" s="241"/>
      <c r="H357" s="241"/>
      <c r="I357" s="241"/>
      <c r="J357" s="241"/>
      <c r="K357" s="241"/>
      <c r="L357" s="241"/>
      <c r="M357" s="6"/>
      <c r="N357" s="6"/>
      <c r="O357" s="6"/>
      <c r="P357" s="6"/>
    </row>
    <row r="358" spans="1:16" ht="42" customHeight="1">
      <c r="A358" s="10" t="s">
        <v>87</v>
      </c>
      <c r="B358" s="237" t="s">
        <v>206</v>
      </c>
      <c r="C358" s="266"/>
      <c r="D358" s="266"/>
      <c r="E358" s="241" t="s">
        <v>84</v>
      </c>
      <c r="F358" s="241"/>
      <c r="G358" s="241"/>
      <c r="H358" s="241"/>
      <c r="I358" s="241"/>
      <c r="J358" s="241"/>
      <c r="K358" s="241"/>
      <c r="L358" s="241"/>
      <c r="M358" s="6"/>
      <c r="N358" s="6"/>
      <c r="O358" s="6"/>
      <c r="P358" s="6"/>
    </row>
    <row r="359" spans="1:16">
      <c r="A359" s="265" t="s">
        <v>88</v>
      </c>
      <c r="B359" s="265"/>
      <c r="C359" s="265"/>
      <c r="D359" s="265"/>
      <c r="E359" s="265"/>
      <c r="F359" s="265"/>
      <c r="G359" s="265"/>
      <c r="H359" s="265"/>
      <c r="I359" s="265"/>
      <c r="J359" s="265"/>
      <c r="K359" s="265"/>
      <c r="L359" s="265"/>
      <c r="M359" s="265"/>
      <c r="N359" s="265"/>
      <c r="O359" s="265"/>
      <c r="P359" s="6"/>
    </row>
    <row r="360" spans="1:16">
      <c r="A360" s="265" t="s">
        <v>89</v>
      </c>
      <c r="B360" s="265"/>
      <c r="C360" s="265"/>
      <c r="D360" s="265"/>
      <c r="E360" s="265"/>
      <c r="F360" s="265"/>
      <c r="G360" s="265"/>
      <c r="H360" s="265"/>
      <c r="I360" s="265"/>
      <c r="J360" s="265"/>
      <c r="K360" s="265"/>
      <c r="L360" s="265"/>
      <c r="M360" s="265"/>
      <c r="N360" s="265"/>
      <c r="O360" s="265"/>
      <c r="P360" s="6"/>
    </row>
    <row r="361" spans="1:16">
      <c r="A361" s="265" t="s">
        <v>90</v>
      </c>
      <c r="B361" s="265"/>
      <c r="C361" s="265"/>
      <c r="D361" s="265"/>
      <c r="E361" s="265"/>
      <c r="F361" s="265"/>
      <c r="G361" s="265"/>
      <c r="H361" s="265"/>
      <c r="I361" s="265"/>
      <c r="J361" s="265"/>
      <c r="K361" s="265"/>
      <c r="L361" s="265"/>
      <c r="M361" s="265"/>
      <c r="N361" s="265"/>
      <c r="O361" s="265"/>
      <c r="P361" s="6"/>
    </row>
    <row r="362" spans="1:16">
      <c r="A362" s="265" t="s">
        <v>174</v>
      </c>
      <c r="B362" s="265"/>
      <c r="C362" s="265"/>
      <c r="D362" s="265"/>
      <c r="E362" s="265"/>
      <c r="F362" s="265"/>
      <c r="G362" s="265"/>
      <c r="H362" s="265"/>
      <c r="I362" s="265"/>
      <c r="J362" s="265"/>
      <c r="K362" s="265"/>
      <c r="L362" s="265"/>
      <c r="M362" s="265"/>
      <c r="N362" s="265"/>
      <c r="O362" s="265"/>
    </row>
    <row r="363" spans="1:16" ht="21" customHeight="1">
      <c r="A363" s="268" t="s">
        <v>91</v>
      </c>
      <c r="B363" s="268"/>
      <c r="C363" s="268"/>
      <c r="D363" s="268"/>
      <c r="E363" s="268"/>
      <c r="F363" s="268"/>
      <c r="G363" s="268"/>
      <c r="H363" s="268"/>
      <c r="I363" s="268"/>
      <c r="J363" s="268"/>
      <c r="K363" s="268"/>
      <c r="L363" s="268"/>
      <c r="M363" s="268"/>
      <c r="N363" s="268"/>
      <c r="O363" s="268"/>
      <c r="P363" s="6"/>
    </row>
    <row r="364" spans="1:16" ht="62.25" customHeight="1">
      <c r="A364" s="268" t="s">
        <v>92</v>
      </c>
      <c r="B364" s="268"/>
      <c r="C364" s="268"/>
      <c r="D364" s="268"/>
      <c r="E364" s="268"/>
      <c r="F364" s="268"/>
      <c r="G364" s="268"/>
      <c r="H364" s="268"/>
      <c r="I364" s="268"/>
      <c r="J364" s="268"/>
      <c r="K364" s="268"/>
      <c r="L364" s="268"/>
      <c r="M364" s="268"/>
      <c r="N364" s="268"/>
      <c r="O364" s="268"/>
      <c r="P364" s="6"/>
    </row>
    <row r="365" spans="1:16">
      <c r="A365" s="247" t="s">
        <v>93</v>
      </c>
      <c r="B365" s="247"/>
      <c r="C365" s="247"/>
      <c r="D365" s="247"/>
      <c r="E365" s="247"/>
      <c r="F365" s="247"/>
      <c r="G365" s="247"/>
      <c r="H365" s="247"/>
      <c r="I365" s="247"/>
      <c r="J365" s="247"/>
      <c r="K365" s="247"/>
      <c r="L365" s="247"/>
      <c r="M365" s="247"/>
      <c r="N365" s="247"/>
      <c r="O365" s="247"/>
      <c r="P365" s="6"/>
    </row>
    <row r="366" spans="1:1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6" t="s">
        <v>319</v>
      </c>
      <c r="B368" s="6"/>
      <c r="C368" s="6"/>
      <c r="D368" s="6"/>
      <c r="E368" s="6"/>
      <c r="F368" s="6"/>
      <c r="G368" s="6"/>
      <c r="H368" s="6"/>
      <c r="I368" s="6"/>
      <c r="J368" s="6"/>
      <c r="K368" s="6" t="s">
        <v>320</v>
      </c>
      <c r="L368" s="6"/>
      <c r="M368" s="6"/>
      <c r="N368" s="6"/>
      <c r="O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460" spans="10:12">
      <c r="J460" s="237" t="s">
        <v>360</v>
      </c>
      <c r="K460" s="237" t="s">
        <v>361</v>
      </c>
      <c r="L460" s="237" t="s">
        <v>362</v>
      </c>
    </row>
    <row r="461" spans="10:12">
      <c r="J461" s="237"/>
      <c r="K461" s="237"/>
      <c r="L461" s="248"/>
    </row>
    <row r="468" spans="10:15">
      <c r="J468" s="237" t="s">
        <v>360</v>
      </c>
      <c r="K468" s="237" t="s">
        <v>361</v>
      </c>
      <c r="L468" s="237" t="s">
        <v>362</v>
      </c>
      <c r="M468" s="237" t="s">
        <v>360</v>
      </c>
      <c r="N468" s="237" t="s">
        <v>361</v>
      </c>
      <c r="O468" s="237" t="s">
        <v>362</v>
      </c>
    </row>
    <row r="469" spans="10:15">
      <c r="J469" s="237"/>
      <c r="K469" s="237"/>
      <c r="L469" s="248"/>
      <c r="M469" s="237"/>
      <c r="N469" s="237"/>
      <c r="O469" s="248"/>
    </row>
  </sheetData>
  <mergeCells count="564">
    <mergeCell ref="J460:J461"/>
    <mergeCell ref="K460:K461"/>
    <mergeCell ref="L460:L461"/>
    <mergeCell ref="J468:J469"/>
    <mergeCell ref="K468:K469"/>
    <mergeCell ref="L468:L469"/>
    <mergeCell ref="M468:M469"/>
    <mergeCell ref="N468:N469"/>
    <mergeCell ref="O468:O469"/>
    <mergeCell ref="H74:L74"/>
    <mergeCell ref="A125:D125"/>
    <mergeCell ref="E125:G125"/>
    <mergeCell ref="H125:L125"/>
    <mergeCell ref="H171:L171"/>
    <mergeCell ref="A307:F307"/>
    <mergeCell ref="A282:A284"/>
    <mergeCell ref="B282:B284"/>
    <mergeCell ref="C282:C284"/>
    <mergeCell ref="D282:D284"/>
    <mergeCell ref="A287:J287"/>
    <mergeCell ref="K279:K280"/>
    <mergeCell ref="G289:I289"/>
    <mergeCell ref="J289:L289"/>
    <mergeCell ref="J279:J280"/>
    <mergeCell ref="A302:O302"/>
    <mergeCell ref="L279:L280"/>
    <mergeCell ref="M279:M280"/>
    <mergeCell ref="N279:N280"/>
    <mergeCell ref="E282:E284"/>
    <mergeCell ref="F282:F284"/>
    <mergeCell ref="H279:I279"/>
    <mergeCell ref="B90:B93"/>
    <mergeCell ref="C90:C93"/>
    <mergeCell ref="L12:M12"/>
    <mergeCell ref="L13:M13"/>
    <mergeCell ref="L14:M14"/>
    <mergeCell ref="A252:O252"/>
    <mergeCell ref="A254:K254"/>
    <mergeCell ref="E255:K255"/>
    <mergeCell ref="E256:K256"/>
    <mergeCell ref="N12:O12"/>
    <mergeCell ref="N13:O13"/>
    <mergeCell ref="N14:O14"/>
    <mergeCell ref="D135:D138"/>
    <mergeCell ref="E135:E138"/>
    <mergeCell ref="F135:F138"/>
    <mergeCell ref="A73:I73"/>
    <mergeCell ref="A74:D74"/>
    <mergeCell ref="E74:G74"/>
    <mergeCell ref="G132:G133"/>
    <mergeCell ref="A44:A47"/>
    <mergeCell ref="B44:B47"/>
    <mergeCell ref="C44:C47"/>
    <mergeCell ref="D44:D47"/>
    <mergeCell ref="E44:E47"/>
    <mergeCell ref="F44:F47"/>
    <mergeCell ref="A90:A93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D90:D93"/>
    <mergeCell ref="E90:E93"/>
    <mergeCell ref="F90:F93"/>
    <mergeCell ref="B354:D354"/>
    <mergeCell ref="E354:L354"/>
    <mergeCell ref="M326:M327"/>
    <mergeCell ref="N326:N327"/>
    <mergeCell ref="A329:A330"/>
    <mergeCell ref="B329:B330"/>
    <mergeCell ref="C329:C330"/>
    <mergeCell ref="D329:D330"/>
    <mergeCell ref="E329:E330"/>
    <mergeCell ref="F329:F330"/>
    <mergeCell ref="A348:L348"/>
    <mergeCell ref="A349:L349"/>
    <mergeCell ref="A350:O350"/>
    <mergeCell ref="A351:O351"/>
    <mergeCell ref="A352:O352"/>
    <mergeCell ref="A342:O342"/>
    <mergeCell ref="A343:L343"/>
    <mergeCell ref="A344:L344"/>
    <mergeCell ref="A345:L345"/>
    <mergeCell ref="A346:L346"/>
    <mergeCell ref="A347:L347"/>
    <mergeCell ref="B358:D358"/>
    <mergeCell ref="E358:L358"/>
    <mergeCell ref="A353:O353"/>
    <mergeCell ref="A363:O363"/>
    <mergeCell ref="A364:O364"/>
    <mergeCell ref="B357:D357"/>
    <mergeCell ref="E357:L357"/>
    <mergeCell ref="A359:O359"/>
    <mergeCell ref="A360:O360"/>
    <mergeCell ref="A361:O361"/>
    <mergeCell ref="A362:O362"/>
    <mergeCell ref="B355:D355"/>
    <mergeCell ref="E355:L355"/>
    <mergeCell ref="B356:D356"/>
    <mergeCell ref="E356:L356"/>
    <mergeCell ref="A341:O341"/>
    <mergeCell ref="A277:J277"/>
    <mergeCell ref="A289:A291"/>
    <mergeCell ref="B289:D290"/>
    <mergeCell ref="E289:F290"/>
    <mergeCell ref="M289:O289"/>
    <mergeCell ref="A272:L272"/>
    <mergeCell ref="A273:L273"/>
    <mergeCell ref="H334:I334"/>
    <mergeCell ref="J334:J335"/>
    <mergeCell ref="A332:J332"/>
    <mergeCell ref="A333:A335"/>
    <mergeCell ref="B333:D333"/>
    <mergeCell ref="E333:F333"/>
    <mergeCell ref="G333:I333"/>
    <mergeCell ref="J333:L333"/>
    <mergeCell ref="K334:K335"/>
    <mergeCell ref="L334:L335"/>
    <mergeCell ref="M333:O333"/>
    <mergeCell ref="A311:I311"/>
    <mergeCell ref="A317:D317"/>
    <mergeCell ref="E317:G317"/>
    <mergeCell ref="H317:L317"/>
    <mergeCell ref="A303:K303"/>
    <mergeCell ref="A259:F259"/>
    <mergeCell ref="A260:K260"/>
    <mergeCell ref="A261:K261"/>
    <mergeCell ref="A262:K262"/>
    <mergeCell ref="A263:I263"/>
    <mergeCell ref="A275:L275"/>
    <mergeCell ref="A276:J276"/>
    <mergeCell ref="E257:K257"/>
    <mergeCell ref="E258:K258"/>
    <mergeCell ref="B264:D264"/>
    <mergeCell ref="E264:I264"/>
    <mergeCell ref="B265:D265"/>
    <mergeCell ref="E265:I265"/>
    <mergeCell ref="A266:A267"/>
    <mergeCell ref="B266:D266"/>
    <mergeCell ref="E266:I266"/>
    <mergeCell ref="B267:D267"/>
    <mergeCell ref="E267:I267"/>
    <mergeCell ref="A268:A269"/>
    <mergeCell ref="B268:D268"/>
    <mergeCell ref="E268:I268"/>
    <mergeCell ref="B269:D269"/>
    <mergeCell ref="E269:I269"/>
    <mergeCell ref="J227:J228"/>
    <mergeCell ref="K227:K228"/>
    <mergeCell ref="L227:L228"/>
    <mergeCell ref="M227:M228"/>
    <mergeCell ref="G227:G228"/>
    <mergeCell ref="H227:I227"/>
    <mergeCell ref="N227:N228"/>
    <mergeCell ref="O227:O228"/>
    <mergeCell ref="A224:O224"/>
    <mergeCell ref="A225:J225"/>
    <mergeCell ref="A226:A228"/>
    <mergeCell ref="B226:D227"/>
    <mergeCell ref="E226:F227"/>
    <mergeCell ref="G226:I226"/>
    <mergeCell ref="J226:L226"/>
    <mergeCell ref="M226:O226"/>
    <mergeCell ref="A218:A220"/>
    <mergeCell ref="B218:D219"/>
    <mergeCell ref="E218:F219"/>
    <mergeCell ref="G218:I218"/>
    <mergeCell ref="J218:L218"/>
    <mergeCell ref="G219:G220"/>
    <mergeCell ref="H219:I219"/>
    <mergeCell ref="J219:J220"/>
    <mergeCell ref="K219:K220"/>
    <mergeCell ref="L219:L220"/>
    <mergeCell ref="M213:M215"/>
    <mergeCell ref="N213:N215"/>
    <mergeCell ref="A214:L214"/>
    <mergeCell ref="A215:L215"/>
    <mergeCell ref="A216:L216"/>
    <mergeCell ref="A217:J217"/>
    <mergeCell ref="A210:A211"/>
    <mergeCell ref="B210:D210"/>
    <mergeCell ref="E210:I210"/>
    <mergeCell ref="B211:D211"/>
    <mergeCell ref="E211:I211"/>
    <mergeCell ref="A213:L213"/>
    <mergeCell ref="B207:D207"/>
    <mergeCell ref="E207:I207"/>
    <mergeCell ref="A208:A209"/>
    <mergeCell ref="B208:D208"/>
    <mergeCell ref="E208:I208"/>
    <mergeCell ref="B209:D209"/>
    <mergeCell ref="E209:I209"/>
    <mergeCell ref="A201:F201"/>
    <mergeCell ref="A202:K202"/>
    <mergeCell ref="A203:K203"/>
    <mergeCell ref="A204:K204"/>
    <mergeCell ref="A205:I205"/>
    <mergeCell ref="B206:D206"/>
    <mergeCell ref="E206:I206"/>
    <mergeCell ref="E198:K198"/>
    <mergeCell ref="E199:K199"/>
    <mergeCell ref="E200:K200"/>
    <mergeCell ref="M185:O185"/>
    <mergeCell ref="G186:G187"/>
    <mergeCell ref="H186:I186"/>
    <mergeCell ref="J186:J187"/>
    <mergeCell ref="K186:K187"/>
    <mergeCell ref="L186:L187"/>
    <mergeCell ref="M186:M187"/>
    <mergeCell ref="N186:N187"/>
    <mergeCell ref="O186:O187"/>
    <mergeCell ref="G178:G179"/>
    <mergeCell ref="H178:I178"/>
    <mergeCell ref="J178:J179"/>
    <mergeCell ref="K178:K179"/>
    <mergeCell ref="L178:L179"/>
    <mergeCell ref="A183:O183"/>
    <mergeCell ref="A195:O195"/>
    <mergeCell ref="A196:O196"/>
    <mergeCell ref="A197:K197"/>
    <mergeCell ref="A170:D170"/>
    <mergeCell ref="H326:I326"/>
    <mergeCell ref="J326:J327"/>
    <mergeCell ref="K326:K327"/>
    <mergeCell ref="L326:L327"/>
    <mergeCell ref="A171:D171"/>
    <mergeCell ref="E171:G171"/>
    <mergeCell ref="M172:M174"/>
    <mergeCell ref="N172:N174"/>
    <mergeCell ref="A173:L173"/>
    <mergeCell ref="A175:L175"/>
    <mergeCell ref="A176:J176"/>
    <mergeCell ref="A177:A179"/>
    <mergeCell ref="B177:D178"/>
    <mergeCell ref="E177:F178"/>
    <mergeCell ref="G177:I177"/>
    <mergeCell ref="J177:L177"/>
    <mergeCell ref="A172:L172"/>
    <mergeCell ref="A184:J184"/>
    <mergeCell ref="A185:A187"/>
    <mergeCell ref="B185:D186"/>
    <mergeCell ref="E185:F186"/>
    <mergeCell ref="G185:I185"/>
    <mergeCell ref="J185:L185"/>
    <mergeCell ref="A167:D167"/>
    <mergeCell ref="E167:G167"/>
    <mergeCell ref="H167:L167"/>
    <mergeCell ref="M325:N325"/>
    <mergeCell ref="B326:B327"/>
    <mergeCell ref="C326:C327"/>
    <mergeCell ref="D326:D327"/>
    <mergeCell ref="E326:E327"/>
    <mergeCell ref="F326:F327"/>
    <mergeCell ref="G326:G327"/>
    <mergeCell ref="A324:J324"/>
    <mergeCell ref="A325:A327"/>
    <mergeCell ref="B325:D325"/>
    <mergeCell ref="E325:F325"/>
    <mergeCell ref="G325:I325"/>
    <mergeCell ref="J325:L325"/>
    <mergeCell ref="G279:G280"/>
    <mergeCell ref="A169:D169"/>
    <mergeCell ref="E169:G169"/>
    <mergeCell ref="H169:L169"/>
    <mergeCell ref="E314:G314"/>
    <mergeCell ref="H314:L314"/>
    <mergeCell ref="E170:G170"/>
    <mergeCell ref="H170:L170"/>
    <mergeCell ref="A161:F161"/>
    <mergeCell ref="A162:K162"/>
    <mergeCell ref="A163:K163"/>
    <mergeCell ref="A164:K164"/>
    <mergeCell ref="A165:I165"/>
    <mergeCell ref="A166:D166"/>
    <mergeCell ref="E166:G166"/>
    <mergeCell ref="H166:L166"/>
    <mergeCell ref="A155:O155"/>
    <mergeCell ref="A156:O156"/>
    <mergeCell ref="A157:K157"/>
    <mergeCell ref="E158:K158"/>
    <mergeCell ref="E159:K159"/>
    <mergeCell ref="E160:K160"/>
    <mergeCell ref="A140:J140"/>
    <mergeCell ref="A141:A143"/>
    <mergeCell ref="B141:D142"/>
    <mergeCell ref="E141:F142"/>
    <mergeCell ref="G141:I141"/>
    <mergeCell ref="J141:L141"/>
    <mergeCell ref="H132:I132"/>
    <mergeCell ref="J132:J133"/>
    <mergeCell ref="K132:K133"/>
    <mergeCell ref="L132:L133"/>
    <mergeCell ref="A139:O139"/>
    <mergeCell ref="A135:A138"/>
    <mergeCell ref="B135:B138"/>
    <mergeCell ref="C135:C138"/>
    <mergeCell ref="M141:O141"/>
    <mergeCell ref="G142:G143"/>
    <mergeCell ref="H142:I142"/>
    <mergeCell ref="J142:J143"/>
    <mergeCell ref="K142:K143"/>
    <mergeCell ref="L142:L143"/>
    <mergeCell ref="M142:M143"/>
    <mergeCell ref="N142:N143"/>
    <mergeCell ref="O142:O143"/>
    <mergeCell ref="M126:M128"/>
    <mergeCell ref="N126:N128"/>
    <mergeCell ref="A127:L127"/>
    <mergeCell ref="A129:L129"/>
    <mergeCell ref="A130:J130"/>
    <mergeCell ref="A131:A133"/>
    <mergeCell ref="B131:D132"/>
    <mergeCell ref="E131:F132"/>
    <mergeCell ref="G131:I131"/>
    <mergeCell ref="J131:L131"/>
    <mergeCell ref="A126:L126"/>
    <mergeCell ref="M131:N131"/>
    <mergeCell ref="M132:M133"/>
    <mergeCell ref="N132:N133"/>
    <mergeCell ref="A115:F115"/>
    <mergeCell ref="A116:K116"/>
    <mergeCell ref="A117:K117"/>
    <mergeCell ref="A118:K118"/>
    <mergeCell ref="A119:I119"/>
    <mergeCell ref="A120:D120"/>
    <mergeCell ref="E120:G120"/>
    <mergeCell ref="H120:L120"/>
    <mergeCell ref="A109:O109"/>
    <mergeCell ref="A110:O110"/>
    <mergeCell ref="A111:K111"/>
    <mergeCell ref="E112:K112"/>
    <mergeCell ref="E113:K113"/>
    <mergeCell ref="E114:K114"/>
    <mergeCell ref="A95:J95"/>
    <mergeCell ref="A96:A98"/>
    <mergeCell ref="B96:D97"/>
    <mergeCell ref="E96:F97"/>
    <mergeCell ref="G96:I96"/>
    <mergeCell ref="J96:L96"/>
    <mergeCell ref="A94:O94"/>
    <mergeCell ref="M96:O96"/>
    <mergeCell ref="G97:G98"/>
    <mergeCell ref="H97:I97"/>
    <mergeCell ref="J97:J98"/>
    <mergeCell ref="K97:K98"/>
    <mergeCell ref="L97:L98"/>
    <mergeCell ref="M97:M98"/>
    <mergeCell ref="N97:N98"/>
    <mergeCell ref="O97:O98"/>
    <mergeCell ref="M81:M83"/>
    <mergeCell ref="N81:N83"/>
    <mergeCell ref="A82:L82"/>
    <mergeCell ref="A84:L84"/>
    <mergeCell ref="A85:J85"/>
    <mergeCell ref="A86:A88"/>
    <mergeCell ref="B86:D87"/>
    <mergeCell ref="E86:F87"/>
    <mergeCell ref="G86:I86"/>
    <mergeCell ref="J86:L86"/>
    <mergeCell ref="G87:G88"/>
    <mergeCell ref="H87:I87"/>
    <mergeCell ref="J87:J88"/>
    <mergeCell ref="K87:K88"/>
    <mergeCell ref="L87:L88"/>
    <mergeCell ref="M87:M88"/>
    <mergeCell ref="N87:N88"/>
    <mergeCell ref="A81:L81"/>
    <mergeCell ref="E79:G79"/>
    <mergeCell ref="H79:L79"/>
    <mergeCell ref="A79:D79"/>
    <mergeCell ref="A323:L323"/>
    <mergeCell ref="H315:L315"/>
    <mergeCell ref="E316:G316"/>
    <mergeCell ref="H316:L316"/>
    <mergeCell ref="A316:D316"/>
    <mergeCell ref="A78:D78"/>
    <mergeCell ref="E78:G78"/>
    <mergeCell ref="H78:L78"/>
    <mergeCell ref="A318:O318"/>
    <mergeCell ref="A320:L320"/>
    <mergeCell ref="M320:M322"/>
    <mergeCell ref="N320:N322"/>
    <mergeCell ref="A321:L321"/>
    <mergeCell ref="A315:D315"/>
    <mergeCell ref="E315:G315"/>
    <mergeCell ref="A278:A280"/>
    <mergeCell ref="B278:D279"/>
    <mergeCell ref="E278:F279"/>
    <mergeCell ref="G278:I278"/>
    <mergeCell ref="J278:L278"/>
    <mergeCell ref="M278:N278"/>
    <mergeCell ref="E68:K68"/>
    <mergeCell ref="A69:F69"/>
    <mergeCell ref="A70:K70"/>
    <mergeCell ref="A71:K71"/>
    <mergeCell ref="A72:K72"/>
    <mergeCell ref="N51:N52"/>
    <mergeCell ref="M51:M52"/>
    <mergeCell ref="E67:K67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A48:O48"/>
    <mergeCell ref="A49:J49"/>
    <mergeCell ref="A50:A52"/>
    <mergeCell ref="B50:D51"/>
    <mergeCell ref="E50:F51"/>
    <mergeCell ref="G50:I50"/>
    <mergeCell ref="J50:L50"/>
    <mergeCell ref="M50:O50"/>
    <mergeCell ref="O51:O52"/>
    <mergeCell ref="M35:M37"/>
    <mergeCell ref="N35:N37"/>
    <mergeCell ref="A36:L36"/>
    <mergeCell ref="A38:L38"/>
    <mergeCell ref="A39:J39"/>
    <mergeCell ref="A40:A42"/>
    <mergeCell ref="K28:M28"/>
    <mergeCell ref="N28:O28"/>
    <mergeCell ref="K29:M29"/>
    <mergeCell ref="N29:O29"/>
    <mergeCell ref="K30:M30"/>
    <mergeCell ref="N30:O30"/>
    <mergeCell ref="A31:J31"/>
    <mergeCell ref="M40:N40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365:O365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M41:M42"/>
    <mergeCell ref="N41:N42"/>
    <mergeCell ref="M86:N86"/>
    <mergeCell ref="M273:M275"/>
    <mergeCell ref="N273:N275"/>
    <mergeCell ref="P185:Q185"/>
    <mergeCell ref="Q142:Q143"/>
    <mergeCell ref="A32:J32"/>
    <mergeCell ref="A33:J33"/>
    <mergeCell ref="A75:D75"/>
    <mergeCell ref="E75:G75"/>
    <mergeCell ref="H75:L75"/>
    <mergeCell ref="P186:P187"/>
    <mergeCell ref="Q186:Q187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68:D168"/>
    <mergeCell ref="E168:G168"/>
    <mergeCell ref="H168:L168"/>
    <mergeCell ref="P226:Q226"/>
    <mergeCell ref="P227:P228"/>
    <mergeCell ref="Q227:Q228"/>
    <mergeCell ref="A28:J28"/>
    <mergeCell ref="M177:N177"/>
    <mergeCell ref="M178:M179"/>
    <mergeCell ref="N178:N179"/>
    <mergeCell ref="M218:N218"/>
    <mergeCell ref="M219:M220"/>
    <mergeCell ref="N219:N220"/>
    <mergeCell ref="P50:Q50"/>
    <mergeCell ref="P51:P52"/>
    <mergeCell ref="Q51:Q52"/>
    <mergeCell ref="P96:Q96"/>
    <mergeCell ref="P97:P98"/>
    <mergeCell ref="Q97:Q98"/>
    <mergeCell ref="P141:Q141"/>
    <mergeCell ref="P142:P143"/>
    <mergeCell ref="A76:D76"/>
    <mergeCell ref="E76:G76"/>
    <mergeCell ref="H76:L76"/>
    <mergeCell ref="A77:D77"/>
    <mergeCell ref="E77:G77"/>
    <mergeCell ref="H77:L77"/>
    <mergeCell ref="P334:P335"/>
    <mergeCell ref="P289:Q289"/>
    <mergeCell ref="G290:G291"/>
    <mergeCell ref="H290:I290"/>
    <mergeCell ref="J290:J291"/>
    <mergeCell ref="K290:K291"/>
    <mergeCell ref="L290:L291"/>
    <mergeCell ref="M290:M291"/>
    <mergeCell ref="N290:N291"/>
    <mergeCell ref="O290:O291"/>
    <mergeCell ref="P290:P291"/>
    <mergeCell ref="Q290:Q291"/>
    <mergeCell ref="E304:K304"/>
    <mergeCell ref="E305:K305"/>
    <mergeCell ref="E306:K306"/>
    <mergeCell ref="A308:K308"/>
    <mergeCell ref="A309:K309"/>
    <mergeCell ref="A310:K310"/>
    <mergeCell ref="P333:Q333"/>
    <mergeCell ref="F334:F335"/>
    <mergeCell ref="G334:G335"/>
    <mergeCell ref="Q334:Q335"/>
    <mergeCell ref="L15:M15"/>
    <mergeCell ref="N15:O15"/>
    <mergeCell ref="F337:F338"/>
    <mergeCell ref="A312:D312"/>
    <mergeCell ref="E312:G312"/>
    <mergeCell ref="H312:L312"/>
    <mergeCell ref="A313:D313"/>
    <mergeCell ref="E313:G313"/>
    <mergeCell ref="H313:L313"/>
    <mergeCell ref="A314:D314"/>
    <mergeCell ref="A337:A338"/>
    <mergeCell ref="B337:B338"/>
    <mergeCell ref="C337:C338"/>
    <mergeCell ref="D337:D338"/>
    <mergeCell ref="E337:E338"/>
    <mergeCell ref="B334:B335"/>
    <mergeCell ref="C334:C335"/>
    <mergeCell ref="D334:D335"/>
    <mergeCell ref="E334:E335"/>
    <mergeCell ref="M334:M335"/>
    <mergeCell ref="N334:N335"/>
    <mergeCell ref="O334:O335"/>
    <mergeCell ref="A34:O34"/>
    <mergeCell ref="A35:L35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3:AE467"/>
  <sheetViews>
    <sheetView view="pageBreakPreview" topLeftCell="A303" zoomScale="80" zoomScaleSheetLayoutView="80" workbookViewId="0">
      <selection activeCell="G335" sqref="G335:G336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1.42578125" style="3" customWidth="1"/>
    <col min="7" max="7" width="36.28515625" style="3" customWidth="1"/>
    <col min="8" max="8" width="7.85546875" style="3" customWidth="1"/>
    <col min="9" max="9" width="7.140625" style="3" customWidth="1"/>
    <col min="10" max="10" width="15.140625" style="3" customWidth="1"/>
    <col min="11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340</v>
      </c>
    </row>
    <row r="4" spans="1:16">
      <c r="L4" s="3" t="s">
        <v>363</v>
      </c>
    </row>
    <row r="5" spans="1:16" ht="35.25" customHeight="1">
      <c r="A5" s="314" t="s">
        <v>356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359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357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358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331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364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45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45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145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234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360</v>
      </c>
      <c r="K41" s="237" t="s">
        <v>361</v>
      </c>
      <c r="L41" s="237" t="s">
        <v>362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94.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41.75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8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8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207</v>
      </c>
      <c r="Q50" s="240"/>
    </row>
    <row r="51" spans="1:18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360</v>
      </c>
      <c r="K51" s="237" t="s">
        <v>361</v>
      </c>
      <c r="L51" s="237" t="s">
        <v>362</v>
      </c>
      <c r="M51" s="237" t="s">
        <v>360</v>
      </c>
      <c r="N51" s="237" t="s">
        <v>361</v>
      </c>
      <c r="O51" s="237" t="s">
        <v>362</v>
      </c>
      <c r="P51" s="237" t="s">
        <v>171</v>
      </c>
      <c r="Q51" s="237" t="s">
        <v>172</v>
      </c>
    </row>
    <row r="52" spans="1:18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28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401</v>
      </c>
      <c r="K54" s="10">
        <f t="shared" ref="K54:K59" si="0">J54</f>
        <v>401</v>
      </c>
      <c r="L54" s="10">
        <f t="shared" ref="L54:L59" si="1">J54</f>
        <v>401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40</v>
      </c>
    </row>
    <row r="55" spans="1:18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 hidden="1">
      <c r="A56" s="43" t="s">
        <v>237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  <c r="R56" s="3" t="s">
        <v>387</v>
      </c>
    </row>
    <row r="57" spans="1:18" ht="87.75" customHeight="1">
      <c r="A57" s="113" t="s">
        <v>391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4</v>
      </c>
      <c r="K57" s="10">
        <f t="shared" si="0"/>
        <v>4</v>
      </c>
      <c r="L57" s="10">
        <f t="shared" si="1"/>
        <v>4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388</v>
      </c>
    </row>
    <row r="58" spans="1:18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131.25" hidden="1" customHeight="1">
      <c r="A59" s="113" t="s">
        <v>219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385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126</v>
      </c>
      <c r="J60" s="10" t="s">
        <v>21</v>
      </c>
      <c r="K60" s="10" t="s">
        <v>21</v>
      </c>
      <c r="L60" s="10" t="s">
        <v>21</v>
      </c>
      <c r="M60" s="10" t="s">
        <v>21</v>
      </c>
      <c r="N60" s="10" t="s">
        <v>21</v>
      </c>
      <c r="O60" s="10" t="s">
        <v>21</v>
      </c>
      <c r="P60" s="12">
        <v>5</v>
      </c>
      <c r="Q60" s="42" t="e">
        <f t="shared" si="2"/>
        <v>#VALUE!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126</v>
      </c>
      <c r="J61" s="10" t="s">
        <v>21</v>
      </c>
      <c r="K61" s="10" t="s">
        <v>21</v>
      </c>
      <c r="L61" s="10" t="s">
        <v>21</v>
      </c>
      <c r="M61" s="10" t="s">
        <v>21</v>
      </c>
      <c r="N61" s="10" t="s">
        <v>21</v>
      </c>
      <c r="O61" s="10" t="s">
        <v>21</v>
      </c>
      <c r="P61" s="12"/>
      <c r="Q61" s="42" t="e">
        <f t="shared" si="2"/>
        <v>#VALUE!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405</v>
      </c>
      <c r="K62" s="10">
        <f>SUM(K54:K61)</f>
        <v>405</v>
      </c>
      <c r="L62" s="10">
        <f>SUM(L54:L61)</f>
        <v>405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41</v>
      </c>
    </row>
    <row r="63" spans="1:18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8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103.5" customHeight="1">
      <c r="A71" s="286" t="s">
        <v>380</v>
      </c>
      <c r="B71" s="286"/>
      <c r="C71" s="286"/>
      <c r="D71" s="286"/>
      <c r="E71" s="286"/>
      <c r="F71" s="286"/>
      <c r="G71" s="286"/>
      <c r="H71" s="286"/>
      <c r="I71" s="286"/>
      <c r="J71" s="286"/>
      <c r="K71" s="286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8">
        <v>1</v>
      </c>
      <c r="B75" s="239"/>
      <c r="C75" s="239"/>
      <c r="D75" s="240"/>
      <c r="E75" s="238">
        <v>2</v>
      </c>
      <c r="F75" s="239"/>
      <c r="G75" s="240"/>
      <c r="H75" s="262">
        <v>3</v>
      </c>
      <c r="I75" s="263"/>
      <c r="J75" s="263"/>
      <c r="K75" s="263"/>
      <c r="L75" s="264"/>
    </row>
    <row r="76" spans="1:16" ht="50.25" customHeight="1">
      <c r="A76" s="242" t="s">
        <v>403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48" customHeight="1">
      <c r="A77" s="242" t="s">
        <v>403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44.25" customHeight="1">
      <c r="A78" s="242" t="s">
        <v>403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45" customHeight="1">
      <c r="A79" s="242" t="s">
        <v>404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107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321</v>
      </c>
      <c r="K87" s="237" t="s">
        <v>322</v>
      </c>
      <c r="L87" s="237" t="s">
        <v>323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94.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41.75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207</v>
      </c>
      <c r="Q96" s="240"/>
    </row>
    <row r="97" spans="1:18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360</v>
      </c>
      <c r="K97" s="237" t="s">
        <v>361</v>
      </c>
      <c r="L97" s="237" t="s">
        <v>362</v>
      </c>
      <c r="M97" s="237" t="s">
        <v>360</v>
      </c>
      <c r="N97" s="237" t="s">
        <v>361</v>
      </c>
      <c r="O97" s="237" t="s">
        <v>362</v>
      </c>
      <c r="P97" s="237" t="s">
        <v>171</v>
      </c>
      <c r="Q97" s="237" t="s">
        <v>172</v>
      </c>
    </row>
    <row r="98" spans="1:18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7.5">
      <c r="A100" s="113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393</v>
      </c>
      <c r="K100" s="10">
        <f t="shared" ref="K100:K105" si="3">J100</f>
        <v>393</v>
      </c>
      <c r="L100" s="10">
        <f t="shared" ref="L100:L105" si="4">J100</f>
        <v>393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39</v>
      </c>
    </row>
    <row r="101" spans="1:18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>
      <c r="A102" s="228" t="s">
        <v>191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>
        <v>32</v>
      </c>
      <c r="K102" s="10">
        <f t="shared" si="3"/>
        <v>32</v>
      </c>
      <c r="L102" s="10">
        <f t="shared" si="4"/>
        <v>32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3</v>
      </c>
      <c r="R102" s="3" t="s">
        <v>387</v>
      </c>
    </row>
    <row r="103" spans="1:18" ht="93.75" hidden="1">
      <c r="A103" s="113" t="s">
        <v>191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84" customHeight="1">
      <c r="A104" s="113" t="s">
        <v>392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1</v>
      </c>
      <c r="K104" s="10">
        <f t="shared" si="3"/>
        <v>1</v>
      </c>
      <c r="L104" s="10">
        <f t="shared" si="4"/>
        <v>1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  <c r="R104" s="3" t="s">
        <v>386</v>
      </c>
    </row>
    <row r="105" spans="1:18" ht="84.75" hidden="1" customHeight="1">
      <c r="A105" s="113" t="s">
        <v>238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385</v>
      </c>
    </row>
    <row r="106" spans="1:18" ht="37.5" hidden="1">
      <c r="A106" s="113" t="s">
        <v>393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 t="s">
        <v>21</v>
      </c>
      <c r="L106" s="10" t="s">
        <v>21</v>
      </c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389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 t="s">
        <v>21</v>
      </c>
      <c r="K107" s="10" t="s">
        <v>21</v>
      </c>
      <c r="L107" s="10" t="s">
        <v>21</v>
      </c>
      <c r="M107" s="10" t="s">
        <v>21</v>
      </c>
      <c r="N107" s="10" t="s">
        <v>21</v>
      </c>
      <c r="O107" s="10" t="s">
        <v>21</v>
      </c>
      <c r="P107" s="12"/>
      <c r="Q107" s="42" t="e">
        <f t="shared" si="5"/>
        <v>#VALUE!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426</v>
      </c>
      <c r="K108" s="10">
        <f>SUM(K100:K107)</f>
        <v>426</v>
      </c>
      <c r="L108" s="10">
        <f>SUM(L100:L107)</f>
        <v>426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43</v>
      </c>
    </row>
    <row r="109" spans="1:18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8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8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3.25" customHeight="1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106.5" customHeight="1">
      <c r="A117" s="286" t="s">
        <v>380</v>
      </c>
      <c r="B117" s="286"/>
      <c r="C117" s="286"/>
      <c r="D117" s="286"/>
      <c r="E117" s="286"/>
      <c r="F117" s="286"/>
      <c r="G117" s="286"/>
      <c r="H117" s="286"/>
      <c r="I117" s="286"/>
      <c r="J117" s="286"/>
      <c r="K117" s="286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8">
        <v>1</v>
      </c>
      <c r="B121" s="239"/>
      <c r="C121" s="239"/>
      <c r="D121" s="240"/>
      <c r="E121" s="238">
        <v>2</v>
      </c>
      <c r="F121" s="239"/>
      <c r="G121" s="240"/>
      <c r="H121" s="262">
        <v>3</v>
      </c>
      <c r="I121" s="263"/>
      <c r="J121" s="263"/>
      <c r="K121" s="263"/>
      <c r="L121" s="264"/>
    </row>
    <row r="122" spans="1:16" ht="57.75" customHeight="1">
      <c r="A122" s="242" t="s">
        <v>403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403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403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45" customHeight="1">
      <c r="A125" s="242" t="s">
        <v>404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321</v>
      </c>
      <c r="K132" s="237" t="s">
        <v>322</v>
      </c>
      <c r="L132" s="237" t="s">
        <v>323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94.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41.75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207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360</v>
      </c>
      <c r="K142" s="237" t="s">
        <v>361</v>
      </c>
      <c r="L142" s="237" t="s">
        <v>362</v>
      </c>
      <c r="M142" s="237" t="s">
        <v>360</v>
      </c>
      <c r="N142" s="237" t="s">
        <v>361</v>
      </c>
      <c r="O142" s="237" t="s">
        <v>362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229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97</v>
      </c>
      <c r="K145" s="10">
        <f t="shared" ref="K145:K150" si="6">J145</f>
        <v>97</v>
      </c>
      <c r="L145" s="10">
        <f t="shared" ref="L145:L150" si="7">J145</f>
        <v>97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10</v>
      </c>
    </row>
    <row r="146" spans="1:18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93.75" hidden="1">
      <c r="A148" s="44" t="s">
        <v>192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93.75">
      <c r="A149" s="229" t="s">
        <v>241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0">
        <v>2</v>
      </c>
      <c r="K149" s="10">
        <f t="shared" si="6"/>
        <v>2</v>
      </c>
      <c r="L149" s="10">
        <f t="shared" si="7"/>
        <v>2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386</v>
      </c>
    </row>
    <row r="150" spans="1:18" ht="75" hidden="1">
      <c r="A150" s="229" t="s">
        <v>242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385</v>
      </c>
    </row>
    <row r="151" spans="1:18" ht="37.5" hidden="1">
      <c r="A151" s="229" t="s">
        <v>193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 t="s">
        <v>21</v>
      </c>
      <c r="L151" s="10" t="s">
        <v>21</v>
      </c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390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 t="s">
        <v>21</v>
      </c>
      <c r="K152" s="10" t="s">
        <v>21</v>
      </c>
      <c r="L152" s="10" t="s">
        <v>21</v>
      </c>
      <c r="M152" s="10" t="s">
        <v>21</v>
      </c>
      <c r="N152" s="10" t="s">
        <v>21</v>
      </c>
      <c r="O152" s="10" t="s">
        <v>21</v>
      </c>
      <c r="P152" s="12">
        <v>17</v>
      </c>
      <c r="Q152" s="42" t="e">
        <f t="shared" si="8"/>
        <v>#VALUE!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99</v>
      </c>
      <c r="K153" s="10">
        <f>SUM(K145:K152)</f>
        <v>99</v>
      </c>
      <c r="L153" s="10">
        <f>SUM(L145:L152)</f>
        <v>99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10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930</v>
      </c>
      <c r="K154" s="10">
        <f>K62+K108+K153</f>
        <v>930</v>
      </c>
      <c r="L154" s="10">
        <f>L62+L108+L153</f>
        <v>930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93</v>
      </c>
    </row>
    <row r="155" spans="1:18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8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8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99" customHeight="1">
      <c r="A163" s="286" t="s">
        <v>380</v>
      </c>
      <c r="B163" s="286"/>
      <c r="C163" s="286"/>
      <c r="D163" s="286"/>
      <c r="E163" s="286"/>
      <c r="F163" s="286"/>
      <c r="G163" s="286"/>
      <c r="H163" s="286"/>
      <c r="I163" s="286"/>
      <c r="J163" s="286"/>
      <c r="K163" s="286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</row>
    <row r="167" spans="1:16">
      <c r="A167" s="241" t="s">
        <v>46</v>
      </c>
      <c r="B167" s="241"/>
      <c r="C167" s="241"/>
      <c r="D167" s="241"/>
      <c r="E167" s="241" t="s">
        <v>47</v>
      </c>
      <c r="F167" s="241"/>
      <c r="G167" s="241"/>
      <c r="H167" s="241" t="s">
        <v>48</v>
      </c>
      <c r="I167" s="241"/>
      <c r="J167" s="241"/>
      <c r="K167" s="241"/>
      <c r="L167" s="241"/>
      <c r="M167" s="6"/>
      <c r="N167" s="6"/>
      <c r="O167" s="6"/>
      <c r="P167" s="6"/>
    </row>
    <row r="168" spans="1:16">
      <c r="A168" s="238">
        <v>1</v>
      </c>
      <c r="B168" s="239"/>
      <c r="C168" s="239"/>
      <c r="D168" s="240"/>
      <c r="E168" s="238">
        <v>2</v>
      </c>
      <c r="F168" s="239"/>
      <c r="G168" s="240"/>
      <c r="H168" s="262">
        <v>3</v>
      </c>
      <c r="I168" s="263"/>
      <c r="J168" s="263"/>
      <c r="K168" s="263"/>
      <c r="L168" s="264"/>
    </row>
    <row r="169" spans="1:16" ht="57.75" customHeight="1">
      <c r="A169" s="242" t="s">
        <v>403</v>
      </c>
      <c r="B169" s="243"/>
      <c r="C169" s="243"/>
      <c r="D169" s="244"/>
      <c r="E169" s="238" t="s">
        <v>50</v>
      </c>
      <c r="F169" s="239"/>
      <c r="G169" s="240"/>
      <c r="H169" s="238" t="s">
        <v>51</v>
      </c>
      <c r="I169" s="239"/>
      <c r="J169" s="239"/>
      <c r="K169" s="239"/>
      <c r="L169" s="240"/>
    </row>
    <row r="170" spans="1:16" ht="63.75" customHeight="1">
      <c r="A170" s="242" t="s">
        <v>403</v>
      </c>
      <c r="B170" s="243"/>
      <c r="C170" s="243"/>
      <c r="D170" s="244"/>
      <c r="E170" s="238" t="s">
        <v>52</v>
      </c>
      <c r="F170" s="239"/>
      <c r="G170" s="240"/>
      <c r="H170" s="238" t="s">
        <v>53</v>
      </c>
      <c r="I170" s="239"/>
      <c r="J170" s="239"/>
      <c r="K170" s="239"/>
      <c r="L170" s="240"/>
    </row>
    <row r="171" spans="1:16" ht="57.75" customHeight="1">
      <c r="A171" s="242" t="s">
        <v>403</v>
      </c>
      <c r="B171" s="243"/>
      <c r="C171" s="243"/>
      <c r="D171" s="244"/>
      <c r="E171" s="238" t="s">
        <v>56</v>
      </c>
      <c r="F171" s="239"/>
      <c r="G171" s="240"/>
      <c r="H171" s="238" t="s">
        <v>51</v>
      </c>
      <c r="I171" s="239"/>
      <c r="J171" s="239"/>
      <c r="K171" s="239"/>
      <c r="L171" s="240"/>
    </row>
    <row r="172" spans="1:16" ht="45" customHeight="1">
      <c r="A172" s="242" t="s">
        <v>404</v>
      </c>
      <c r="B172" s="243"/>
      <c r="C172" s="243"/>
      <c r="D172" s="244"/>
      <c r="E172" s="238" t="s">
        <v>54</v>
      </c>
      <c r="F172" s="239"/>
      <c r="G172" s="240"/>
      <c r="H172" s="262" t="s">
        <v>173</v>
      </c>
      <c r="I172" s="263"/>
      <c r="J172" s="263"/>
      <c r="K172" s="263"/>
      <c r="L172" s="264"/>
    </row>
    <row r="173" spans="1:16" ht="42" hidden="1" customHeight="1">
      <c r="A173" s="277" t="s">
        <v>94</v>
      </c>
      <c r="B173" s="277"/>
      <c r="C173" s="277"/>
      <c r="D173" s="277"/>
      <c r="E173" s="277"/>
      <c r="F173" s="277"/>
      <c r="G173" s="277"/>
      <c r="H173" s="277"/>
      <c r="I173" s="277"/>
      <c r="J173" s="277"/>
      <c r="K173" s="277"/>
      <c r="L173" s="277"/>
      <c r="M173" s="260" t="s">
        <v>185</v>
      </c>
      <c r="N173" s="241" t="s">
        <v>194</v>
      </c>
      <c r="O173" s="6"/>
      <c r="P173" s="6"/>
    </row>
    <row r="174" spans="1:16" ht="18.75" hidden="1" customHeight="1">
      <c r="A174" s="265" t="s">
        <v>7</v>
      </c>
      <c r="B174" s="265"/>
      <c r="C174" s="265"/>
      <c r="D174" s="265"/>
      <c r="E174" s="265"/>
      <c r="F174" s="265"/>
      <c r="G174" s="265"/>
      <c r="H174" s="265"/>
      <c r="I174" s="265"/>
      <c r="J174" s="265"/>
      <c r="K174" s="265"/>
      <c r="L174" s="265"/>
      <c r="M174" s="261"/>
      <c r="N174" s="241"/>
      <c r="O174" s="6"/>
      <c r="P174" s="6"/>
    </row>
    <row r="175" spans="1:16" ht="18.75" hidden="1" customHeight="1">
      <c r="A175" s="6" t="s">
        <v>8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261"/>
      <c r="N175" s="241"/>
      <c r="O175" s="6"/>
      <c r="P175" s="6"/>
    </row>
    <row r="176" spans="1:16" hidden="1">
      <c r="A176" s="265" t="s">
        <v>9</v>
      </c>
      <c r="B176" s="265"/>
      <c r="C176" s="265"/>
      <c r="D176" s="265"/>
      <c r="E176" s="265"/>
      <c r="F176" s="265"/>
      <c r="G176" s="265"/>
      <c r="H176" s="265"/>
      <c r="I176" s="265"/>
      <c r="J176" s="265"/>
      <c r="K176" s="265"/>
      <c r="L176" s="265"/>
      <c r="M176" s="6"/>
      <c r="N176" s="9"/>
      <c r="O176" s="6"/>
      <c r="P176" s="6"/>
    </row>
    <row r="177" spans="1:17" hidden="1">
      <c r="A177" s="247" t="s">
        <v>119</v>
      </c>
      <c r="B177" s="247"/>
      <c r="C177" s="247"/>
      <c r="D177" s="247"/>
      <c r="E177" s="247"/>
      <c r="F177" s="247"/>
      <c r="G177" s="247"/>
      <c r="H177" s="247"/>
      <c r="I177" s="247"/>
      <c r="J177" s="247"/>
      <c r="K177" s="6"/>
      <c r="L177" s="6"/>
      <c r="M177" s="6"/>
      <c r="N177" s="9"/>
      <c r="O177" s="6"/>
      <c r="P177" s="6"/>
    </row>
    <row r="178" spans="1:17" ht="36.75" hidden="1" customHeight="1">
      <c r="A178" s="237" t="s">
        <v>10</v>
      </c>
      <c r="B178" s="237" t="s">
        <v>11</v>
      </c>
      <c r="C178" s="237"/>
      <c r="D178" s="237"/>
      <c r="E178" s="237" t="s">
        <v>12</v>
      </c>
      <c r="F178" s="237"/>
      <c r="G178" s="237" t="s">
        <v>13</v>
      </c>
      <c r="H178" s="237"/>
      <c r="I178" s="237"/>
      <c r="J178" s="237" t="s">
        <v>14</v>
      </c>
      <c r="K178" s="237"/>
      <c r="L178" s="237"/>
      <c r="M178" s="238" t="s">
        <v>170</v>
      </c>
      <c r="N178" s="240"/>
      <c r="O178" s="6"/>
      <c r="P178" s="6"/>
    </row>
    <row r="179" spans="1:17" ht="59.25" hidden="1" customHeight="1">
      <c r="A179" s="248"/>
      <c r="B179" s="237"/>
      <c r="C179" s="237"/>
      <c r="D179" s="237"/>
      <c r="E179" s="237"/>
      <c r="F179" s="237"/>
      <c r="G179" s="237" t="s">
        <v>15</v>
      </c>
      <c r="H179" s="237" t="s">
        <v>16</v>
      </c>
      <c r="I179" s="237"/>
      <c r="J179" s="237" t="s">
        <v>216</v>
      </c>
      <c r="K179" s="237" t="s">
        <v>217</v>
      </c>
      <c r="L179" s="237" t="s">
        <v>218</v>
      </c>
      <c r="M179" s="241" t="s">
        <v>171</v>
      </c>
      <c r="N179" s="237" t="s">
        <v>172</v>
      </c>
      <c r="O179" s="6"/>
      <c r="P179" s="6"/>
    </row>
    <row r="180" spans="1:17" ht="75" hidden="1" customHeight="1">
      <c r="A180" s="248"/>
      <c r="B180" s="10" t="s">
        <v>17</v>
      </c>
      <c r="C180" s="10" t="s">
        <v>18</v>
      </c>
      <c r="D180" s="10" t="s">
        <v>19</v>
      </c>
      <c r="E180" s="10" t="s">
        <v>20</v>
      </c>
      <c r="F180" s="10" t="s">
        <v>21</v>
      </c>
      <c r="G180" s="248"/>
      <c r="H180" s="10" t="s">
        <v>22</v>
      </c>
      <c r="I180" s="10" t="s">
        <v>23</v>
      </c>
      <c r="J180" s="237"/>
      <c r="K180" s="237"/>
      <c r="L180" s="248"/>
      <c r="M180" s="241"/>
      <c r="N180" s="237"/>
      <c r="O180" s="6"/>
      <c r="P180" s="6"/>
    </row>
    <row r="181" spans="1:17" hidden="1">
      <c r="A181" s="10">
        <v>1</v>
      </c>
      <c r="B181" s="10">
        <v>2</v>
      </c>
      <c r="C181" s="10">
        <v>3</v>
      </c>
      <c r="D181" s="10">
        <v>4</v>
      </c>
      <c r="E181" s="10">
        <v>5</v>
      </c>
      <c r="F181" s="10">
        <v>6</v>
      </c>
      <c r="G181" s="10">
        <v>7</v>
      </c>
      <c r="H181" s="10">
        <v>8</v>
      </c>
      <c r="I181" s="10">
        <v>9</v>
      </c>
      <c r="J181" s="10">
        <v>10</v>
      </c>
      <c r="K181" s="10">
        <v>11</v>
      </c>
      <c r="L181" s="10">
        <v>12</v>
      </c>
      <c r="M181" s="12">
        <v>13</v>
      </c>
      <c r="N181" s="12">
        <v>14</v>
      </c>
      <c r="O181" s="6"/>
      <c r="P181" s="6"/>
    </row>
    <row r="182" spans="1:17" hidden="1">
      <c r="A182" s="14"/>
      <c r="B182" s="12"/>
      <c r="C182" s="12"/>
      <c r="D182" s="10"/>
      <c r="E182" s="17"/>
      <c r="F182" s="17"/>
      <c r="G182" s="13"/>
      <c r="H182" s="13"/>
      <c r="I182" s="13"/>
      <c r="J182" s="13"/>
      <c r="K182" s="13">
        <v>95</v>
      </c>
      <c r="L182" s="13">
        <v>95</v>
      </c>
      <c r="M182" s="12">
        <v>10</v>
      </c>
      <c r="N182" s="42">
        <v>10</v>
      </c>
      <c r="O182" s="6"/>
      <c r="P182" s="6"/>
    </row>
    <row r="183" spans="1:17" hidden="1">
      <c r="A183" s="26"/>
      <c r="B183" s="9"/>
      <c r="C183" s="9"/>
      <c r="D183" s="27"/>
      <c r="E183" s="21"/>
      <c r="F183" s="21"/>
      <c r="G183" s="22"/>
      <c r="H183" s="22"/>
      <c r="I183" s="22"/>
      <c r="J183" s="22"/>
      <c r="K183" s="22">
        <v>100</v>
      </c>
      <c r="L183" s="22">
        <v>100</v>
      </c>
      <c r="M183" s="12">
        <v>10</v>
      </c>
      <c r="N183" s="42">
        <v>10</v>
      </c>
      <c r="O183" s="6"/>
      <c r="P183" s="6"/>
    </row>
    <row r="184" spans="1:17" hidden="1">
      <c r="A184" s="272"/>
      <c r="B184" s="272"/>
      <c r="C184" s="272"/>
      <c r="D184" s="272"/>
      <c r="E184" s="272"/>
      <c r="F184" s="272"/>
      <c r="G184" s="272"/>
      <c r="H184" s="272"/>
      <c r="I184" s="272"/>
      <c r="J184" s="272"/>
      <c r="K184" s="272"/>
      <c r="L184" s="272"/>
      <c r="M184" s="272"/>
      <c r="N184" s="272"/>
      <c r="O184" s="272"/>
      <c r="P184" s="6"/>
    </row>
    <row r="185" spans="1:17" hidden="1">
      <c r="A185" s="265" t="s">
        <v>190</v>
      </c>
      <c r="B185" s="265"/>
      <c r="C185" s="265"/>
      <c r="D185" s="265"/>
      <c r="E185" s="265"/>
      <c r="F185" s="265"/>
      <c r="G185" s="265"/>
      <c r="H185" s="265"/>
      <c r="I185" s="265"/>
      <c r="J185" s="265"/>
      <c r="K185" s="6"/>
      <c r="L185" s="6"/>
      <c r="M185" s="6"/>
      <c r="N185" s="6"/>
      <c r="O185" s="6"/>
      <c r="P185" s="6"/>
    </row>
    <row r="186" spans="1:17" ht="42" hidden="1" customHeight="1">
      <c r="A186" s="237" t="s">
        <v>10</v>
      </c>
      <c r="B186" s="237" t="s">
        <v>11</v>
      </c>
      <c r="C186" s="237"/>
      <c r="D186" s="237"/>
      <c r="E186" s="237" t="s">
        <v>12</v>
      </c>
      <c r="F186" s="237"/>
      <c r="G186" s="237" t="s">
        <v>24</v>
      </c>
      <c r="H186" s="237"/>
      <c r="I186" s="237"/>
      <c r="J186" s="237" t="s">
        <v>25</v>
      </c>
      <c r="K186" s="237"/>
      <c r="L186" s="237"/>
      <c r="M186" s="237" t="s">
        <v>26</v>
      </c>
      <c r="N186" s="237"/>
      <c r="O186" s="237"/>
      <c r="P186" s="238" t="s">
        <v>170</v>
      </c>
      <c r="Q186" s="240"/>
    </row>
    <row r="187" spans="1:17" ht="55.5" hidden="1" customHeight="1">
      <c r="A187" s="248"/>
      <c r="B187" s="237"/>
      <c r="C187" s="237"/>
      <c r="D187" s="237"/>
      <c r="E187" s="237"/>
      <c r="F187" s="237"/>
      <c r="G187" s="237" t="s">
        <v>27</v>
      </c>
      <c r="H187" s="237" t="s">
        <v>16</v>
      </c>
      <c r="I187" s="237"/>
      <c r="J187" s="237" t="s">
        <v>216</v>
      </c>
      <c r="K187" s="237" t="s">
        <v>217</v>
      </c>
      <c r="L187" s="237" t="s">
        <v>218</v>
      </c>
      <c r="M187" s="237" t="s">
        <v>216</v>
      </c>
      <c r="N187" s="237" t="s">
        <v>217</v>
      </c>
      <c r="O187" s="237" t="s">
        <v>218</v>
      </c>
      <c r="P187" s="241" t="s">
        <v>171</v>
      </c>
      <c r="Q187" s="237" t="s">
        <v>172</v>
      </c>
    </row>
    <row r="188" spans="1:17" ht="75" hidden="1" customHeight="1">
      <c r="A188" s="248"/>
      <c r="B188" s="10" t="s">
        <v>17</v>
      </c>
      <c r="C188" s="10" t="s">
        <v>18</v>
      </c>
      <c r="D188" s="10" t="s">
        <v>19</v>
      </c>
      <c r="E188" s="10" t="s">
        <v>20</v>
      </c>
      <c r="F188" s="10" t="s">
        <v>162</v>
      </c>
      <c r="G188" s="248"/>
      <c r="H188" s="10" t="s">
        <v>28</v>
      </c>
      <c r="I188" s="10" t="s">
        <v>23</v>
      </c>
      <c r="J188" s="237"/>
      <c r="K188" s="237"/>
      <c r="L188" s="248"/>
      <c r="M188" s="237"/>
      <c r="N188" s="237"/>
      <c r="O188" s="248"/>
      <c r="P188" s="241"/>
      <c r="Q188" s="237"/>
    </row>
    <row r="189" spans="1:17" ht="56.25" hidden="1">
      <c r="A189" s="10" t="s">
        <v>239</v>
      </c>
      <c r="B189" s="10" t="s">
        <v>381</v>
      </c>
      <c r="C189" s="10" t="s">
        <v>29</v>
      </c>
      <c r="D189" s="10" t="s">
        <v>132</v>
      </c>
      <c r="E189" s="10" t="s">
        <v>98</v>
      </c>
      <c r="F189" s="10" t="s">
        <v>66</v>
      </c>
      <c r="G189" s="10">
        <v>7</v>
      </c>
      <c r="H189" s="10">
        <v>8</v>
      </c>
      <c r="I189" s="10">
        <v>9</v>
      </c>
      <c r="J189" s="10">
        <v>10</v>
      </c>
      <c r="K189" s="10">
        <v>11</v>
      </c>
      <c r="L189" s="10">
        <v>12</v>
      </c>
      <c r="M189" s="10">
        <v>13</v>
      </c>
      <c r="N189" s="10">
        <v>14</v>
      </c>
      <c r="O189" s="10">
        <v>15</v>
      </c>
      <c r="P189" s="35">
        <v>16</v>
      </c>
      <c r="Q189" s="35">
        <v>17</v>
      </c>
    </row>
    <row r="190" spans="1:17" ht="75" hidden="1">
      <c r="A190" s="122" t="s">
        <v>382</v>
      </c>
      <c r="B190" s="45" t="s">
        <v>97</v>
      </c>
      <c r="C190" s="1" t="s">
        <v>383</v>
      </c>
      <c r="D190" s="1" t="s">
        <v>132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>
        <v>10</v>
      </c>
      <c r="Q190" s="42">
        <f>J190*0.1</f>
        <v>0</v>
      </c>
    </row>
    <row r="191" spans="1:17" ht="56.25" hidden="1">
      <c r="A191" s="122" t="s">
        <v>240</v>
      </c>
      <c r="B191" s="10" t="s">
        <v>381</v>
      </c>
      <c r="C191" s="1" t="s">
        <v>29</v>
      </c>
      <c r="D191" s="10" t="s">
        <v>133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5</v>
      </c>
      <c r="Q191" s="42">
        <f t="shared" ref="Q191:Q194" si="9">J191*0.05</f>
        <v>0</v>
      </c>
    </row>
    <row r="192" spans="1:17" ht="75" hidden="1">
      <c r="A192" s="115" t="s">
        <v>384</v>
      </c>
      <c r="B192" s="224" t="s">
        <v>97</v>
      </c>
      <c r="C192" s="1" t="s">
        <v>383</v>
      </c>
      <c r="D192" s="224" t="s">
        <v>133</v>
      </c>
      <c r="E192" s="225" t="s">
        <v>98</v>
      </c>
      <c r="F192" s="224" t="s">
        <v>66</v>
      </c>
      <c r="G192" s="224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10</v>
      </c>
      <c r="Q192" s="42">
        <f>J192*0.1</f>
        <v>0</v>
      </c>
    </row>
    <row r="193" spans="1:17" ht="131.2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62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idden="1">
      <c r="A194" s="14"/>
      <c r="B194" s="12"/>
      <c r="C194" s="10"/>
      <c r="D194" s="10"/>
      <c r="E194" s="12"/>
      <c r="F194" s="12"/>
      <c r="G194" s="10"/>
      <c r="H194" s="10"/>
      <c r="I194" s="15"/>
      <c r="J194" s="10"/>
      <c r="K194" s="10"/>
      <c r="L194" s="10"/>
      <c r="M194" s="10"/>
      <c r="N194" s="10"/>
      <c r="O194" s="10"/>
      <c r="P194" s="6"/>
      <c r="Q194" s="42">
        <f t="shared" si="9"/>
        <v>0</v>
      </c>
    </row>
    <row r="195" spans="1:17" ht="23.25" hidden="1" customHeight="1">
      <c r="A195" s="14" t="s">
        <v>34</v>
      </c>
      <c r="B195" s="12"/>
      <c r="C195" s="10"/>
      <c r="D195" s="10"/>
      <c r="E195" s="12"/>
      <c r="F195" s="12"/>
      <c r="G195" s="10"/>
      <c r="H195" s="10"/>
      <c r="I195" s="15"/>
      <c r="J195" s="10">
        <f>SUM(J190:J194)</f>
        <v>0</v>
      </c>
      <c r="K195" s="10">
        <f>SUM(K190:K194)</f>
        <v>0</v>
      </c>
      <c r="L195" s="10">
        <f>SUM(L190:L194)</f>
        <v>0</v>
      </c>
      <c r="M195" s="10"/>
      <c r="N195" s="10"/>
      <c r="O195" s="10"/>
      <c r="P195" s="12">
        <v>10</v>
      </c>
      <c r="Q195" s="42">
        <f>J195*0.1</f>
        <v>0</v>
      </c>
    </row>
    <row r="196" spans="1:17" hidden="1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  <c r="N196" s="268"/>
      <c r="O196" s="268"/>
      <c r="P196" s="6"/>
    </row>
    <row r="197" spans="1:17" hidden="1">
      <c r="A197" s="265" t="s">
        <v>35</v>
      </c>
      <c r="B197" s="265"/>
      <c r="C197" s="265"/>
      <c r="D197" s="265"/>
      <c r="E197" s="265"/>
      <c r="F197" s="265"/>
      <c r="G197" s="265"/>
      <c r="H197" s="265"/>
      <c r="I197" s="265"/>
      <c r="J197" s="265"/>
      <c r="K197" s="265"/>
      <c r="L197" s="265"/>
      <c r="M197" s="265"/>
      <c r="N197" s="265"/>
      <c r="O197" s="265"/>
      <c r="P197" s="6"/>
    </row>
    <row r="198" spans="1:17" hidden="1">
      <c r="A198" s="237" t="s">
        <v>36</v>
      </c>
      <c r="B198" s="237"/>
      <c r="C198" s="237"/>
      <c r="D198" s="237"/>
      <c r="E198" s="237"/>
      <c r="F198" s="266"/>
      <c r="G198" s="266"/>
      <c r="H198" s="266"/>
      <c r="I198" s="266"/>
      <c r="J198" s="266"/>
      <c r="K198" s="266"/>
      <c r="L198" s="6"/>
      <c r="M198" s="6"/>
      <c r="N198" s="6"/>
      <c r="O198" s="6"/>
      <c r="P198" s="6"/>
    </row>
    <row r="199" spans="1:17" hidden="1">
      <c r="A199" s="10" t="s">
        <v>37</v>
      </c>
      <c r="B199" s="10" t="s">
        <v>38</v>
      </c>
      <c r="C199" s="10" t="s">
        <v>39</v>
      </c>
      <c r="D199" s="10" t="s">
        <v>40</v>
      </c>
      <c r="E199" s="237" t="s">
        <v>22</v>
      </c>
      <c r="F199" s="266"/>
      <c r="G199" s="266"/>
      <c r="H199" s="266"/>
      <c r="I199" s="266"/>
      <c r="J199" s="266"/>
      <c r="K199" s="266"/>
      <c r="L199" s="6"/>
      <c r="M199" s="6"/>
      <c r="N199" s="6"/>
      <c r="O199" s="6"/>
      <c r="P199" s="6"/>
    </row>
    <row r="200" spans="1:17" hidden="1">
      <c r="A200" s="10">
        <v>1</v>
      </c>
      <c r="B200" s="10">
        <v>2</v>
      </c>
      <c r="C200" s="10">
        <v>3</v>
      </c>
      <c r="D200" s="10">
        <v>4</v>
      </c>
      <c r="E200" s="237">
        <v>5</v>
      </c>
      <c r="F200" s="266"/>
      <c r="G200" s="266"/>
      <c r="H200" s="266"/>
      <c r="I200" s="266"/>
      <c r="J200" s="266"/>
      <c r="K200" s="266"/>
      <c r="L200" s="6"/>
      <c r="M200" s="6"/>
      <c r="N200" s="6"/>
      <c r="O200" s="6"/>
      <c r="P200" s="6"/>
    </row>
    <row r="201" spans="1:17" hidden="1">
      <c r="A201" s="10" t="s">
        <v>21</v>
      </c>
      <c r="B201" s="10" t="s">
        <v>21</v>
      </c>
      <c r="C201" s="10" t="s">
        <v>21</v>
      </c>
      <c r="D201" s="10" t="s">
        <v>21</v>
      </c>
      <c r="E201" s="237" t="s">
        <v>21</v>
      </c>
      <c r="F201" s="241"/>
      <c r="G201" s="241"/>
      <c r="H201" s="241"/>
      <c r="I201" s="241"/>
      <c r="J201" s="241"/>
      <c r="K201" s="241"/>
      <c r="L201" s="6"/>
      <c r="M201" s="6"/>
      <c r="N201" s="6"/>
      <c r="O201" s="6"/>
      <c r="P201" s="6"/>
    </row>
    <row r="202" spans="1:17" hidden="1">
      <c r="A202" s="265" t="s">
        <v>41</v>
      </c>
      <c r="B202" s="265"/>
      <c r="C202" s="265"/>
      <c r="D202" s="265"/>
      <c r="E202" s="265"/>
      <c r="F202" s="265"/>
      <c r="G202" s="6"/>
      <c r="H202" s="6"/>
      <c r="I202" s="6"/>
      <c r="J202" s="6"/>
      <c r="K202" s="6"/>
      <c r="L202" s="6"/>
      <c r="M202" s="6"/>
      <c r="N202" s="6"/>
      <c r="O202" s="6"/>
      <c r="P202" s="6"/>
    </row>
    <row r="203" spans="1:17" hidden="1">
      <c r="A203" s="286" t="s">
        <v>42</v>
      </c>
      <c r="B203" s="286"/>
      <c r="C203" s="286"/>
      <c r="D203" s="286"/>
      <c r="E203" s="286"/>
      <c r="F203" s="286"/>
      <c r="G203" s="286"/>
      <c r="H203" s="286"/>
      <c r="I203" s="286"/>
      <c r="J203" s="286"/>
      <c r="K203" s="286"/>
      <c r="L203" s="16"/>
      <c r="M203" s="16"/>
      <c r="N203" s="16"/>
      <c r="O203" s="16"/>
      <c r="P203" s="6"/>
    </row>
    <row r="204" spans="1:17" ht="40.5" hidden="1" customHeight="1">
      <c r="A204" s="287" t="s">
        <v>43</v>
      </c>
      <c r="B204" s="287"/>
      <c r="C204" s="287"/>
      <c r="D204" s="287"/>
      <c r="E204" s="287"/>
      <c r="F204" s="287"/>
      <c r="G204" s="287"/>
      <c r="H204" s="287"/>
      <c r="I204" s="287"/>
      <c r="J204" s="287"/>
      <c r="K204" s="287"/>
      <c r="L204" s="16"/>
      <c r="M204" s="16"/>
      <c r="N204" s="16"/>
      <c r="O204" s="16"/>
      <c r="P204" s="6"/>
    </row>
    <row r="205" spans="1:17" ht="16.5" hidden="1" customHeight="1">
      <c r="A205" s="288" t="s">
        <v>44</v>
      </c>
      <c r="B205" s="288"/>
      <c r="C205" s="288"/>
      <c r="D205" s="288"/>
      <c r="E205" s="288"/>
      <c r="F205" s="288"/>
      <c r="G205" s="288"/>
      <c r="H205" s="288"/>
      <c r="I205" s="288"/>
      <c r="J205" s="288"/>
      <c r="K205" s="288"/>
      <c r="L205" s="16"/>
      <c r="M205" s="16"/>
      <c r="N205" s="16"/>
      <c r="O205" s="16"/>
      <c r="P205" s="6"/>
    </row>
    <row r="206" spans="1:17" hidden="1">
      <c r="A206" s="265" t="s">
        <v>45</v>
      </c>
      <c r="B206" s="265"/>
      <c r="C206" s="265"/>
      <c r="D206" s="265"/>
      <c r="E206" s="265"/>
      <c r="F206" s="265"/>
      <c r="G206" s="265"/>
      <c r="H206" s="265"/>
      <c r="I206" s="265"/>
      <c r="J206" s="6"/>
      <c r="K206" s="6"/>
      <c r="L206" s="6"/>
      <c r="M206" s="6"/>
      <c r="N206" s="6"/>
      <c r="O206" s="6"/>
      <c r="P206" s="6"/>
    </row>
    <row r="207" spans="1:17" hidden="1">
      <c r="A207" s="10" t="s">
        <v>46</v>
      </c>
      <c r="B207" s="237" t="s">
        <v>47</v>
      </c>
      <c r="C207" s="266"/>
      <c r="D207" s="266"/>
      <c r="E207" s="241" t="s">
        <v>48</v>
      </c>
      <c r="F207" s="241"/>
      <c r="G207" s="241"/>
      <c r="H207" s="241"/>
      <c r="I207" s="241"/>
      <c r="J207" s="6"/>
      <c r="K207" s="6"/>
      <c r="L207" s="6"/>
      <c r="M207" s="6"/>
      <c r="N207" s="6"/>
      <c r="O207" s="6"/>
      <c r="P207" s="6"/>
    </row>
    <row r="208" spans="1:17" hidden="1">
      <c r="A208" s="10">
        <v>1</v>
      </c>
      <c r="B208" s="237">
        <v>2</v>
      </c>
      <c r="C208" s="266"/>
      <c r="D208" s="266"/>
      <c r="E208" s="241">
        <v>3</v>
      </c>
      <c r="F208" s="241"/>
      <c r="G208" s="241"/>
      <c r="H208" s="241"/>
      <c r="I208" s="241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37" t="s">
        <v>49</v>
      </c>
      <c r="B209" s="237" t="s">
        <v>50</v>
      </c>
      <c r="C209" s="266"/>
      <c r="D209" s="266"/>
      <c r="E209" s="237" t="s">
        <v>51</v>
      </c>
      <c r="F209" s="237"/>
      <c r="G209" s="237"/>
      <c r="H209" s="237"/>
      <c r="I209" s="237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237"/>
      <c r="B210" s="237" t="s">
        <v>52</v>
      </c>
      <c r="C210" s="241"/>
      <c r="D210" s="241"/>
      <c r="E210" s="237" t="s">
        <v>53</v>
      </c>
      <c r="F210" s="237"/>
      <c r="G210" s="237"/>
      <c r="H210" s="237"/>
      <c r="I210" s="237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276" t="s">
        <v>108</v>
      </c>
      <c r="B211" s="237" t="s">
        <v>54</v>
      </c>
      <c r="C211" s="266"/>
      <c r="D211" s="266"/>
      <c r="E211" s="241" t="s">
        <v>55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259"/>
      <c r="B212" s="237" t="s">
        <v>56</v>
      </c>
      <c r="C212" s="241"/>
      <c r="D212" s="241"/>
      <c r="E212" s="241" t="s">
        <v>51</v>
      </c>
      <c r="F212" s="241"/>
      <c r="G212" s="241"/>
      <c r="H212" s="241"/>
      <c r="I212" s="241"/>
      <c r="J212" s="6"/>
      <c r="K212" s="6"/>
      <c r="L212" s="6"/>
      <c r="M212" s="6"/>
      <c r="N212" s="6"/>
      <c r="O212" s="6"/>
      <c r="P212" s="6"/>
    </row>
    <row r="213" spans="1:16" hidden="1">
      <c r="A213" s="9"/>
      <c r="B213" s="9"/>
      <c r="C213" s="9"/>
      <c r="D213" s="9"/>
      <c r="E213" s="9"/>
      <c r="F213" s="9"/>
      <c r="G213" s="9"/>
      <c r="H213" s="9"/>
      <c r="I213" s="9"/>
      <c r="J213" s="6"/>
      <c r="K213" s="6"/>
      <c r="L213" s="6"/>
      <c r="M213" s="6"/>
      <c r="N213" s="6"/>
      <c r="O213" s="6"/>
      <c r="P213" s="6"/>
    </row>
    <row r="214" spans="1:16" ht="40.5" hidden="1" customHeight="1">
      <c r="A214" s="277" t="s">
        <v>95</v>
      </c>
      <c r="B214" s="277"/>
      <c r="C214" s="277"/>
      <c r="D214" s="277"/>
      <c r="E214" s="277"/>
      <c r="F214" s="277"/>
      <c r="G214" s="277"/>
      <c r="H214" s="277"/>
      <c r="I214" s="277"/>
      <c r="J214" s="277"/>
      <c r="K214" s="277"/>
      <c r="L214" s="277"/>
      <c r="M214" s="260" t="s">
        <v>185</v>
      </c>
      <c r="N214" s="241" t="s">
        <v>195</v>
      </c>
      <c r="O214" s="6"/>
      <c r="P214" s="6"/>
    </row>
    <row r="215" spans="1:16" ht="18" hidden="1" customHeight="1">
      <c r="A215" s="265" t="s">
        <v>58</v>
      </c>
      <c r="B215" s="265"/>
      <c r="C215" s="265"/>
      <c r="D215" s="265"/>
      <c r="E215" s="265"/>
      <c r="F215" s="265"/>
      <c r="G215" s="265"/>
      <c r="H215" s="265"/>
      <c r="I215" s="265"/>
      <c r="J215" s="265"/>
      <c r="K215" s="265"/>
      <c r="L215" s="265"/>
      <c r="M215" s="261"/>
      <c r="N215" s="241"/>
      <c r="O215" s="6"/>
    </row>
    <row r="216" spans="1:16" hidden="1">
      <c r="A216" s="265" t="s">
        <v>8</v>
      </c>
      <c r="B216" s="265"/>
      <c r="C216" s="265"/>
      <c r="D216" s="265"/>
      <c r="E216" s="265"/>
      <c r="F216" s="265"/>
      <c r="G216" s="265"/>
      <c r="H216" s="265"/>
      <c r="I216" s="265"/>
      <c r="J216" s="265"/>
      <c r="K216" s="265"/>
      <c r="L216" s="265"/>
      <c r="M216" s="261"/>
      <c r="N216" s="241"/>
      <c r="O216" s="6"/>
    </row>
    <row r="217" spans="1:16" hidden="1">
      <c r="A217" s="265" t="s">
        <v>9</v>
      </c>
      <c r="B217" s="265"/>
      <c r="C217" s="265"/>
      <c r="D217" s="265"/>
      <c r="E217" s="265"/>
      <c r="F217" s="265"/>
      <c r="G217" s="265"/>
      <c r="H217" s="265"/>
      <c r="I217" s="265"/>
      <c r="J217" s="265"/>
      <c r="K217" s="265"/>
      <c r="L217" s="265"/>
      <c r="M217" s="6"/>
      <c r="N217" s="9"/>
      <c r="O217" s="6"/>
    </row>
    <row r="218" spans="1:16" hidden="1">
      <c r="A218" s="265" t="s">
        <v>233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6"/>
      <c r="L218" s="6"/>
      <c r="M218" s="6"/>
      <c r="N218" s="9"/>
      <c r="O218" s="6"/>
    </row>
    <row r="219" spans="1:16" ht="47.25" hidden="1" customHeight="1">
      <c r="A219" s="237" t="s">
        <v>10</v>
      </c>
      <c r="B219" s="237" t="s">
        <v>11</v>
      </c>
      <c r="C219" s="237"/>
      <c r="D219" s="237"/>
      <c r="E219" s="237" t="s">
        <v>12</v>
      </c>
      <c r="F219" s="237"/>
      <c r="G219" s="237" t="s">
        <v>13</v>
      </c>
      <c r="H219" s="237"/>
      <c r="I219" s="237"/>
      <c r="J219" s="237" t="s">
        <v>14</v>
      </c>
      <c r="K219" s="237"/>
      <c r="L219" s="237"/>
      <c r="M219" s="238" t="s">
        <v>170</v>
      </c>
      <c r="N219" s="240"/>
      <c r="O219" s="6"/>
      <c r="P219" s="6"/>
    </row>
    <row r="220" spans="1:16" ht="59.25" hidden="1" customHeight="1">
      <c r="A220" s="248"/>
      <c r="B220" s="237"/>
      <c r="C220" s="237"/>
      <c r="D220" s="237"/>
      <c r="E220" s="237"/>
      <c r="F220" s="237"/>
      <c r="G220" s="237" t="s">
        <v>15</v>
      </c>
      <c r="H220" s="237" t="s">
        <v>16</v>
      </c>
      <c r="I220" s="237"/>
      <c r="J220" s="237" t="s">
        <v>216</v>
      </c>
      <c r="K220" s="237" t="s">
        <v>217</v>
      </c>
      <c r="L220" s="237" t="s">
        <v>218</v>
      </c>
      <c r="M220" s="241" t="s">
        <v>171</v>
      </c>
      <c r="N220" s="237" t="s">
        <v>172</v>
      </c>
      <c r="O220" s="6"/>
      <c r="P220" s="6"/>
    </row>
    <row r="221" spans="1:16" ht="56.25" hidden="1" customHeight="1">
      <c r="A221" s="248"/>
      <c r="B221" s="10" t="s">
        <v>18</v>
      </c>
      <c r="C221" s="10" t="s">
        <v>19</v>
      </c>
      <c r="D221" s="10" t="s">
        <v>21</v>
      </c>
      <c r="E221" s="10" t="s">
        <v>59</v>
      </c>
      <c r="F221" s="10" t="s">
        <v>21</v>
      </c>
      <c r="G221" s="248"/>
      <c r="H221" s="10" t="s">
        <v>22</v>
      </c>
      <c r="I221" s="10" t="s">
        <v>23</v>
      </c>
      <c r="J221" s="237"/>
      <c r="K221" s="237"/>
      <c r="L221" s="248"/>
      <c r="M221" s="241"/>
      <c r="N221" s="237"/>
      <c r="O221" s="6"/>
      <c r="P221" s="6"/>
    </row>
    <row r="222" spans="1:16" hidden="1">
      <c r="A222" s="10">
        <v>1</v>
      </c>
      <c r="B222" s="10">
        <v>2</v>
      </c>
      <c r="C222" s="10">
        <v>3</v>
      </c>
      <c r="D222" s="10">
        <v>4</v>
      </c>
      <c r="E222" s="10">
        <v>5</v>
      </c>
      <c r="F222" s="10">
        <v>6</v>
      </c>
      <c r="G222" s="10">
        <v>7</v>
      </c>
      <c r="H222" s="10">
        <v>8</v>
      </c>
      <c r="I222" s="10">
        <v>9</v>
      </c>
      <c r="J222" s="10">
        <v>10</v>
      </c>
      <c r="K222" s="10">
        <v>11</v>
      </c>
      <c r="L222" s="10">
        <v>12</v>
      </c>
      <c r="M222" s="12">
        <v>13</v>
      </c>
      <c r="N222" s="12">
        <v>14</v>
      </c>
      <c r="O222" s="6"/>
      <c r="P222" s="6"/>
    </row>
    <row r="223" spans="1:16" hidden="1">
      <c r="A223" s="14"/>
      <c r="B223" s="10"/>
      <c r="C223" s="10"/>
      <c r="D223" s="17"/>
      <c r="E223" s="12"/>
      <c r="F223" s="17"/>
      <c r="G223" s="13"/>
      <c r="H223" s="13"/>
      <c r="I223" s="13"/>
      <c r="J223" s="13"/>
      <c r="K223" s="10"/>
      <c r="L223" s="10"/>
      <c r="M223" s="12">
        <v>5</v>
      </c>
      <c r="N223" s="42">
        <f>J223*0.05</f>
        <v>0</v>
      </c>
      <c r="O223" s="6"/>
      <c r="P223" s="6"/>
    </row>
    <row r="224" spans="1:16" hidden="1">
      <c r="A224" s="26"/>
      <c r="B224" s="27"/>
      <c r="C224" s="27"/>
      <c r="D224" s="21"/>
      <c r="E224" s="9"/>
      <c r="F224" s="21"/>
      <c r="G224" s="22"/>
      <c r="H224" s="22"/>
      <c r="I224" s="22"/>
      <c r="J224" s="22"/>
      <c r="K224" s="27"/>
      <c r="L224" s="27"/>
      <c r="M224" s="12">
        <v>5</v>
      </c>
      <c r="N224" s="42">
        <f>J224*0.05</f>
        <v>0</v>
      </c>
      <c r="O224" s="6"/>
      <c r="P224" s="6"/>
    </row>
    <row r="225" spans="1:17" hidden="1">
      <c r="A225" s="272"/>
      <c r="B225" s="272"/>
      <c r="C225" s="272"/>
      <c r="D225" s="272"/>
      <c r="E225" s="272"/>
      <c r="F225" s="272"/>
      <c r="G225" s="272"/>
      <c r="H225" s="272"/>
      <c r="I225" s="272"/>
      <c r="J225" s="272"/>
      <c r="K225" s="272"/>
      <c r="L225" s="272"/>
      <c r="M225" s="272"/>
      <c r="N225" s="272"/>
      <c r="O225" s="272"/>
      <c r="P225" s="6"/>
    </row>
    <row r="226" spans="1:17" hidden="1">
      <c r="A226" s="265" t="s">
        <v>190</v>
      </c>
      <c r="B226" s="265"/>
      <c r="C226" s="265"/>
      <c r="D226" s="265"/>
      <c r="E226" s="265"/>
      <c r="F226" s="265"/>
      <c r="G226" s="265"/>
      <c r="H226" s="265"/>
      <c r="I226" s="265"/>
      <c r="J226" s="265"/>
      <c r="K226" s="6"/>
      <c r="L226" s="6"/>
      <c r="M226" s="6"/>
      <c r="N226" s="6"/>
      <c r="O226" s="6"/>
      <c r="P226" s="6"/>
    </row>
    <row r="227" spans="1:17" ht="45" hidden="1" customHeight="1">
      <c r="A227" s="237" t="s">
        <v>10</v>
      </c>
      <c r="B227" s="237" t="s">
        <v>11</v>
      </c>
      <c r="C227" s="237"/>
      <c r="D227" s="237"/>
      <c r="E227" s="237" t="s">
        <v>12</v>
      </c>
      <c r="F227" s="237"/>
      <c r="G227" s="237" t="s">
        <v>24</v>
      </c>
      <c r="H227" s="237"/>
      <c r="I227" s="237"/>
      <c r="J227" s="237" t="s">
        <v>25</v>
      </c>
      <c r="K227" s="237"/>
      <c r="L227" s="237"/>
      <c r="M227" s="237" t="s">
        <v>26</v>
      </c>
      <c r="N227" s="237"/>
      <c r="O227" s="237"/>
      <c r="P227" s="238" t="s">
        <v>170</v>
      </c>
      <c r="Q227" s="240"/>
    </row>
    <row r="228" spans="1:17" ht="63" hidden="1" customHeight="1">
      <c r="A228" s="248"/>
      <c r="B228" s="237"/>
      <c r="C228" s="237"/>
      <c r="D228" s="237"/>
      <c r="E228" s="237"/>
      <c r="F228" s="237"/>
      <c r="G228" s="237" t="s">
        <v>60</v>
      </c>
      <c r="H228" s="237" t="s">
        <v>16</v>
      </c>
      <c r="I228" s="237"/>
      <c r="J228" s="237" t="s">
        <v>216</v>
      </c>
      <c r="K228" s="237" t="s">
        <v>217</v>
      </c>
      <c r="L228" s="237" t="s">
        <v>218</v>
      </c>
      <c r="M228" s="237" t="s">
        <v>216</v>
      </c>
      <c r="N228" s="237" t="s">
        <v>217</v>
      </c>
      <c r="O228" s="237" t="s">
        <v>218</v>
      </c>
      <c r="P228" s="237" t="s">
        <v>171</v>
      </c>
      <c r="Q228" s="237" t="s">
        <v>172</v>
      </c>
    </row>
    <row r="229" spans="1:17" ht="52.5" hidden="1" customHeight="1">
      <c r="A229" s="248"/>
      <c r="B229" s="10" t="s">
        <v>18</v>
      </c>
      <c r="C229" s="10" t="s">
        <v>19</v>
      </c>
      <c r="D229" s="10" t="s">
        <v>21</v>
      </c>
      <c r="E229" s="10" t="s">
        <v>59</v>
      </c>
      <c r="F229" s="10" t="s">
        <v>21</v>
      </c>
      <c r="G229" s="248"/>
      <c r="H229" s="10" t="s">
        <v>28</v>
      </c>
      <c r="I229" s="10" t="s">
        <v>23</v>
      </c>
      <c r="J229" s="237"/>
      <c r="K229" s="237"/>
      <c r="L229" s="248"/>
      <c r="M229" s="237"/>
      <c r="N229" s="237"/>
      <c r="O229" s="248"/>
      <c r="P229" s="237"/>
      <c r="Q229" s="237"/>
    </row>
    <row r="230" spans="1:17" hidden="1">
      <c r="A230" s="226" t="s">
        <v>197</v>
      </c>
      <c r="B230" s="10">
        <v>2</v>
      </c>
      <c r="C230" s="10">
        <v>3</v>
      </c>
      <c r="D230" s="10">
        <v>4</v>
      </c>
      <c r="E230" s="10">
        <v>5</v>
      </c>
      <c r="F230" s="10">
        <v>6</v>
      </c>
      <c r="G230" s="10">
        <v>7</v>
      </c>
      <c r="H230" s="10">
        <v>8</v>
      </c>
      <c r="I230" s="10">
        <v>9</v>
      </c>
      <c r="J230" s="10">
        <v>10</v>
      </c>
      <c r="K230" s="10">
        <v>11</v>
      </c>
      <c r="L230" s="10">
        <v>12</v>
      </c>
      <c r="M230" s="10">
        <v>13</v>
      </c>
      <c r="N230" s="10">
        <v>14</v>
      </c>
      <c r="O230" s="10">
        <v>15</v>
      </c>
      <c r="P230" s="35">
        <v>16</v>
      </c>
      <c r="Q230" s="35">
        <v>17</v>
      </c>
    </row>
    <row r="231" spans="1:17" ht="56.25" hidden="1">
      <c r="A231" s="226" t="s">
        <v>198</v>
      </c>
      <c r="B231" s="1" t="s">
        <v>134</v>
      </c>
      <c r="C231" s="1" t="s">
        <v>132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126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>
        <v>5</v>
      </c>
      <c r="Q231" s="42">
        <f>J231*0.1</f>
        <v>0</v>
      </c>
    </row>
    <row r="232" spans="1:17" ht="75" hidden="1">
      <c r="A232" s="226" t="s">
        <v>199</v>
      </c>
      <c r="B232" s="1" t="s">
        <v>65</v>
      </c>
      <c r="C232" s="1" t="s">
        <v>132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126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/>
      <c r="Q232" s="42">
        <f t="shared" ref="Q232:Q250" si="10">J232*0.1</f>
        <v>0</v>
      </c>
    </row>
    <row r="233" spans="1:17" ht="37.5" hidden="1">
      <c r="A233" s="226" t="s">
        <v>200</v>
      </c>
      <c r="B233" s="1" t="s">
        <v>64</v>
      </c>
      <c r="C233" s="1" t="s">
        <v>132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126</v>
      </c>
      <c r="J233" s="10"/>
      <c r="K233" s="10"/>
      <c r="L233" s="10"/>
      <c r="M233" s="18" t="s">
        <v>21</v>
      </c>
      <c r="N233" s="18" t="s">
        <v>21</v>
      </c>
      <c r="O233" s="18" t="s">
        <v>21</v>
      </c>
      <c r="P233" s="12">
        <v>10</v>
      </c>
      <c r="Q233" s="42">
        <f t="shared" si="10"/>
        <v>0</v>
      </c>
    </row>
    <row r="234" spans="1:17" ht="93.75" hidden="1">
      <c r="A234" s="226" t="s">
        <v>199</v>
      </c>
      <c r="B234" s="1" t="s">
        <v>135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20" t="s">
        <v>136</v>
      </c>
      <c r="N234" s="20" t="s">
        <v>136</v>
      </c>
      <c r="O234" s="20" t="s">
        <v>136</v>
      </c>
      <c r="P234" s="12">
        <v>10</v>
      </c>
      <c r="Q234" s="42">
        <f t="shared" si="10"/>
        <v>0</v>
      </c>
    </row>
    <row r="235" spans="1:17" ht="75" hidden="1">
      <c r="A235" s="226" t="s">
        <v>200</v>
      </c>
      <c r="B235" s="1" t="s">
        <v>61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20" t="s">
        <v>137</v>
      </c>
      <c r="N235" s="20" t="s">
        <v>137</v>
      </c>
      <c r="O235" s="20" t="s">
        <v>137</v>
      </c>
      <c r="P235" s="12">
        <v>10</v>
      </c>
      <c r="Q235" s="42">
        <f t="shared" si="10"/>
        <v>0</v>
      </c>
    </row>
    <row r="236" spans="1:17" ht="56.25" hidden="1">
      <c r="A236" s="226"/>
      <c r="B236" s="1" t="s">
        <v>134</v>
      </c>
      <c r="C236" s="1" t="s">
        <v>132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75" hidden="1">
      <c r="A237" s="226"/>
      <c r="B237" s="1" t="s">
        <v>65</v>
      </c>
      <c r="C237" s="1" t="s">
        <v>132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/>
      <c r="Q237" s="42">
        <f t="shared" si="10"/>
        <v>0</v>
      </c>
    </row>
    <row r="238" spans="1:17" ht="56.25" hidden="1">
      <c r="A238" s="226"/>
      <c r="B238" s="1" t="s">
        <v>64</v>
      </c>
      <c r="C238" s="1" t="s">
        <v>132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18" t="s">
        <v>21</v>
      </c>
      <c r="N238" s="18" t="s">
        <v>21</v>
      </c>
      <c r="O238" s="18" t="s">
        <v>21</v>
      </c>
      <c r="P238" s="12">
        <v>5</v>
      </c>
      <c r="Q238" s="42">
        <f t="shared" si="10"/>
        <v>0</v>
      </c>
    </row>
    <row r="239" spans="1:17" ht="93.75" hidden="1">
      <c r="A239" s="226" t="s">
        <v>201</v>
      </c>
      <c r="B239" s="1" t="s">
        <v>135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20" t="s">
        <v>138</v>
      </c>
      <c r="N239" s="20" t="s">
        <v>138</v>
      </c>
      <c r="O239" s="20" t="s">
        <v>138</v>
      </c>
      <c r="P239" s="12">
        <v>6</v>
      </c>
      <c r="Q239" s="42">
        <f t="shared" si="10"/>
        <v>0</v>
      </c>
    </row>
    <row r="240" spans="1:17" ht="75" hidden="1">
      <c r="A240" s="226" t="s">
        <v>202</v>
      </c>
      <c r="B240" s="1" t="s">
        <v>61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20" t="s">
        <v>139</v>
      </c>
      <c r="N240" s="20" t="s">
        <v>139</v>
      </c>
      <c r="O240" s="20" t="s">
        <v>139</v>
      </c>
      <c r="P240" s="12">
        <v>7</v>
      </c>
      <c r="Q240" s="42">
        <f t="shared" si="10"/>
        <v>0</v>
      </c>
    </row>
    <row r="241" spans="1:17" ht="56.25" hidden="1">
      <c r="A241" s="226" t="s">
        <v>203</v>
      </c>
      <c r="B241" s="1" t="s">
        <v>134</v>
      </c>
      <c r="C241" s="1" t="s">
        <v>133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8</v>
      </c>
      <c r="Q241" s="42">
        <f t="shared" si="10"/>
        <v>0</v>
      </c>
    </row>
    <row r="242" spans="1:17" ht="75" hidden="1">
      <c r="A242" s="226" t="s">
        <v>204</v>
      </c>
      <c r="B242" s="1" t="s">
        <v>65</v>
      </c>
      <c r="C242" s="1" t="s">
        <v>133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9</v>
      </c>
      <c r="Q242" s="42">
        <f t="shared" si="10"/>
        <v>0</v>
      </c>
    </row>
    <row r="243" spans="1:17" ht="37.5" hidden="1">
      <c r="A243" s="226" t="s">
        <v>205</v>
      </c>
      <c r="B243" s="1" t="s">
        <v>64</v>
      </c>
      <c r="C243" s="1" t="s">
        <v>133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21</v>
      </c>
      <c r="N243" s="20" t="s">
        <v>21</v>
      </c>
      <c r="O243" s="20" t="s">
        <v>21</v>
      </c>
      <c r="P243" s="12">
        <v>10</v>
      </c>
      <c r="Q243" s="42">
        <f t="shared" si="10"/>
        <v>0</v>
      </c>
    </row>
    <row r="244" spans="1:17" ht="93.75" hidden="1">
      <c r="A244" s="226" t="s">
        <v>204</v>
      </c>
      <c r="B244" s="1" t="s">
        <v>135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136</v>
      </c>
      <c r="N244" s="20" t="s">
        <v>136</v>
      </c>
      <c r="O244" s="20" t="s">
        <v>136</v>
      </c>
      <c r="P244" s="12">
        <v>10</v>
      </c>
      <c r="Q244" s="42">
        <f t="shared" si="10"/>
        <v>0</v>
      </c>
    </row>
    <row r="245" spans="1:17" ht="75" hidden="1">
      <c r="A245" s="226" t="s">
        <v>205</v>
      </c>
      <c r="B245" s="1" t="s">
        <v>61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137</v>
      </c>
      <c r="N245" s="20" t="s">
        <v>137</v>
      </c>
      <c r="O245" s="20" t="s">
        <v>137</v>
      </c>
      <c r="P245" s="12">
        <v>10</v>
      </c>
      <c r="Q245" s="42">
        <f t="shared" si="10"/>
        <v>0</v>
      </c>
    </row>
    <row r="246" spans="1:17" ht="56.25" hidden="1">
      <c r="A246" s="226"/>
      <c r="B246" s="1" t="s">
        <v>134</v>
      </c>
      <c r="C246" s="1" t="s">
        <v>133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13</v>
      </c>
      <c r="Q246" s="42">
        <f t="shared" si="10"/>
        <v>0</v>
      </c>
    </row>
    <row r="247" spans="1:17" ht="75" hidden="1">
      <c r="A247" s="226"/>
      <c r="B247" s="1" t="s">
        <v>65</v>
      </c>
      <c r="C247" s="1" t="s">
        <v>133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14</v>
      </c>
      <c r="Q247" s="42">
        <f t="shared" si="10"/>
        <v>0</v>
      </c>
    </row>
    <row r="248" spans="1:17" ht="56.25" hidden="1">
      <c r="A248" s="226"/>
      <c r="B248" s="1" t="s">
        <v>64</v>
      </c>
      <c r="C248" s="1" t="s">
        <v>133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21</v>
      </c>
      <c r="N248" s="20" t="s">
        <v>21</v>
      </c>
      <c r="O248" s="20" t="s">
        <v>21</v>
      </c>
      <c r="P248" s="12">
        <v>15</v>
      </c>
      <c r="Q248" s="42">
        <f t="shared" si="10"/>
        <v>0</v>
      </c>
    </row>
    <row r="249" spans="1:17" ht="93.75" hidden="1">
      <c r="A249" s="28"/>
      <c r="B249" s="1" t="s">
        <v>135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138</v>
      </c>
      <c r="N249" s="20" t="s">
        <v>138</v>
      </c>
      <c r="O249" s="20" t="s">
        <v>138</v>
      </c>
      <c r="P249" s="12">
        <v>16</v>
      </c>
      <c r="Q249" s="42">
        <f t="shared" si="10"/>
        <v>0</v>
      </c>
    </row>
    <row r="250" spans="1:17" ht="75" hidden="1">
      <c r="A250" s="28"/>
      <c r="B250" s="1" t="s">
        <v>61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139</v>
      </c>
      <c r="N250" s="20" t="s">
        <v>139</v>
      </c>
      <c r="O250" s="20" t="s">
        <v>139</v>
      </c>
      <c r="P250" s="12">
        <v>17</v>
      </c>
      <c r="Q250" s="42">
        <f t="shared" si="10"/>
        <v>0</v>
      </c>
    </row>
    <row r="251" spans="1:17" hidden="1">
      <c r="A251" s="14"/>
      <c r="B251" s="10"/>
      <c r="C251" s="10"/>
      <c r="D251" s="12"/>
      <c r="E251" s="10"/>
      <c r="F251" s="12"/>
      <c r="G251" s="10"/>
      <c r="H251" s="10"/>
      <c r="I251" s="15"/>
      <c r="J251" s="10"/>
      <c r="K251" s="10"/>
      <c r="L251" s="10"/>
      <c r="M251" s="10"/>
      <c r="N251" s="10"/>
      <c r="O251" s="10"/>
      <c r="P251" s="12">
        <v>18</v>
      </c>
      <c r="Q251" s="42">
        <f>J251*0.05</f>
        <v>0</v>
      </c>
    </row>
    <row r="252" spans="1:17" ht="21.75" hidden="1" customHeight="1">
      <c r="A252" s="14" t="s">
        <v>34</v>
      </c>
      <c r="B252" s="10"/>
      <c r="C252" s="10"/>
      <c r="D252" s="12"/>
      <c r="E252" s="10"/>
      <c r="F252" s="12"/>
      <c r="G252" s="10"/>
      <c r="H252" s="10"/>
      <c r="I252" s="15"/>
      <c r="J252" s="10">
        <f>SUM(J231:J251)</f>
        <v>0</v>
      </c>
      <c r="K252" s="10">
        <f>SUM(K231:K251)</f>
        <v>0</v>
      </c>
      <c r="L252" s="10">
        <f>SUM(L231:L251)</f>
        <v>0</v>
      </c>
      <c r="M252" s="10"/>
      <c r="N252" s="10"/>
      <c r="O252" s="10"/>
      <c r="P252" s="12">
        <v>5</v>
      </c>
      <c r="Q252" s="42">
        <f>J252*0.05</f>
        <v>0</v>
      </c>
    </row>
    <row r="253" spans="1:17" hidden="1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  <c r="N253" s="268"/>
      <c r="O253" s="268"/>
      <c r="P253" s="6"/>
    </row>
    <row r="254" spans="1:17" hidden="1">
      <c r="A254" s="6" t="s">
        <v>35</v>
      </c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</row>
    <row r="255" spans="1:17" hidden="1">
      <c r="A255" s="237" t="s">
        <v>36</v>
      </c>
      <c r="B255" s="237"/>
      <c r="C255" s="237"/>
      <c r="D255" s="237"/>
      <c r="E255" s="237"/>
      <c r="F255" s="266"/>
      <c r="G255" s="266"/>
      <c r="H255" s="266"/>
      <c r="I255" s="266"/>
      <c r="J255" s="266"/>
      <c r="K255" s="266"/>
      <c r="L255" s="6"/>
      <c r="M255" s="6"/>
      <c r="N255" s="6"/>
      <c r="O255" s="6"/>
      <c r="P255" s="6"/>
    </row>
    <row r="256" spans="1:17" hidden="1">
      <c r="A256" s="10" t="s">
        <v>37</v>
      </c>
      <c r="B256" s="10" t="s">
        <v>38</v>
      </c>
      <c r="C256" s="10" t="s">
        <v>39</v>
      </c>
      <c r="D256" s="10" t="s">
        <v>40</v>
      </c>
      <c r="E256" s="237" t="s">
        <v>22</v>
      </c>
      <c r="F256" s="266"/>
      <c r="G256" s="266"/>
      <c r="H256" s="266"/>
      <c r="I256" s="266"/>
      <c r="J256" s="266"/>
      <c r="K256" s="266"/>
      <c r="L256" s="6"/>
      <c r="M256" s="6"/>
      <c r="N256" s="6"/>
      <c r="O256" s="6"/>
      <c r="P256" s="6"/>
    </row>
    <row r="257" spans="1:16" hidden="1">
      <c r="A257" s="10">
        <v>1</v>
      </c>
      <c r="B257" s="10">
        <v>2</v>
      </c>
      <c r="C257" s="10">
        <v>3</v>
      </c>
      <c r="D257" s="10">
        <v>4</v>
      </c>
      <c r="E257" s="237">
        <v>5</v>
      </c>
      <c r="F257" s="266"/>
      <c r="G257" s="266"/>
      <c r="H257" s="266"/>
      <c r="I257" s="266"/>
      <c r="J257" s="266"/>
      <c r="K257" s="266"/>
      <c r="L257" s="6"/>
      <c r="M257" s="6"/>
      <c r="N257" s="6"/>
      <c r="O257" s="6"/>
      <c r="P257" s="6"/>
    </row>
    <row r="258" spans="1:16" ht="75.75" hidden="1" customHeight="1">
      <c r="A258" s="10" t="s">
        <v>67</v>
      </c>
      <c r="B258" s="10" t="s">
        <v>68</v>
      </c>
      <c r="C258" s="19">
        <v>42443</v>
      </c>
      <c r="D258" s="10">
        <v>529</v>
      </c>
      <c r="E258" s="237" t="s">
        <v>140</v>
      </c>
      <c r="F258" s="241"/>
      <c r="G258" s="241"/>
      <c r="H258" s="241"/>
      <c r="I258" s="241"/>
      <c r="J258" s="241"/>
      <c r="K258" s="241"/>
      <c r="L258" s="6"/>
      <c r="M258" s="6"/>
      <c r="N258" s="6"/>
      <c r="O258" s="6"/>
    </row>
    <row r="259" spans="1:16" ht="75.75" hidden="1" customHeight="1">
      <c r="A259" s="10" t="s">
        <v>67</v>
      </c>
      <c r="B259" s="10" t="s">
        <v>68</v>
      </c>
      <c r="C259" s="19">
        <v>42450</v>
      </c>
      <c r="D259" s="10">
        <v>601</v>
      </c>
      <c r="E259" s="289" t="s">
        <v>141</v>
      </c>
      <c r="F259" s="290"/>
      <c r="G259" s="290"/>
      <c r="H259" s="290"/>
      <c r="I259" s="290"/>
      <c r="J259" s="290"/>
      <c r="K259" s="291"/>
      <c r="L259" s="6"/>
      <c r="M259" s="6"/>
      <c r="N259" s="6"/>
      <c r="O259" s="6"/>
    </row>
    <row r="260" spans="1:16" hidden="1">
      <c r="A260" s="265" t="s">
        <v>41</v>
      </c>
      <c r="B260" s="265"/>
      <c r="C260" s="265"/>
      <c r="D260" s="265"/>
      <c r="E260" s="265"/>
      <c r="F260" s="265"/>
      <c r="G260" s="6"/>
      <c r="H260" s="6"/>
      <c r="I260" s="6"/>
      <c r="J260" s="6"/>
      <c r="K260" s="6"/>
      <c r="L260" s="6"/>
      <c r="M260" s="6"/>
      <c r="N260" s="6"/>
      <c r="O260" s="6"/>
      <c r="P260" s="6"/>
    </row>
    <row r="261" spans="1:16" hidden="1">
      <c r="A261" s="286" t="s">
        <v>42</v>
      </c>
      <c r="B261" s="286"/>
      <c r="C261" s="286"/>
      <c r="D261" s="286"/>
      <c r="E261" s="286"/>
      <c r="F261" s="286"/>
      <c r="G261" s="286"/>
      <c r="H261" s="286"/>
      <c r="I261" s="286"/>
      <c r="J261" s="286"/>
      <c r="K261" s="286"/>
      <c r="L261" s="16"/>
      <c r="M261" s="16"/>
      <c r="N261" s="16"/>
      <c r="O261" s="16"/>
      <c r="P261" s="6"/>
    </row>
    <row r="262" spans="1:16" ht="40.5" hidden="1" customHeight="1">
      <c r="A262" s="287" t="s">
        <v>43</v>
      </c>
      <c r="B262" s="287"/>
      <c r="C262" s="287"/>
      <c r="D262" s="287"/>
      <c r="E262" s="287"/>
      <c r="F262" s="287"/>
      <c r="G262" s="287"/>
      <c r="H262" s="287"/>
      <c r="I262" s="287"/>
      <c r="J262" s="287"/>
      <c r="K262" s="287"/>
      <c r="L262" s="16"/>
      <c r="M262" s="16"/>
      <c r="N262" s="16"/>
      <c r="O262" s="16"/>
      <c r="P262" s="6"/>
    </row>
    <row r="263" spans="1:16" ht="17.25" hidden="1" customHeight="1">
      <c r="A263" s="288" t="s">
        <v>44</v>
      </c>
      <c r="B263" s="288"/>
      <c r="C263" s="288"/>
      <c r="D263" s="288"/>
      <c r="E263" s="288"/>
      <c r="F263" s="288"/>
      <c r="G263" s="288"/>
      <c r="H263" s="288"/>
      <c r="I263" s="288"/>
      <c r="J263" s="288"/>
      <c r="K263" s="288"/>
      <c r="L263" s="16"/>
      <c r="M263" s="16"/>
      <c r="N263" s="16"/>
      <c r="O263" s="16"/>
      <c r="P263" s="6"/>
    </row>
    <row r="264" spans="1:16" hidden="1">
      <c r="A264" s="265" t="s">
        <v>45</v>
      </c>
      <c r="B264" s="265"/>
      <c r="C264" s="265"/>
      <c r="D264" s="265"/>
      <c r="E264" s="265"/>
      <c r="F264" s="265"/>
      <c r="G264" s="265"/>
      <c r="H264" s="265"/>
      <c r="I264" s="265"/>
      <c r="J264" s="6"/>
      <c r="K264" s="6"/>
      <c r="L264" s="6"/>
      <c r="M264" s="6"/>
      <c r="N264" s="6"/>
      <c r="O264" s="6"/>
      <c r="P264" s="6"/>
    </row>
    <row r="265" spans="1:16" hidden="1">
      <c r="A265" s="10" t="s">
        <v>46</v>
      </c>
      <c r="B265" s="237" t="s">
        <v>47</v>
      </c>
      <c r="C265" s="266"/>
      <c r="D265" s="266"/>
      <c r="E265" s="241" t="s">
        <v>48</v>
      </c>
      <c r="F265" s="241"/>
      <c r="G265" s="241"/>
      <c r="H265" s="241"/>
      <c r="I265" s="241"/>
      <c r="J265" s="6"/>
      <c r="K265" s="6"/>
      <c r="L265" s="6"/>
      <c r="M265" s="6"/>
      <c r="N265" s="6"/>
      <c r="O265" s="6"/>
      <c r="P265" s="6"/>
    </row>
    <row r="266" spans="1:16" hidden="1">
      <c r="A266" s="10">
        <v>1</v>
      </c>
      <c r="B266" s="237">
        <v>2</v>
      </c>
      <c r="C266" s="266"/>
      <c r="D266" s="266"/>
      <c r="E266" s="241">
        <v>3</v>
      </c>
      <c r="F266" s="241"/>
      <c r="G266" s="241"/>
      <c r="H266" s="241"/>
      <c r="I266" s="241"/>
      <c r="J266" s="6"/>
      <c r="K266" s="6"/>
      <c r="L266" s="6"/>
      <c r="M266" s="6"/>
      <c r="N266" s="6"/>
      <c r="O266" s="6"/>
      <c r="P266" s="6"/>
    </row>
    <row r="267" spans="1:16" ht="45" hidden="1" customHeight="1">
      <c r="A267" s="258" t="s">
        <v>49</v>
      </c>
      <c r="B267" s="237" t="s">
        <v>50</v>
      </c>
      <c r="C267" s="266"/>
      <c r="D267" s="266"/>
      <c r="E267" s="237" t="s">
        <v>51</v>
      </c>
      <c r="F267" s="237"/>
      <c r="G267" s="237"/>
      <c r="H267" s="237"/>
      <c r="I267" s="237"/>
      <c r="J267" s="6"/>
      <c r="K267" s="6"/>
      <c r="L267" s="6"/>
      <c r="M267" s="6"/>
      <c r="N267" s="6"/>
      <c r="O267" s="6"/>
      <c r="P267" s="6"/>
    </row>
    <row r="268" spans="1:16" ht="45" hidden="1" customHeight="1">
      <c r="A268" s="276"/>
      <c r="B268" s="237" t="s">
        <v>52</v>
      </c>
      <c r="C268" s="241"/>
      <c r="D268" s="241"/>
      <c r="E268" s="237" t="s">
        <v>53</v>
      </c>
      <c r="F268" s="237"/>
      <c r="G268" s="237"/>
      <c r="H268" s="237"/>
      <c r="I268" s="237"/>
      <c r="J268" s="6"/>
      <c r="K268" s="6"/>
      <c r="L268" s="6"/>
      <c r="M268" s="6"/>
      <c r="N268" s="6"/>
      <c r="O268" s="6"/>
      <c r="P268" s="6"/>
    </row>
    <row r="269" spans="1:16" ht="45" hidden="1" customHeight="1">
      <c r="A269" s="276" t="s">
        <v>108</v>
      </c>
      <c r="B269" s="237" t="s">
        <v>54</v>
      </c>
      <c r="C269" s="266"/>
      <c r="D269" s="266"/>
      <c r="E269" s="241" t="s">
        <v>173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59"/>
      <c r="B270" s="237" t="s">
        <v>56</v>
      </c>
      <c r="C270" s="241"/>
      <c r="D270" s="241"/>
      <c r="E270" s="241" t="s">
        <v>51</v>
      </c>
      <c r="F270" s="241"/>
      <c r="G270" s="241"/>
      <c r="H270" s="241"/>
      <c r="I270" s="241"/>
      <c r="J270" s="6"/>
      <c r="K270" s="6"/>
      <c r="L270" s="6"/>
      <c r="M270" s="6"/>
      <c r="N270" s="6"/>
      <c r="O270" s="6"/>
      <c r="P270" s="6"/>
    </row>
    <row r="271" spans="1:16" ht="45" customHeight="1">
      <c r="A271" s="27"/>
      <c r="B271" s="27"/>
      <c r="C271" s="9"/>
      <c r="D271" s="9"/>
      <c r="E271" s="9"/>
      <c r="F271" s="9"/>
      <c r="G271" s="9"/>
      <c r="H271" s="9"/>
      <c r="I271" s="9"/>
      <c r="J271" s="6"/>
      <c r="K271" s="6"/>
      <c r="L271" s="6"/>
      <c r="M271" s="6"/>
      <c r="N271" s="6"/>
      <c r="O271" s="6"/>
      <c r="P271" s="6"/>
    </row>
    <row r="272" spans="1:16" ht="40.5" customHeight="1">
      <c r="A272" s="280" t="s">
        <v>94</v>
      </c>
      <c r="B272" s="280"/>
      <c r="C272" s="280"/>
      <c r="D272" s="280"/>
      <c r="E272" s="280"/>
      <c r="F272" s="280"/>
      <c r="G272" s="280"/>
      <c r="H272" s="280"/>
      <c r="I272" s="280"/>
      <c r="J272" s="280"/>
      <c r="K272" s="280"/>
      <c r="L272" s="280"/>
      <c r="M272" s="6"/>
      <c r="N272" s="6"/>
      <c r="O272" s="6"/>
      <c r="P272" s="6"/>
    </row>
    <row r="273" spans="1:18" s="39" customFormat="1">
      <c r="A273" s="279" t="s">
        <v>231</v>
      </c>
      <c r="B273" s="279"/>
      <c r="C273" s="279"/>
      <c r="D273" s="279"/>
      <c r="E273" s="279"/>
      <c r="F273" s="279"/>
      <c r="G273" s="279"/>
      <c r="H273" s="279"/>
      <c r="I273" s="279"/>
      <c r="J273" s="279"/>
      <c r="K273" s="279"/>
      <c r="L273" s="279"/>
      <c r="M273" s="260" t="s">
        <v>185</v>
      </c>
      <c r="N273" s="282" t="s">
        <v>254</v>
      </c>
      <c r="O273" s="102"/>
      <c r="P273" s="102"/>
      <c r="Q273" s="102"/>
      <c r="R273" s="102"/>
    </row>
    <row r="274" spans="1:18" s="39" customFormat="1">
      <c r="A274" s="102" t="s">
        <v>8</v>
      </c>
      <c r="B274" s="102"/>
      <c r="C274" s="102"/>
      <c r="D274" s="102"/>
      <c r="E274" s="102"/>
      <c r="F274" s="102"/>
      <c r="G274" s="102"/>
      <c r="H274" s="102"/>
      <c r="I274" s="102"/>
      <c r="J274" s="111"/>
      <c r="K274" s="102"/>
      <c r="L274" s="102"/>
      <c r="M274" s="261"/>
      <c r="N274" s="282"/>
      <c r="O274" s="102"/>
      <c r="P274" s="102"/>
      <c r="Q274" s="102"/>
      <c r="R274" s="102"/>
    </row>
    <row r="275" spans="1:18" s="39" customFormat="1">
      <c r="A275" s="279" t="s">
        <v>9</v>
      </c>
      <c r="B275" s="279"/>
      <c r="C275" s="279"/>
      <c r="D275" s="279"/>
      <c r="E275" s="279"/>
      <c r="F275" s="279"/>
      <c r="G275" s="279"/>
      <c r="H275" s="279"/>
      <c r="I275" s="279"/>
      <c r="J275" s="279"/>
      <c r="K275" s="279"/>
      <c r="L275" s="279"/>
      <c r="M275" s="261"/>
      <c r="N275" s="282"/>
      <c r="O275" s="102"/>
      <c r="P275" s="102"/>
      <c r="Q275" s="102"/>
      <c r="R275" s="102"/>
    </row>
    <row r="276" spans="1:18" s="39" customFormat="1">
      <c r="A276" s="281" t="s">
        <v>232</v>
      </c>
      <c r="B276" s="281"/>
      <c r="C276" s="281"/>
      <c r="D276" s="281"/>
      <c r="E276" s="281"/>
      <c r="F276" s="281"/>
      <c r="G276" s="281"/>
      <c r="H276" s="281"/>
      <c r="I276" s="281"/>
      <c r="J276" s="281"/>
      <c r="K276" s="102"/>
      <c r="L276" s="102"/>
      <c r="M276" s="102"/>
      <c r="N276" s="51"/>
      <c r="O276" s="102"/>
      <c r="P276" s="102"/>
      <c r="Q276" s="102"/>
      <c r="R276" s="102"/>
    </row>
    <row r="277" spans="1:18" s="39" customFormat="1" hidden="1">
      <c r="A277" s="279" t="s">
        <v>120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102"/>
      <c r="L277" s="102"/>
      <c r="M277" s="102"/>
      <c r="N277" s="102"/>
      <c r="O277" s="102"/>
      <c r="P277" s="102"/>
      <c r="Q277" s="102"/>
      <c r="R277" s="102"/>
    </row>
    <row r="278" spans="1:18" s="39" customFormat="1">
      <c r="A278" s="269" t="s">
        <v>10</v>
      </c>
      <c r="B278" s="269" t="s">
        <v>11</v>
      </c>
      <c r="C278" s="269"/>
      <c r="D278" s="269"/>
      <c r="E278" s="269" t="s">
        <v>12</v>
      </c>
      <c r="F278" s="269"/>
      <c r="G278" s="269" t="s">
        <v>13</v>
      </c>
      <c r="H278" s="269"/>
      <c r="I278" s="269"/>
      <c r="J278" s="269" t="s">
        <v>14</v>
      </c>
      <c r="K278" s="269"/>
      <c r="L278" s="269"/>
      <c r="M278" s="238" t="s">
        <v>170</v>
      </c>
      <c r="N278" s="240"/>
      <c r="O278" s="102"/>
      <c r="P278" s="102"/>
      <c r="Q278" s="102"/>
      <c r="R278" s="102"/>
    </row>
    <row r="279" spans="1:18" s="39" customFormat="1" ht="18.75" customHeight="1">
      <c r="A279" s="270"/>
      <c r="B279" s="269"/>
      <c r="C279" s="269"/>
      <c r="D279" s="269"/>
      <c r="E279" s="269"/>
      <c r="F279" s="269"/>
      <c r="G279" s="269" t="s">
        <v>15</v>
      </c>
      <c r="H279" s="269" t="s">
        <v>16</v>
      </c>
      <c r="I279" s="269"/>
      <c r="J279" s="237" t="s">
        <v>360</v>
      </c>
      <c r="K279" s="237" t="s">
        <v>361</v>
      </c>
      <c r="L279" s="237" t="s">
        <v>362</v>
      </c>
      <c r="M279" s="241" t="s">
        <v>171</v>
      </c>
      <c r="N279" s="237" t="s">
        <v>172</v>
      </c>
      <c r="O279" s="102"/>
      <c r="P279" s="102"/>
      <c r="Q279" s="102"/>
      <c r="R279" s="102"/>
    </row>
    <row r="280" spans="1:18" s="39" customFormat="1" ht="75">
      <c r="A280" s="270"/>
      <c r="B280" s="99" t="s">
        <v>17</v>
      </c>
      <c r="C280" s="99" t="s">
        <v>18</v>
      </c>
      <c r="D280" s="99" t="s">
        <v>243</v>
      </c>
      <c r="E280" s="99" t="s">
        <v>20</v>
      </c>
      <c r="F280" s="99" t="s">
        <v>21</v>
      </c>
      <c r="G280" s="270"/>
      <c r="H280" s="99" t="s">
        <v>22</v>
      </c>
      <c r="I280" s="99" t="s">
        <v>23</v>
      </c>
      <c r="J280" s="237"/>
      <c r="K280" s="237"/>
      <c r="L280" s="248"/>
      <c r="M280" s="241"/>
      <c r="N280" s="237"/>
      <c r="O280" s="102"/>
      <c r="P280" s="102"/>
      <c r="Q280" s="102"/>
      <c r="R280" s="102"/>
    </row>
    <row r="281" spans="1:18" s="39" customFormat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1">
        <v>7</v>
      </c>
      <c r="H281" s="1">
        <v>8</v>
      </c>
      <c r="I281" s="1">
        <v>9</v>
      </c>
      <c r="J281" s="1">
        <v>10</v>
      </c>
      <c r="K281" s="1">
        <v>11</v>
      </c>
      <c r="L281" s="1">
        <v>12</v>
      </c>
      <c r="M281" s="12">
        <v>13</v>
      </c>
      <c r="N281" s="12">
        <v>14</v>
      </c>
      <c r="O281" s="102"/>
      <c r="P281" s="102"/>
      <c r="Q281" s="102"/>
      <c r="R281" s="102"/>
    </row>
    <row r="282" spans="1:18" s="39" customFormat="1" ht="93.75" hidden="1">
      <c r="A282" s="300" t="s">
        <v>125</v>
      </c>
      <c r="B282" s="283" t="s">
        <v>125</v>
      </c>
      <c r="C282" s="283" t="s">
        <v>125</v>
      </c>
      <c r="D282" s="283" t="s">
        <v>125</v>
      </c>
      <c r="E282" s="283" t="s">
        <v>125</v>
      </c>
      <c r="F282" s="283" t="s">
        <v>21</v>
      </c>
      <c r="G282" s="101" t="s">
        <v>244</v>
      </c>
      <c r="H282" s="1" t="s">
        <v>113</v>
      </c>
      <c r="I282" s="1">
        <v>744</v>
      </c>
      <c r="J282" s="1"/>
      <c r="K282" s="108" t="s">
        <v>21</v>
      </c>
      <c r="L282" s="108" t="s">
        <v>21</v>
      </c>
      <c r="M282" s="12">
        <v>5</v>
      </c>
      <c r="N282" s="12">
        <f>J282*0.05</f>
        <v>0</v>
      </c>
      <c r="O282" s="102"/>
      <c r="P282" s="102"/>
      <c r="Q282" s="102"/>
      <c r="R282" s="102"/>
    </row>
    <row r="283" spans="1:18" s="39" customFormat="1" ht="78.75">
      <c r="A283" s="301"/>
      <c r="B283" s="284"/>
      <c r="C283" s="284"/>
      <c r="D283" s="284"/>
      <c r="E283" s="284"/>
      <c r="F283" s="284"/>
      <c r="G283" s="54" t="s">
        <v>114</v>
      </c>
      <c r="H283" s="1" t="s">
        <v>113</v>
      </c>
      <c r="I283" s="1">
        <v>744</v>
      </c>
      <c r="J283" s="1">
        <v>95</v>
      </c>
      <c r="K283" s="1">
        <v>95</v>
      </c>
      <c r="L283" s="1">
        <v>95</v>
      </c>
      <c r="M283" s="12">
        <v>10</v>
      </c>
      <c r="N283" s="12">
        <v>10</v>
      </c>
      <c r="O283" s="102"/>
      <c r="P283" s="102"/>
      <c r="Q283" s="102"/>
      <c r="R283" s="102"/>
    </row>
    <row r="284" spans="1:18" s="39" customFormat="1" ht="141.75">
      <c r="A284" s="302"/>
      <c r="B284" s="285"/>
      <c r="C284" s="285"/>
      <c r="D284" s="285"/>
      <c r="E284" s="285"/>
      <c r="F284" s="285"/>
      <c r="G284" s="54" t="s">
        <v>123</v>
      </c>
      <c r="H284" s="1" t="s">
        <v>113</v>
      </c>
      <c r="I284" s="1">
        <v>744</v>
      </c>
      <c r="J284" s="1">
        <v>100</v>
      </c>
      <c r="K284" s="1">
        <v>100</v>
      </c>
      <c r="L284" s="1">
        <v>100</v>
      </c>
      <c r="M284" s="12">
        <v>10</v>
      </c>
      <c r="N284" s="12">
        <v>10</v>
      </c>
      <c r="O284" s="102"/>
      <c r="P284" s="102"/>
      <c r="Q284" s="102"/>
      <c r="R284" s="102"/>
    </row>
    <row r="285" spans="1:18" s="39" customFormat="1" hidden="1">
      <c r="A285" s="102"/>
      <c r="B285" s="102"/>
      <c r="C285" s="102"/>
      <c r="D285" s="102"/>
      <c r="E285" s="102"/>
      <c r="F285" s="102"/>
      <c r="G285" s="102"/>
      <c r="H285" s="102"/>
      <c r="I285" s="102"/>
      <c r="J285" s="111"/>
      <c r="K285" s="102"/>
      <c r="L285" s="102"/>
      <c r="M285" s="102"/>
      <c r="N285" s="102"/>
      <c r="O285" s="102"/>
      <c r="P285" s="102"/>
      <c r="Q285" s="102"/>
      <c r="R285" s="102"/>
    </row>
    <row r="286" spans="1:18" s="39" customFormat="1">
      <c r="A286" s="102"/>
      <c r="B286" s="102"/>
      <c r="C286" s="102"/>
      <c r="D286" s="102"/>
      <c r="E286" s="102"/>
      <c r="F286" s="102"/>
      <c r="G286" s="102"/>
      <c r="H286" s="102"/>
      <c r="I286" s="102"/>
      <c r="J286" s="111"/>
      <c r="K286" s="102"/>
      <c r="L286" s="102"/>
      <c r="M286" s="102"/>
      <c r="N286" s="102"/>
      <c r="O286" s="102"/>
      <c r="P286" s="102"/>
      <c r="Q286" s="102"/>
      <c r="R286" s="102"/>
    </row>
    <row r="287" spans="1:18" s="39" customFormat="1">
      <c r="A287" s="279" t="s">
        <v>120</v>
      </c>
      <c r="B287" s="279"/>
      <c r="C287" s="279"/>
      <c r="D287" s="279"/>
      <c r="E287" s="279"/>
      <c r="F287" s="279"/>
      <c r="G287" s="279"/>
      <c r="H287" s="279"/>
      <c r="I287" s="279"/>
      <c r="J287" s="279"/>
      <c r="K287" s="102"/>
      <c r="L287" s="102"/>
      <c r="M287" s="102"/>
      <c r="N287" s="102"/>
      <c r="O287" s="102"/>
      <c r="P287" s="102"/>
      <c r="Q287" s="102"/>
      <c r="R287" s="102"/>
    </row>
    <row r="288" spans="1:18" s="39" customFormat="1">
      <c r="A288" s="102"/>
      <c r="B288" s="102"/>
      <c r="C288" s="102"/>
      <c r="D288" s="102"/>
      <c r="E288" s="102"/>
      <c r="F288" s="102"/>
      <c r="G288" s="102"/>
      <c r="H288" s="102"/>
      <c r="I288" s="102"/>
      <c r="J288" s="111"/>
      <c r="K288" s="102"/>
      <c r="L288" s="102"/>
      <c r="M288" s="102"/>
      <c r="N288" s="102"/>
      <c r="O288" s="102"/>
      <c r="P288" s="102"/>
      <c r="Q288" s="102"/>
      <c r="R288" s="102"/>
    </row>
    <row r="289" spans="1:18" s="39" customFormat="1" ht="101.25" customHeight="1">
      <c r="A289" s="269" t="s">
        <v>10</v>
      </c>
      <c r="B289" s="269" t="s">
        <v>11</v>
      </c>
      <c r="C289" s="269"/>
      <c r="D289" s="269"/>
      <c r="E289" s="269" t="s">
        <v>12</v>
      </c>
      <c r="F289" s="269"/>
      <c r="G289" s="269" t="s">
        <v>24</v>
      </c>
      <c r="H289" s="269"/>
      <c r="I289" s="269"/>
      <c r="J289" s="269" t="s">
        <v>25</v>
      </c>
      <c r="K289" s="269"/>
      <c r="L289" s="269"/>
      <c r="M289" s="269" t="s">
        <v>26</v>
      </c>
      <c r="N289" s="269"/>
      <c r="O289" s="269"/>
      <c r="P289" s="238" t="s">
        <v>207</v>
      </c>
      <c r="Q289" s="240"/>
      <c r="R289" s="102"/>
    </row>
    <row r="290" spans="1:18" s="39" customFormat="1" ht="54.75" customHeight="1">
      <c r="A290" s="270"/>
      <c r="B290" s="269"/>
      <c r="C290" s="269"/>
      <c r="D290" s="269"/>
      <c r="E290" s="269"/>
      <c r="F290" s="269"/>
      <c r="G290" s="269" t="s">
        <v>60</v>
      </c>
      <c r="H290" s="269" t="s">
        <v>16</v>
      </c>
      <c r="I290" s="269"/>
      <c r="J290" s="237" t="s">
        <v>360</v>
      </c>
      <c r="K290" s="237" t="s">
        <v>361</v>
      </c>
      <c r="L290" s="237" t="s">
        <v>362</v>
      </c>
      <c r="M290" s="237" t="s">
        <v>360</v>
      </c>
      <c r="N290" s="237" t="s">
        <v>361</v>
      </c>
      <c r="O290" s="237" t="s">
        <v>362</v>
      </c>
      <c r="P290" s="258" t="s">
        <v>171</v>
      </c>
      <c r="Q290" s="237" t="s">
        <v>172</v>
      </c>
      <c r="R290" s="152"/>
    </row>
    <row r="291" spans="1:18" s="39" customFormat="1" ht="75">
      <c r="A291" s="270"/>
      <c r="B291" s="150" t="s">
        <v>17</v>
      </c>
      <c r="C291" s="150" t="s">
        <v>18</v>
      </c>
      <c r="D291" s="150" t="s">
        <v>220</v>
      </c>
      <c r="E291" s="150" t="s">
        <v>20</v>
      </c>
      <c r="F291" s="150" t="s">
        <v>21</v>
      </c>
      <c r="G291" s="270"/>
      <c r="H291" s="150" t="s">
        <v>28</v>
      </c>
      <c r="I291" s="150" t="s">
        <v>23</v>
      </c>
      <c r="J291" s="237"/>
      <c r="K291" s="237"/>
      <c r="L291" s="248"/>
      <c r="M291" s="237"/>
      <c r="N291" s="237"/>
      <c r="O291" s="248"/>
      <c r="P291" s="259"/>
      <c r="Q291" s="237"/>
      <c r="R291" s="152"/>
    </row>
    <row r="292" spans="1:18" s="39" customFormat="1">
      <c r="A292" s="150">
        <v>1</v>
      </c>
      <c r="B292" s="150">
        <v>2</v>
      </c>
      <c r="C292" s="150">
        <v>3</v>
      </c>
      <c r="D292" s="150">
        <v>4</v>
      </c>
      <c r="E292" s="150">
        <v>5</v>
      </c>
      <c r="F292" s="150">
        <v>6</v>
      </c>
      <c r="G292" s="150">
        <v>7</v>
      </c>
      <c r="H292" s="150">
        <v>8</v>
      </c>
      <c r="I292" s="150">
        <v>9</v>
      </c>
      <c r="J292" s="150">
        <v>10</v>
      </c>
      <c r="K292" s="150">
        <v>11</v>
      </c>
      <c r="L292" s="150">
        <v>12</v>
      </c>
      <c r="M292" s="150">
        <v>13</v>
      </c>
      <c r="N292" s="150">
        <v>14</v>
      </c>
      <c r="O292" s="150">
        <v>15</v>
      </c>
      <c r="P292" s="35">
        <v>16</v>
      </c>
      <c r="Q292" s="35">
        <v>17</v>
      </c>
      <c r="R292" s="152"/>
    </row>
    <row r="293" spans="1:18" s="39" customFormat="1" ht="56.25">
      <c r="A293" s="117" t="s">
        <v>248</v>
      </c>
      <c r="B293" s="1" t="s">
        <v>29</v>
      </c>
      <c r="C293" s="1" t="s">
        <v>29</v>
      </c>
      <c r="D293" s="1" t="s">
        <v>221</v>
      </c>
      <c r="E293" s="1" t="s">
        <v>98</v>
      </c>
      <c r="F293" s="1" t="s">
        <v>21</v>
      </c>
      <c r="G293" s="1" t="s">
        <v>222</v>
      </c>
      <c r="H293" s="1" t="s">
        <v>223</v>
      </c>
      <c r="I293" s="2" t="s">
        <v>224</v>
      </c>
      <c r="J293" s="47">
        <v>1799</v>
      </c>
      <c r="K293" s="47">
        <f t="shared" ref="K293:K298" si="11">J293</f>
        <v>1799</v>
      </c>
      <c r="L293" s="47">
        <f t="shared" ref="L293:L298" si="12">J293</f>
        <v>1799</v>
      </c>
      <c r="M293" s="1" t="s">
        <v>21</v>
      </c>
      <c r="N293" s="1" t="s">
        <v>21</v>
      </c>
      <c r="O293" s="1" t="s">
        <v>21</v>
      </c>
      <c r="P293" s="12">
        <v>10</v>
      </c>
      <c r="Q293" s="42">
        <f>J293*0.1</f>
        <v>180</v>
      </c>
      <c r="R293" s="102"/>
    </row>
    <row r="294" spans="1:18" s="39" customFormat="1" ht="56.25">
      <c r="A294" s="117" t="s">
        <v>249</v>
      </c>
      <c r="B294" s="1" t="s">
        <v>29</v>
      </c>
      <c r="C294" s="1" t="s">
        <v>29</v>
      </c>
      <c r="D294" s="1" t="s">
        <v>225</v>
      </c>
      <c r="E294" s="1" t="s">
        <v>98</v>
      </c>
      <c r="F294" s="1" t="s">
        <v>21</v>
      </c>
      <c r="G294" s="1" t="s">
        <v>222</v>
      </c>
      <c r="H294" s="1" t="s">
        <v>223</v>
      </c>
      <c r="I294" s="2" t="s">
        <v>224</v>
      </c>
      <c r="J294" s="47">
        <v>180</v>
      </c>
      <c r="K294" s="47">
        <f t="shared" si="11"/>
        <v>180</v>
      </c>
      <c r="L294" s="47">
        <f t="shared" si="12"/>
        <v>180</v>
      </c>
      <c r="M294" s="1" t="s">
        <v>21</v>
      </c>
      <c r="N294" s="1" t="s">
        <v>21</v>
      </c>
      <c r="O294" s="1" t="s">
        <v>21</v>
      </c>
      <c r="P294" s="12">
        <v>10</v>
      </c>
      <c r="Q294" s="42">
        <f t="shared" ref="Q294:Q300" si="13">J294*0.1</f>
        <v>18</v>
      </c>
      <c r="R294" s="102"/>
    </row>
    <row r="295" spans="1:18" s="39" customFormat="1" ht="56.25">
      <c r="A295" s="117" t="s">
        <v>250</v>
      </c>
      <c r="B295" s="1" t="s">
        <v>29</v>
      </c>
      <c r="C295" s="1" t="s">
        <v>29</v>
      </c>
      <c r="D295" s="1" t="s">
        <v>226</v>
      </c>
      <c r="E295" s="1" t="s">
        <v>98</v>
      </c>
      <c r="F295" s="1" t="s">
        <v>21</v>
      </c>
      <c r="G295" s="1" t="s">
        <v>222</v>
      </c>
      <c r="H295" s="1" t="s">
        <v>223</v>
      </c>
      <c r="I295" s="2" t="s">
        <v>224</v>
      </c>
      <c r="J295" s="47">
        <v>3972</v>
      </c>
      <c r="K295" s="47">
        <f t="shared" si="11"/>
        <v>3972</v>
      </c>
      <c r="L295" s="47">
        <f t="shared" si="12"/>
        <v>3972</v>
      </c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3"/>
        <v>397</v>
      </c>
      <c r="R295" s="102"/>
    </row>
    <row r="296" spans="1:18" s="39" customFormat="1" ht="56.25">
      <c r="A296" s="117" t="s">
        <v>251</v>
      </c>
      <c r="B296" s="1" t="s">
        <v>29</v>
      </c>
      <c r="C296" s="1" t="s">
        <v>29</v>
      </c>
      <c r="D296" s="1" t="s">
        <v>227</v>
      </c>
      <c r="E296" s="1" t="s">
        <v>98</v>
      </c>
      <c r="F296" s="1" t="s">
        <v>21</v>
      </c>
      <c r="G296" s="1" t="s">
        <v>222</v>
      </c>
      <c r="H296" s="1" t="s">
        <v>223</v>
      </c>
      <c r="I296" s="2" t="s">
        <v>224</v>
      </c>
      <c r="J296" s="47">
        <v>3732</v>
      </c>
      <c r="K296" s="47">
        <f t="shared" si="11"/>
        <v>3732</v>
      </c>
      <c r="L296" s="47">
        <f t="shared" si="12"/>
        <v>3732</v>
      </c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3"/>
        <v>373</v>
      </c>
      <c r="R296" s="102"/>
    </row>
    <row r="297" spans="1:18" s="39" customFormat="1" ht="56.25">
      <c r="A297" s="117" t="s">
        <v>252</v>
      </c>
      <c r="B297" s="1" t="s">
        <v>29</v>
      </c>
      <c r="C297" s="1" t="s">
        <v>29</v>
      </c>
      <c r="D297" s="1" t="s">
        <v>228</v>
      </c>
      <c r="E297" s="1" t="s">
        <v>98</v>
      </c>
      <c r="F297" s="1" t="s">
        <v>21</v>
      </c>
      <c r="G297" s="1" t="s">
        <v>222</v>
      </c>
      <c r="H297" s="1" t="s">
        <v>223</v>
      </c>
      <c r="I297" s="2" t="s">
        <v>224</v>
      </c>
      <c r="J297" s="47">
        <v>1224</v>
      </c>
      <c r="K297" s="47">
        <f t="shared" si="11"/>
        <v>1224</v>
      </c>
      <c r="L297" s="47">
        <f t="shared" si="12"/>
        <v>1224</v>
      </c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3"/>
        <v>122</v>
      </c>
      <c r="R297" s="102"/>
    </row>
    <row r="298" spans="1:18" s="39" customFormat="1" ht="56.25">
      <c r="A298" s="117" t="s">
        <v>253</v>
      </c>
      <c r="B298" s="1" t="s">
        <v>29</v>
      </c>
      <c r="C298" s="1" t="s">
        <v>29</v>
      </c>
      <c r="D298" s="1" t="s">
        <v>229</v>
      </c>
      <c r="E298" s="1" t="s">
        <v>98</v>
      </c>
      <c r="F298" s="1" t="s">
        <v>21</v>
      </c>
      <c r="G298" s="1" t="s">
        <v>222</v>
      </c>
      <c r="H298" s="1" t="s">
        <v>223</v>
      </c>
      <c r="I298" s="2" t="s">
        <v>224</v>
      </c>
      <c r="J298" s="47">
        <v>8094</v>
      </c>
      <c r="K298" s="47">
        <f t="shared" si="11"/>
        <v>8094</v>
      </c>
      <c r="L298" s="47">
        <f t="shared" si="12"/>
        <v>8094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3"/>
        <v>809</v>
      </c>
      <c r="R298" s="102"/>
    </row>
    <row r="299" spans="1:18" s="39" customFormat="1" hidden="1">
      <c r="A299" s="49"/>
      <c r="B299" s="1"/>
      <c r="C299" s="1"/>
      <c r="D299" s="1"/>
      <c r="E299" s="1"/>
      <c r="F299" s="10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3"/>
        <v>0</v>
      </c>
      <c r="R299" s="102"/>
    </row>
    <row r="300" spans="1:18" s="39" customFormat="1">
      <c r="A300" s="49" t="s">
        <v>34</v>
      </c>
      <c r="B300" s="108"/>
      <c r="C300" s="1"/>
      <c r="D300" s="1"/>
      <c r="E300" s="108"/>
      <c r="F300" s="108"/>
      <c r="G300" s="1"/>
      <c r="H300" s="1"/>
      <c r="I300" s="2"/>
      <c r="J300" s="50">
        <f>SUM(J293:J299)</f>
        <v>19001</v>
      </c>
      <c r="K300" s="50">
        <f>SUM(K293:K299)</f>
        <v>19001</v>
      </c>
      <c r="L300" s="50">
        <f>SUM(L293:L299)</f>
        <v>19001</v>
      </c>
      <c r="M300" s="1"/>
      <c r="N300" s="1"/>
      <c r="O300" s="1"/>
      <c r="P300" s="12">
        <v>10</v>
      </c>
      <c r="Q300" s="42">
        <f t="shared" si="13"/>
        <v>1900</v>
      </c>
    </row>
    <row r="301" spans="1:18">
      <c r="A301" s="9"/>
      <c r="B301" s="9"/>
      <c r="C301" s="9"/>
      <c r="D301" s="9"/>
      <c r="E301" s="9"/>
      <c r="F301" s="9"/>
      <c r="G301" s="9"/>
      <c r="H301" s="9"/>
      <c r="I301" s="9"/>
      <c r="J301" s="6"/>
      <c r="K301" s="6"/>
      <c r="L301" s="6"/>
      <c r="M301" s="6"/>
      <c r="N301" s="6"/>
      <c r="O301" s="6"/>
      <c r="P301" s="6"/>
    </row>
    <row r="302" spans="1:18">
      <c r="A302" s="265" t="s">
        <v>35</v>
      </c>
      <c r="B302" s="265"/>
      <c r="C302" s="265"/>
      <c r="D302" s="265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  <c r="P302" s="6"/>
    </row>
    <row r="303" spans="1:18">
      <c r="A303" s="237" t="s">
        <v>36</v>
      </c>
      <c r="B303" s="237"/>
      <c r="C303" s="237"/>
      <c r="D303" s="237"/>
      <c r="E303" s="237"/>
      <c r="F303" s="266"/>
      <c r="G303" s="266"/>
      <c r="H303" s="266"/>
      <c r="I303" s="266"/>
      <c r="J303" s="266"/>
      <c r="K303" s="266"/>
      <c r="L303" s="6"/>
      <c r="M303" s="6"/>
      <c r="N303" s="6"/>
      <c r="O303" s="6"/>
      <c r="P303" s="6"/>
    </row>
    <row r="304" spans="1:18">
      <c r="A304" s="10" t="s">
        <v>37</v>
      </c>
      <c r="B304" s="10" t="s">
        <v>38</v>
      </c>
      <c r="C304" s="10" t="s">
        <v>39</v>
      </c>
      <c r="D304" s="10" t="s">
        <v>40</v>
      </c>
      <c r="E304" s="237" t="s">
        <v>22</v>
      </c>
      <c r="F304" s="266"/>
      <c r="G304" s="266"/>
      <c r="H304" s="266"/>
      <c r="I304" s="266"/>
      <c r="J304" s="266"/>
      <c r="K304" s="266"/>
      <c r="L304" s="6"/>
      <c r="M304" s="6"/>
      <c r="N304" s="6"/>
      <c r="O304" s="6"/>
      <c r="P304" s="6"/>
    </row>
    <row r="305" spans="1:17">
      <c r="A305" s="10">
        <v>1</v>
      </c>
      <c r="B305" s="10">
        <v>2</v>
      </c>
      <c r="C305" s="10">
        <v>3</v>
      </c>
      <c r="D305" s="10">
        <v>4</v>
      </c>
      <c r="E305" s="237">
        <v>5</v>
      </c>
      <c r="F305" s="266"/>
      <c r="G305" s="266"/>
      <c r="H305" s="266"/>
      <c r="I305" s="266"/>
      <c r="J305" s="266"/>
      <c r="K305" s="266"/>
      <c r="L305" s="6"/>
      <c r="M305" s="6"/>
      <c r="N305" s="6"/>
      <c r="O305" s="6"/>
      <c r="P305" s="6"/>
    </row>
    <row r="306" spans="1:17">
      <c r="A306" s="10" t="s">
        <v>21</v>
      </c>
      <c r="B306" s="10" t="s">
        <v>21</v>
      </c>
      <c r="C306" s="10" t="s">
        <v>21</v>
      </c>
      <c r="D306" s="10" t="s">
        <v>21</v>
      </c>
      <c r="E306" s="237" t="s">
        <v>21</v>
      </c>
      <c r="F306" s="241"/>
      <c r="G306" s="241"/>
      <c r="H306" s="241"/>
      <c r="I306" s="241"/>
      <c r="J306" s="241"/>
      <c r="K306" s="241"/>
      <c r="L306" s="6"/>
      <c r="M306" s="6"/>
      <c r="N306" s="6"/>
      <c r="O306" s="6"/>
      <c r="P306" s="6"/>
    </row>
    <row r="307" spans="1:17">
      <c r="A307" s="265" t="s">
        <v>41</v>
      </c>
      <c r="B307" s="265"/>
      <c r="C307" s="265"/>
      <c r="D307" s="265"/>
      <c r="E307" s="265"/>
      <c r="F307" s="265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7">
      <c r="A308" s="286" t="s">
        <v>42</v>
      </c>
      <c r="B308" s="286"/>
      <c r="C308" s="286"/>
      <c r="D308" s="286"/>
      <c r="E308" s="286"/>
      <c r="F308" s="286"/>
      <c r="G308" s="286"/>
      <c r="H308" s="286"/>
      <c r="I308" s="286"/>
      <c r="J308" s="286"/>
      <c r="K308" s="286"/>
      <c r="L308" s="16"/>
      <c r="M308" s="16"/>
      <c r="N308" s="16"/>
      <c r="O308" s="16"/>
      <c r="P308" s="6"/>
    </row>
    <row r="309" spans="1:17" ht="79.5" customHeight="1">
      <c r="A309" s="286" t="s">
        <v>246</v>
      </c>
      <c r="B309" s="286"/>
      <c r="C309" s="286"/>
      <c r="D309" s="286"/>
      <c r="E309" s="286"/>
      <c r="F309" s="286"/>
      <c r="G309" s="286"/>
      <c r="H309" s="286"/>
      <c r="I309" s="286"/>
      <c r="J309" s="286"/>
      <c r="K309" s="286"/>
      <c r="L309" s="16"/>
      <c r="M309" s="16"/>
      <c r="N309" s="16"/>
      <c r="O309" s="16"/>
      <c r="P309" s="6"/>
    </row>
    <row r="310" spans="1:17" ht="16.5" customHeight="1">
      <c r="A310" s="288" t="s">
        <v>44</v>
      </c>
      <c r="B310" s="288"/>
      <c r="C310" s="288"/>
      <c r="D310" s="288"/>
      <c r="E310" s="288"/>
      <c r="F310" s="288"/>
      <c r="G310" s="288"/>
      <c r="H310" s="288"/>
      <c r="I310" s="288"/>
      <c r="J310" s="288"/>
      <c r="K310" s="288"/>
      <c r="L310" s="16"/>
      <c r="M310" s="16"/>
      <c r="N310" s="16"/>
      <c r="O310" s="16"/>
      <c r="P310" s="6"/>
    </row>
    <row r="311" spans="1:17">
      <c r="A311" s="265" t="s">
        <v>45</v>
      </c>
      <c r="B311" s="265"/>
      <c r="C311" s="265"/>
      <c r="D311" s="265"/>
      <c r="E311" s="265"/>
      <c r="F311" s="265"/>
      <c r="G311" s="265"/>
      <c r="H311" s="265"/>
      <c r="I311" s="265"/>
      <c r="J311" s="6"/>
      <c r="K311" s="6"/>
      <c r="L311" s="6"/>
      <c r="M311" s="6"/>
      <c r="N311" s="6"/>
      <c r="O311" s="6"/>
      <c r="P311" s="6"/>
    </row>
    <row r="312" spans="1:17">
      <c r="A312" s="241" t="s">
        <v>46</v>
      </c>
      <c r="B312" s="241"/>
      <c r="C312" s="241"/>
      <c r="D312" s="241"/>
      <c r="E312" s="241" t="s">
        <v>47</v>
      </c>
      <c r="F312" s="241"/>
      <c r="G312" s="241"/>
      <c r="H312" s="241" t="s">
        <v>48</v>
      </c>
      <c r="I312" s="241"/>
      <c r="J312" s="241"/>
      <c r="K312" s="241"/>
      <c r="L312" s="241"/>
      <c r="M312" s="6"/>
      <c r="N312" s="6"/>
      <c r="O312" s="6"/>
      <c r="P312" s="6"/>
    </row>
    <row r="313" spans="1:17">
      <c r="A313" s="238">
        <v>1</v>
      </c>
      <c r="B313" s="239"/>
      <c r="C313" s="239"/>
      <c r="D313" s="240"/>
      <c r="E313" s="238">
        <v>2</v>
      </c>
      <c r="F313" s="239"/>
      <c r="G313" s="240"/>
      <c r="H313" s="262">
        <v>3</v>
      </c>
      <c r="I313" s="263"/>
      <c r="J313" s="263"/>
      <c r="K313" s="263"/>
      <c r="L313" s="264"/>
    </row>
    <row r="314" spans="1:17" ht="57.75" customHeight="1">
      <c r="A314" s="242" t="s">
        <v>403</v>
      </c>
      <c r="B314" s="243"/>
      <c r="C314" s="243"/>
      <c r="D314" s="244"/>
      <c r="E314" s="238" t="s">
        <v>50</v>
      </c>
      <c r="F314" s="239"/>
      <c r="G314" s="240"/>
      <c r="H314" s="238" t="s">
        <v>51</v>
      </c>
      <c r="I314" s="239"/>
      <c r="J314" s="239"/>
      <c r="K314" s="239"/>
      <c r="L314" s="240"/>
    </row>
    <row r="315" spans="1:17" ht="63.75" customHeight="1">
      <c r="A315" s="242" t="s">
        <v>403</v>
      </c>
      <c r="B315" s="243"/>
      <c r="C315" s="243"/>
      <c r="D315" s="244"/>
      <c r="E315" s="238" t="s">
        <v>52</v>
      </c>
      <c r="F315" s="239"/>
      <c r="G315" s="240"/>
      <c r="H315" s="238" t="s">
        <v>53</v>
      </c>
      <c r="I315" s="239"/>
      <c r="J315" s="239"/>
      <c r="K315" s="239"/>
      <c r="L315" s="240"/>
    </row>
    <row r="316" spans="1:17" ht="57.75" customHeight="1">
      <c r="A316" s="242" t="s">
        <v>403</v>
      </c>
      <c r="B316" s="243"/>
      <c r="C316" s="243"/>
      <c r="D316" s="244"/>
      <c r="E316" s="238" t="s">
        <v>56</v>
      </c>
      <c r="F316" s="239"/>
      <c r="G316" s="240"/>
      <c r="H316" s="238" t="s">
        <v>51</v>
      </c>
      <c r="I316" s="239"/>
      <c r="J316" s="239"/>
      <c r="K316" s="239"/>
      <c r="L316" s="240"/>
    </row>
    <row r="317" spans="1:17" ht="45" customHeight="1">
      <c r="A317" s="242" t="s">
        <v>404</v>
      </c>
      <c r="B317" s="243"/>
      <c r="C317" s="243"/>
      <c r="D317" s="244"/>
      <c r="E317" s="238" t="s">
        <v>54</v>
      </c>
      <c r="F317" s="239"/>
      <c r="G317" s="240"/>
      <c r="H317" s="262" t="s">
        <v>173</v>
      </c>
      <c r="I317" s="263"/>
      <c r="J317" s="263"/>
      <c r="K317" s="263"/>
      <c r="L317" s="264"/>
    </row>
    <row r="318" spans="1:17" s="39" customFormat="1">
      <c r="A318" s="277" t="s">
        <v>268</v>
      </c>
      <c r="B318" s="278"/>
      <c r="C318" s="278"/>
      <c r="D318" s="278"/>
      <c r="E318" s="278"/>
      <c r="F318" s="278"/>
      <c r="G318" s="278"/>
      <c r="H318" s="278"/>
      <c r="I318" s="278"/>
      <c r="J318" s="278"/>
      <c r="K318" s="278"/>
      <c r="L318" s="278"/>
      <c r="M318" s="278"/>
      <c r="N318" s="278"/>
      <c r="O318" s="278"/>
      <c r="P318" s="9"/>
      <c r="Q318" s="123"/>
    </row>
    <row r="319" spans="1:17" s="39" customFormat="1">
      <c r="A319" s="231" t="s">
        <v>459</v>
      </c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9"/>
      <c r="Q319" s="123"/>
    </row>
    <row r="320" spans="1:17" ht="32.25" customHeight="1">
      <c r="A320" s="277" t="s">
        <v>271</v>
      </c>
      <c r="B320" s="277"/>
      <c r="C320" s="277"/>
      <c r="D320" s="277"/>
      <c r="E320" s="277"/>
      <c r="F320" s="277"/>
      <c r="G320" s="277"/>
      <c r="H320" s="277"/>
      <c r="I320" s="277"/>
      <c r="J320" s="277"/>
      <c r="K320" s="277"/>
      <c r="L320" s="277"/>
      <c r="M320" s="260" t="s">
        <v>185</v>
      </c>
      <c r="N320" s="241" t="s">
        <v>21</v>
      </c>
      <c r="O320" s="6"/>
      <c r="P320" s="6"/>
    </row>
    <row r="321" spans="1:31">
      <c r="A321" s="265" t="s">
        <v>272</v>
      </c>
      <c r="B321" s="265"/>
      <c r="C321" s="265"/>
      <c r="D321" s="265"/>
      <c r="E321" s="265"/>
      <c r="F321" s="265"/>
      <c r="G321" s="265"/>
      <c r="H321" s="265"/>
      <c r="I321" s="265"/>
      <c r="J321" s="265"/>
      <c r="K321" s="265"/>
      <c r="L321" s="265"/>
      <c r="M321" s="261"/>
      <c r="N321" s="241"/>
      <c r="O321" s="6"/>
      <c r="P321" s="6"/>
    </row>
    <row r="322" spans="1:31" ht="20.25" customHeight="1">
      <c r="A322" s="6" t="s">
        <v>273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261"/>
      <c r="N322" s="241"/>
      <c r="O322" s="6"/>
      <c r="P322" s="6"/>
    </row>
    <row r="323" spans="1:31">
      <c r="A323" s="265" t="s">
        <v>269</v>
      </c>
      <c r="B323" s="265"/>
      <c r="C323" s="265"/>
      <c r="D323" s="265"/>
      <c r="E323" s="265"/>
      <c r="F323" s="265"/>
      <c r="G323" s="265"/>
      <c r="H323" s="265"/>
      <c r="I323" s="265"/>
      <c r="J323" s="265"/>
      <c r="K323" s="265"/>
      <c r="L323" s="265"/>
      <c r="M323" s="6"/>
      <c r="N323" s="9"/>
      <c r="O323" s="6"/>
      <c r="P323" s="6"/>
    </row>
    <row r="324" spans="1:31">
      <c r="A324" s="247" t="s">
        <v>270</v>
      </c>
      <c r="B324" s="247"/>
      <c r="C324" s="247"/>
      <c r="D324" s="247"/>
      <c r="E324" s="247"/>
      <c r="F324" s="247"/>
      <c r="G324" s="247"/>
      <c r="H324" s="247"/>
      <c r="I324" s="247"/>
      <c r="J324" s="247"/>
      <c r="K324" s="6"/>
      <c r="L324" s="6"/>
      <c r="M324" s="6"/>
      <c r="N324" s="9"/>
      <c r="O324" s="6"/>
      <c r="P324" s="6"/>
    </row>
    <row r="325" spans="1:31" s="39" customFormat="1" ht="96" customHeight="1">
      <c r="A325" s="249" t="s">
        <v>262</v>
      </c>
      <c r="B325" s="249" t="s">
        <v>256</v>
      </c>
      <c r="C325" s="249"/>
      <c r="D325" s="249"/>
      <c r="E325" s="249" t="s">
        <v>257</v>
      </c>
      <c r="F325" s="249"/>
      <c r="G325" s="249" t="s">
        <v>258</v>
      </c>
      <c r="H325" s="249"/>
      <c r="I325" s="249"/>
      <c r="J325" s="249" t="s">
        <v>321</v>
      </c>
      <c r="K325" s="249"/>
      <c r="L325" s="249"/>
      <c r="M325" s="249" t="s">
        <v>263</v>
      </c>
      <c r="N325" s="249"/>
      <c r="O325" s="9"/>
      <c r="P325" s="123"/>
    </row>
    <row r="326" spans="1:31" s="39" customFormat="1" ht="87.75" customHeight="1">
      <c r="A326" s="249"/>
      <c r="B326" s="274" t="s">
        <v>266</v>
      </c>
      <c r="C326" s="274" t="s">
        <v>266</v>
      </c>
      <c r="D326" s="274" t="s">
        <v>266</v>
      </c>
      <c r="E326" s="274" t="s">
        <v>266</v>
      </c>
      <c r="F326" s="274" t="s">
        <v>266</v>
      </c>
      <c r="G326" s="249" t="s">
        <v>264</v>
      </c>
      <c r="H326" s="249" t="s">
        <v>260</v>
      </c>
      <c r="I326" s="249"/>
      <c r="J326" s="328" t="s">
        <v>321</v>
      </c>
      <c r="K326" s="249" t="s">
        <v>217</v>
      </c>
      <c r="L326" s="249" t="s">
        <v>265</v>
      </c>
      <c r="M326" s="249" t="s">
        <v>171</v>
      </c>
      <c r="N326" s="249" t="s">
        <v>172</v>
      </c>
      <c r="O326" s="9"/>
      <c r="P326" s="123"/>
    </row>
    <row r="327" spans="1:31" s="39" customFormat="1" ht="58.5" customHeight="1">
      <c r="A327" s="249"/>
      <c r="B327" s="275"/>
      <c r="C327" s="275"/>
      <c r="D327" s="275"/>
      <c r="E327" s="275"/>
      <c r="F327" s="275"/>
      <c r="G327" s="249"/>
      <c r="H327" s="124" t="s">
        <v>22</v>
      </c>
      <c r="I327" s="125" t="s">
        <v>267</v>
      </c>
      <c r="J327" s="249"/>
      <c r="K327" s="249"/>
      <c r="L327" s="249"/>
      <c r="M327" s="249"/>
      <c r="N327" s="249"/>
      <c r="O327" s="9"/>
      <c r="P327" s="123"/>
    </row>
    <row r="328" spans="1:31" s="39" customFormat="1">
      <c r="A328" s="124">
        <v>1</v>
      </c>
      <c r="B328" s="124">
        <v>2</v>
      </c>
      <c r="C328" s="124">
        <v>3</v>
      </c>
      <c r="D328" s="124">
        <v>4</v>
      </c>
      <c r="E328" s="124">
        <v>5</v>
      </c>
      <c r="F328" s="124">
        <v>6</v>
      </c>
      <c r="G328" s="124">
        <v>7</v>
      </c>
      <c r="H328" s="124">
        <v>8</v>
      </c>
      <c r="I328" s="124">
        <v>9</v>
      </c>
      <c r="J328" s="124">
        <v>10</v>
      </c>
      <c r="K328" s="124">
        <v>11</v>
      </c>
      <c r="L328" s="124">
        <v>12</v>
      </c>
      <c r="M328" s="124">
        <v>13</v>
      </c>
      <c r="N328" s="124">
        <v>14</v>
      </c>
      <c r="O328" s="9"/>
      <c r="P328" s="123"/>
    </row>
    <row r="329" spans="1:31" s="39" customFormat="1">
      <c r="A329" s="249" t="s">
        <v>21</v>
      </c>
      <c r="B329" s="249" t="s">
        <v>21</v>
      </c>
      <c r="C329" s="249" t="s">
        <v>21</v>
      </c>
      <c r="D329" s="249" t="s">
        <v>21</v>
      </c>
      <c r="E329" s="249" t="s">
        <v>21</v>
      </c>
      <c r="F329" s="249" t="s">
        <v>21</v>
      </c>
      <c r="G329" s="124" t="s">
        <v>21</v>
      </c>
      <c r="H329" s="124" t="s">
        <v>21</v>
      </c>
      <c r="I329" s="124" t="s">
        <v>21</v>
      </c>
      <c r="J329" s="124" t="s">
        <v>21</v>
      </c>
      <c r="K329" s="124" t="s">
        <v>21</v>
      </c>
      <c r="L329" s="124" t="s">
        <v>21</v>
      </c>
      <c r="M329" s="124" t="s">
        <v>21</v>
      </c>
      <c r="N329" s="124" t="s">
        <v>21</v>
      </c>
      <c r="O329" s="9"/>
      <c r="P329" s="123"/>
    </row>
    <row r="330" spans="1:31" s="39" customFormat="1">
      <c r="A330" s="249"/>
      <c r="B330" s="249"/>
      <c r="C330" s="249"/>
      <c r="D330" s="249"/>
      <c r="E330" s="249"/>
      <c r="F330" s="249"/>
      <c r="G330" s="124" t="s">
        <v>21</v>
      </c>
      <c r="H330" s="124" t="s">
        <v>21</v>
      </c>
      <c r="I330" s="124" t="s">
        <v>21</v>
      </c>
      <c r="J330" s="124" t="s">
        <v>21</v>
      </c>
      <c r="K330" s="124" t="s">
        <v>21</v>
      </c>
      <c r="L330" s="124" t="s">
        <v>21</v>
      </c>
      <c r="M330" s="124" t="s">
        <v>21</v>
      </c>
      <c r="N330" s="124" t="s">
        <v>21</v>
      </c>
      <c r="O330" s="9"/>
      <c r="P330" s="123"/>
    </row>
    <row r="331" spans="1:31" s="39" customFormat="1">
      <c r="A331" s="127"/>
      <c r="B331" s="127"/>
      <c r="C331" s="127"/>
      <c r="D331" s="127"/>
      <c r="E331" s="127"/>
      <c r="F331" s="127"/>
      <c r="G331" s="127"/>
      <c r="H331" s="127"/>
      <c r="I331" s="127"/>
      <c r="J331" s="134"/>
      <c r="K331" s="127"/>
      <c r="L331" s="127"/>
      <c r="M331" s="127"/>
      <c r="N331" s="127"/>
      <c r="O331" s="9"/>
      <c r="P331" s="123"/>
    </row>
    <row r="332" spans="1:31" s="48" customFormat="1">
      <c r="A332" s="337" t="s">
        <v>278</v>
      </c>
      <c r="B332" s="337"/>
      <c r="C332" s="337"/>
      <c r="D332" s="337"/>
      <c r="E332" s="337"/>
      <c r="F332" s="337"/>
      <c r="G332" s="337"/>
      <c r="H332" s="337"/>
      <c r="I332" s="337"/>
      <c r="J332" s="337"/>
      <c r="K332" s="83"/>
      <c r="L332" s="83"/>
      <c r="M332" s="81"/>
      <c r="N332" s="81"/>
      <c r="O332" s="81"/>
      <c r="P332" s="57"/>
      <c r="Q332" s="77"/>
      <c r="R332" s="68"/>
      <c r="S332" s="68"/>
      <c r="T332" s="68"/>
      <c r="U332" s="68"/>
      <c r="V332" s="68"/>
      <c r="W332" s="68"/>
      <c r="X332" s="68"/>
      <c r="Y332" s="68"/>
      <c r="Z332" s="68"/>
      <c r="AA332" s="68"/>
      <c r="AB332" s="68"/>
      <c r="AC332" s="68"/>
      <c r="AD332" s="68"/>
      <c r="AE332" s="68"/>
    </row>
    <row r="333" spans="1:31" s="48" customFormat="1" ht="95.25" customHeight="1">
      <c r="A333" s="236" t="s">
        <v>262</v>
      </c>
      <c r="B333" s="236" t="s">
        <v>256</v>
      </c>
      <c r="C333" s="236"/>
      <c r="D333" s="236"/>
      <c r="E333" s="236" t="s">
        <v>257</v>
      </c>
      <c r="F333" s="236"/>
      <c r="G333" s="236" t="s">
        <v>261</v>
      </c>
      <c r="H333" s="236"/>
      <c r="I333" s="236"/>
      <c r="J333" s="329" t="s">
        <v>324</v>
      </c>
      <c r="K333" s="330"/>
      <c r="L333" s="331"/>
      <c r="M333" s="332" t="s">
        <v>324</v>
      </c>
      <c r="N333" s="333"/>
      <c r="O333" s="334"/>
      <c r="P333" s="273" t="s">
        <v>263</v>
      </c>
      <c r="Q333" s="273"/>
      <c r="R333" s="68"/>
      <c r="S333" s="68"/>
      <c r="T333" s="68"/>
      <c r="U333" s="68"/>
      <c r="V333" s="68"/>
      <c r="W333" s="68"/>
      <c r="X333" s="68"/>
      <c r="Y333" s="68"/>
      <c r="Z333" s="68"/>
      <c r="AA333" s="68"/>
      <c r="AB333" s="68"/>
      <c r="AC333" s="68"/>
      <c r="AD333" s="68"/>
      <c r="AE333" s="68"/>
    </row>
    <row r="334" spans="1:31" s="48" customFormat="1" ht="57.75" customHeight="1">
      <c r="A334" s="236"/>
      <c r="B334" s="245" t="s">
        <v>266</v>
      </c>
      <c r="C334" s="245" t="s">
        <v>266</v>
      </c>
      <c r="D334" s="245" t="s">
        <v>266</v>
      </c>
      <c r="E334" s="245" t="s">
        <v>266</v>
      </c>
      <c r="F334" s="245" t="s">
        <v>266</v>
      </c>
      <c r="G334" s="245" t="s">
        <v>264</v>
      </c>
      <c r="H334" s="273" t="s">
        <v>260</v>
      </c>
      <c r="I334" s="273"/>
      <c r="J334" s="274" t="s">
        <v>324</v>
      </c>
      <c r="K334" s="245" t="s">
        <v>325</v>
      </c>
      <c r="L334" s="245" t="s">
        <v>326</v>
      </c>
      <c r="M334" s="245" t="s">
        <v>324</v>
      </c>
      <c r="N334" s="245" t="s">
        <v>276</v>
      </c>
      <c r="O334" s="245" t="s">
        <v>277</v>
      </c>
      <c r="P334" s="236" t="s">
        <v>171</v>
      </c>
      <c r="Q334" s="236" t="s">
        <v>172</v>
      </c>
      <c r="R334" s="68"/>
      <c r="S334" s="68"/>
      <c r="T334" s="68"/>
      <c r="U334" s="68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</row>
    <row r="335" spans="1:31" s="48" customFormat="1" ht="75">
      <c r="A335" s="236"/>
      <c r="B335" s="246"/>
      <c r="C335" s="246"/>
      <c r="D335" s="246"/>
      <c r="E335" s="246"/>
      <c r="F335" s="246"/>
      <c r="G335" s="246"/>
      <c r="H335" s="90" t="s">
        <v>22</v>
      </c>
      <c r="I335" s="85" t="s">
        <v>267</v>
      </c>
      <c r="J335" s="275"/>
      <c r="K335" s="246"/>
      <c r="L335" s="246"/>
      <c r="M335" s="246"/>
      <c r="N335" s="246"/>
      <c r="O335" s="246"/>
      <c r="P335" s="236"/>
      <c r="Q335" s="236"/>
      <c r="R335" s="68"/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</row>
    <row r="336" spans="1:31" s="48" customFormat="1">
      <c r="A336" s="79">
        <v>1</v>
      </c>
      <c r="B336" s="79">
        <v>2</v>
      </c>
      <c r="C336" s="79">
        <v>3</v>
      </c>
      <c r="D336" s="88">
        <v>4</v>
      </c>
      <c r="E336" s="79">
        <v>5</v>
      </c>
      <c r="F336" s="79">
        <v>6</v>
      </c>
      <c r="G336" s="89">
        <v>7</v>
      </c>
      <c r="H336" s="79">
        <v>8</v>
      </c>
      <c r="I336" s="79">
        <v>9</v>
      </c>
      <c r="J336" s="124">
        <v>10</v>
      </c>
      <c r="K336" s="79">
        <v>11</v>
      </c>
      <c r="L336" s="79">
        <v>12</v>
      </c>
      <c r="M336" s="79">
        <v>13</v>
      </c>
      <c r="N336" s="79">
        <v>14</v>
      </c>
      <c r="O336" s="79">
        <v>15</v>
      </c>
      <c r="P336" s="79">
        <v>16</v>
      </c>
      <c r="Q336" s="79">
        <v>17</v>
      </c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</row>
    <row r="337" spans="1:31" s="48" customFormat="1">
      <c r="A337" s="254" t="s">
        <v>21</v>
      </c>
      <c r="B337" s="254" t="s">
        <v>21</v>
      </c>
      <c r="C337" s="254" t="s">
        <v>21</v>
      </c>
      <c r="D337" s="245" t="s">
        <v>21</v>
      </c>
      <c r="E337" s="245" t="s">
        <v>21</v>
      </c>
      <c r="F337" s="236" t="s">
        <v>21</v>
      </c>
      <c r="G337" s="79" t="s">
        <v>21</v>
      </c>
      <c r="H337" s="79" t="s">
        <v>21</v>
      </c>
      <c r="I337" s="79" t="s">
        <v>21</v>
      </c>
      <c r="J337" s="124" t="s">
        <v>21</v>
      </c>
      <c r="K337" s="79" t="s">
        <v>21</v>
      </c>
      <c r="L337" s="79" t="s">
        <v>21</v>
      </c>
      <c r="M337" s="79" t="s">
        <v>21</v>
      </c>
      <c r="N337" s="79" t="s">
        <v>21</v>
      </c>
      <c r="O337" s="79" t="s">
        <v>21</v>
      </c>
      <c r="P337" s="79" t="s">
        <v>21</v>
      </c>
      <c r="Q337" s="79" t="s">
        <v>21</v>
      </c>
      <c r="R337" s="68"/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</row>
    <row r="338" spans="1:31" s="48" customFormat="1">
      <c r="A338" s="254"/>
      <c r="B338" s="254"/>
      <c r="C338" s="254"/>
      <c r="D338" s="246"/>
      <c r="E338" s="246"/>
      <c r="F338" s="236"/>
      <c r="G338" s="79" t="s">
        <v>21</v>
      </c>
      <c r="H338" s="79" t="s">
        <v>21</v>
      </c>
      <c r="I338" s="79" t="s">
        <v>21</v>
      </c>
      <c r="J338" s="124" t="s">
        <v>21</v>
      </c>
      <c r="K338" s="79" t="s">
        <v>21</v>
      </c>
      <c r="L338" s="79" t="s">
        <v>21</v>
      </c>
      <c r="M338" s="79" t="s">
        <v>21</v>
      </c>
      <c r="N338" s="79" t="s">
        <v>21</v>
      </c>
      <c r="O338" s="79" t="s">
        <v>21</v>
      </c>
      <c r="P338" s="79" t="s">
        <v>21</v>
      </c>
      <c r="Q338" s="79" t="s">
        <v>21</v>
      </c>
      <c r="R338" s="3"/>
      <c r="S338" s="3"/>
      <c r="T338" s="3"/>
      <c r="U338" s="3"/>
      <c r="V338" s="3"/>
      <c r="W338" s="3"/>
      <c r="X338" s="68"/>
      <c r="Y338" s="68"/>
      <c r="Z338" s="68"/>
      <c r="AA338" s="68"/>
      <c r="AB338" s="68"/>
      <c r="AC338" s="68"/>
      <c r="AD338" s="68"/>
      <c r="AE338" s="68"/>
    </row>
    <row r="339" spans="1:31" s="48" customFormat="1">
      <c r="A339" s="84"/>
      <c r="B339" s="84"/>
      <c r="C339" s="84"/>
      <c r="D339" s="86"/>
      <c r="E339" s="84"/>
      <c r="F339" s="84"/>
      <c r="G339" s="87"/>
      <c r="H339" s="84"/>
      <c r="I339" s="84"/>
      <c r="J339" s="134"/>
      <c r="K339" s="84"/>
      <c r="L339" s="84"/>
      <c r="M339" s="84"/>
      <c r="N339" s="84"/>
      <c r="O339" s="84"/>
      <c r="P339" s="84"/>
      <c r="Q339" s="84"/>
      <c r="R339" s="3"/>
      <c r="S339" s="3"/>
      <c r="T339" s="3"/>
      <c r="U339" s="3"/>
      <c r="V339" s="3"/>
      <c r="W339" s="3"/>
      <c r="X339" s="68"/>
      <c r="Y339" s="68"/>
      <c r="Z339" s="68"/>
      <c r="AA339" s="68"/>
      <c r="AB339" s="68"/>
      <c r="AC339" s="68"/>
      <c r="AD339" s="68"/>
      <c r="AE339" s="68"/>
    </row>
    <row r="340" spans="1:31" s="48" customFormat="1">
      <c r="A340" s="91"/>
      <c r="B340" s="91"/>
      <c r="C340" s="91"/>
      <c r="D340" s="92"/>
      <c r="E340" s="91"/>
      <c r="F340" s="91"/>
      <c r="G340" s="92"/>
      <c r="H340" s="91"/>
      <c r="I340" s="91"/>
      <c r="J340" s="137"/>
      <c r="K340" s="91"/>
      <c r="L340" s="91"/>
      <c r="M340" s="91"/>
      <c r="N340" s="91"/>
      <c r="O340" s="91"/>
      <c r="P340" s="91"/>
      <c r="Q340" s="91"/>
      <c r="R340" s="3"/>
      <c r="S340" s="3"/>
      <c r="T340" s="3"/>
      <c r="U340" s="3"/>
      <c r="V340" s="3"/>
      <c r="W340" s="3"/>
      <c r="X340" s="68"/>
      <c r="Y340" s="68"/>
      <c r="Z340" s="68"/>
      <c r="AA340" s="68"/>
      <c r="AB340" s="68"/>
      <c r="AC340" s="68"/>
      <c r="AD340" s="68"/>
      <c r="AE340" s="68"/>
    </row>
    <row r="341" spans="1:31">
      <c r="A341" s="277" t="s">
        <v>255</v>
      </c>
      <c r="B341" s="277"/>
      <c r="C341" s="277"/>
      <c r="D341" s="277"/>
      <c r="E341" s="277"/>
      <c r="F341" s="277"/>
      <c r="G341" s="277"/>
      <c r="H341" s="277"/>
      <c r="I341" s="277"/>
      <c r="J341" s="277"/>
      <c r="K341" s="277"/>
      <c r="L341" s="277"/>
      <c r="M341" s="277"/>
      <c r="N341" s="277"/>
      <c r="O341" s="277"/>
      <c r="P341" s="6"/>
    </row>
    <row r="342" spans="1:31">
      <c r="A342" s="265" t="s">
        <v>70</v>
      </c>
      <c r="B342" s="265"/>
      <c r="C342" s="265"/>
      <c r="D342" s="265"/>
      <c r="E342" s="265"/>
      <c r="F342" s="265"/>
      <c r="G342" s="265"/>
      <c r="H342" s="265"/>
      <c r="I342" s="265"/>
      <c r="J342" s="265"/>
      <c r="K342" s="265"/>
      <c r="L342" s="265"/>
      <c r="M342" s="265"/>
      <c r="N342" s="265"/>
      <c r="O342" s="265"/>
      <c r="P342" s="6"/>
    </row>
    <row r="343" spans="1:31">
      <c r="A343" s="271" t="s">
        <v>71</v>
      </c>
      <c r="B343" s="271"/>
      <c r="C343" s="271"/>
      <c r="D343" s="271"/>
      <c r="E343" s="271"/>
      <c r="F343" s="271"/>
      <c r="G343" s="271"/>
      <c r="H343" s="271"/>
      <c r="I343" s="271"/>
      <c r="J343" s="271"/>
      <c r="K343" s="271"/>
      <c r="L343" s="271"/>
      <c r="M343" s="6"/>
      <c r="N343" s="6"/>
      <c r="O343" s="6"/>
      <c r="P343" s="6"/>
    </row>
    <row r="344" spans="1:31">
      <c r="A344" s="271" t="s">
        <v>72</v>
      </c>
      <c r="B344" s="271"/>
      <c r="C344" s="271"/>
      <c r="D344" s="271"/>
      <c r="E344" s="271"/>
      <c r="F344" s="271"/>
      <c r="G344" s="271"/>
      <c r="H344" s="271"/>
      <c r="I344" s="271"/>
      <c r="J344" s="271"/>
      <c r="K344" s="271"/>
      <c r="L344" s="271"/>
      <c r="M344" s="6"/>
      <c r="N344" s="6"/>
      <c r="O344" s="6"/>
      <c r="P344" s="6"/>
    </row>
    <row r="345" spans="1:31" ht="16.5" customHeight="1">
      <c r="A345" s="271" t="s">
        <v>73</v>
      </c>
      <c r="B345" s="271"/>
      <c r="C345" s="271"/>
      <c r="D345" s="271"/>
      <c r="E345" s="271"/>
      <c r="F345" s="271"/>
      <c r="G345" s="271"/>
      <c r="H345" s="271"/>
      <c r="I345" s="271"/>
      <c r="J345" s="271"/>
      <c r="K345" s="271"/>
      <c r="L345" s="271"/>
      <c r="M345" s="6"/>
      <c r="N345" s="6"/>
      <c r="O345" s="6"/>
      <c r="P345" s="6"/>
    </row>
    <row r="346" spans="1:31">
      <c r="A346" s="271" t="s">
        <v>74</v>
      </c>
      <c r="B346" s="271"/>
      <c r="C346" s="271"/>
      <c r="D346" s="271"/>
      <c r="E346" s="271"/>
      <c r="F346" s="271"/>
      <c r="G346" s="271"/>
      <c r="H346" s="271"/>
      <c r="I346" s="271"/>
      <c r="J346" s="271"/>
      <c r="K346" s="271"/>
      <c r="L346" s="271"/>
      <c r="M346" s="6"/>
      <c r="N346" s="6"/>
      <c r="O346" s="6"/>
      <c r="P346" s="6"/>
    </row>
    <row r="347" spans="1:31">
      <c r="A347" s="271" t="s">
        <v>75</v>
      </c>
      <c r="B347" s="271"/>
      <c r="C347" s="271"/>
      <c r="D347" s="271"/>
      <c r="E347" s="271"/>
      <c r="F347" s="271"/>
      <c r="G347" s="271"/>
      <c r="H347" s="271"/>
      <c r="I347" s="271"/>
      <c r="J347" s="271"/>
      <c r="K347" s="271"/>
      <c r="L347" s="271"/>
      <c r="M347" s="6"/>
      <c r="N347" s="6"/>
      <c r="O347" s="6"/>
      <c r="P347" s="6"/>
    </row>
    <row r="348" spans="1:31">
      <c r="A348" s="271" t="s">
        <v>76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>
      <c r="A349" s="271" t="s">
        <v>77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 ht="18.75" customHeight="1">
      <c r="A350" s="272" t="s">
        <v>127</v>
      </c>
      <c r="B350" s="272"/>
      <c r="C350" s="272"/>
      <c r="D350" s="272"/>
      <c r="E350" s="272"/>
      <c r="F350" s="272"/>
      <c r="G350" s="272"/>
      <c r="H350" s="272"/>
      <c r="I350" s="272"/>
      <c r="J350" s="272"/>
      <c r="K350" s="272"/>
      <c r="L350" s="272"/>
      <c r="M350" s="272"/>
      <c r="N350" s="272"/>
      <c r="O350" s="272"/>
      <c r="P350" s="6"/>
    </row>
    <row r="351" spans="1:31" ht="60.75" customHeight="1">
      <c r="A351" s="272" t="s">
        <v>127</v>
      </c>
      <c r="B351" s="272"/>
      <c r="C351" s="272"/>
      <c r="D351" s="272"/>
      <c r="E351" s="272"/>
      <c r="F351" s="272"/>
      <c r="G351" s="272"/>
      <c r="H351" s="272"/>
      <c r="I351" s="272"/>
      <c r="J351" s="272"/>
      <c r="K351" s="272"/>
      <c r="L351" s="272"/>
      <c r="M351" s="272"/>
      <c r="N351" s="272"/>
      <c r="O351" s="272"/>
    </row>
    <row r="352" spans="1:31" ht="60.75" customHeight="1">
      <c r="A352" s="272" t="s">
        <v>128</v>
      </c>
      <c r="B352" s="272"/>
      <c r="C352" s="272"/>
      <c r="D352" s="272"/>
      <c r="E352" s="272"/>
      <c r="F352" s="272"/>
      <c r="G352" s="272"/>
      <c r="H352" s="272"/>
      <c r="I352" s="272"/>
      <c r="J352" s="272"/>
      <c r="K352" s="272"/>
      <c r="L352" s="272"/>
      <c r="M352" s="272"/>
      <c r="N352" s="272"/>
      <c r="O352" s="272"/>
    </row>
    <row r="353" spans="1:16">
      <c r="A353" s="265" t="s">
        <v>79</v>
      </c>
      <c r="B353" s="265"/>
      <c r="C353" s="265"/>
      <c r="D353" s="265"/>
      <c r="E353" s="265"/>
      <c r="F353" s="265"/>
      <c r="G353" s="265"/>
      <c r="H353" s="265"/>
      <c r="I353" s="265"/>
      <c r="J353" s="265"/>
      <c r="K353" s="265"/>
      <c r="L353" s="265"/>
      <c r="M353" s="265"/>
      <c r="N353" s="265"/>
      <c r="O353" s="265"/>
      <c r="P353" s="6"/>
    </row>
    <row r="354" spans="1:16" ht="18.75" customHeight="1">
      <c r="A354" s="10" t="s">
        <v>80</v>
      </c>
      <c r="B354" s="238" t="s">
        <v>81</v>
      </c>
      <c r="C354" s="239"/>
      <c r="D354" s="240"/>
      <c r="E354" s="338" t="s">
        <v>82</v>
      </c>
      <c r="F354" s="339"/>
      <c r="G354" s="339"/>
      <c r="H354" s="339"/>
      <c r="I354" s="339"/>
      <c r="J354" s="339"/>
      <c r="K354" s="339"/>
      <c r="L354" s="340"/>
      <c r="M354" s="6"/>
      <c r="N354" s="6"/>
      <c r="O354" s="6"/>
      <c r="P354" s="6"/>
    </row>
    <row r="355" spans="1:16">
      <c r="A355" s="10">
        <v>1</v>
      </c>
      <c r="B355" s="238">
        <v>2</v>
      </c>
      <c r="C355" s="239"/>
      <c r="D355" s="240"/>
      <c r="E355" s="262">
        <v>3</v>
      </c>
      <c r="F355" s="263"/>
      <c r="G355" s="263"/>
      <c r="H355" s="263"/>
      <c r="I355" s="263"/>
      <c r="J355" s="263"/>
      <c r="K355" s="263"/>
      <c r="L355" s="264"/>
      <c r="M355" s="6"/>
      <c r="N355" s="6"/>
      <c r="O355" s="6"/>
      <c r="P355" s="6"/>
    </row>
    <row r="356" spans="1:16" ht="40.5" customHeight="1">
      <c r="A356" s="10" t="s">
        <v>83</v>
      </c>
      <c r="B356" s="238" t="s">
        <v>235</v>
      </c>
      <c r="C356" s="239"/>
      <c r="D356" s="240"/>
      <c r="E356" s="262" t="s">
        <v>84</v>
      </c>
      <c r="F356" s="263"/>
      <c r="G356" s="263"/>
      <c r="H356" s="263"/>
      <c r="I356" s="263"/>
      <c r="J356" s="263"/>
      <c r="K356" s="263"/>
      <c r="L356" s="264"/>
      <c r="M356" s="6"/>
      <c r="N356" s="6"/>
      <c r="O356" s="6"/>
      <c r="P356" s="6"/>
    </row>
    <row r="357" spans="1:16" ht="42.75" customHeight="1">
      <c r="A357" s="10" t="s">
        <v>85</v>
      </c>
      <c r="B357" s="238" t="s">
        <v>86</v>
      </c>
      <c r="C357" s="239"/>
      <c r="D357" s="240"/>
      <c r="E357" s="262" t="s">
        <v>84</v>
      </c>
      <c r="F357" s="263"/>
      <c r="G357" s="263"/>
      <c r="H357" s="263"/>
      <c r="I357" s="263"/>
      <c r="J357" s="263"/>
      <c r="K357" s="263"/>
      <c r="L357" s="264"/>
      <c r="M357" s="6"/>
      <c r="N357" s="6"/>
      <c r="O357" s="6"/>
      <c r="P357" s="6"/>
    </row>
    <row r="358" spans="1:16" ht="42" customHeight="1">
      <c r="A358" s="10" t="s">
        <v>87</v>
      </c>
      <c r="B358" s="237" t="s">
        <v>206</v>
      </c>
      <c r="C358" s="266"/>
      <c r="D358" s="266"/>
      <c r="E358" s="241" t="s">
        <v>84</v>
      </c>
      <c r="F358" s="241"/>
      <c r="G358" s="241"/>
      <c r="H358" s="241"/>
      <c r="I358" s="241"/>
      <c r="J358" s="241"/>
      <c r="K358" s="241"/>
      <c r="L358" s="241"/>
      <c r="M358" s="6"/>
      <c r="N358" s="6"/>
      <c r="O358" s="6"/>
      <c r="P358" s="6"/>
    </row>
    <row r="359" spans="1:16">
      <c r="A359" s="265" t="s">
        <v>88</v>
      </c>
      <c r="B359" s="265"/>
      <c r="C359" s="265"/>
      <c r="D359" s="265"/>
      <c r="E359" s="265"/>
      <c r="F359" s="265"/>
      <c r="G359" s="265"/>
      <c r="H359" s="265"/>
      <c r="I359" s="265"/>
      <c r="J359" s="265"/>
      <c r="K359" s="265"/>
      <c r="L359" s="265"/>
      <c r="M359" s="265"/>
      <c r="N359" s="265"/>
      <c r="O359" s="265"/>
      <c r="P359" s="6"/>
    </row>
    <row r="360" spans="1:16">
      <c r="A360" s="265" t="s">
        <v>89</v>
      </c>
      <c r="B360" s="265"/>
      <c r="C360" s="265"/>
      <c r="D360" s="265"/>
      <c r="E360" s="265"/>
      <c r="F360" s="265"/>
      <c r="G360" s="265"/>
      <c r="H360" s="265"/>
      <c r="I360" s="265"/>
      <c r="J360" s="265"/>
      <c r="K360" s="265"/>
      <c r="L360" s="265"/>
      <c r="M360" s="265"/>
      <c r="N360" s="265"/>
      <c r="O360" s="265"/>
      <c r="P360" s="6"/>
    </row>
    <row r="361" spans="1:16">
      <c r="A361" s="265" t="s">
        <v>90</v>
      </c>
      <c r="B361" s="265"/>
      <c r="C361" s="265"/>
      <c r="D361" s="265"/>
      <c r="E361" s="265"/>
      <c r="F361" s="265"/>
      <c r="G361" s="265"/>
      <c r="H361" s="265"/>
      <c r="I361" s="265"/>
      <c r="J361" s="265"/>
      <c r="K361" s="265"/>
      <c r="L361" s="265"/>
      <c r="M361" s="265"/>
      <c r="N361" s="265"/>
      <c r="O361" s="265"/>
      <c r="P361" s="6"/>
    </row>
    <row r="362" spans="1:16">
      <c r="A362" s="265" t="s">
        <v>174</v>
      </c>
      <c r="B362" s="265"/>
      <c r="C362" s="265"/>
      <c r="D362" s="265"/>
      <c r="E362" s="265"/>
      <c r="F362" s="265"/>
      <c r="G362" s="265"/>
      <c r="H362" s="265"/>
      <c r="I362" s="265"/>
      <c r="J362" s="265"/>
      <c r="K362" s="265"/>
      <c r="L362" s="265"/>
      <c r="M362" s="265"/>
      <c r="N362" s="265"/>
      <c r="O362" s="265"/>
    </row>
    <row r="363" spans="1:16" ht="21" customHeight="1">
      <c r="A363" s="268" t="s">
        <v>91</v>
      </c>
      <c r="B363" s="268"/>
      <c r="C363" s="268"/>
      <c r="D363" s="268"/>
      <c r="E363" s="268"/>
      <c r="F363" s="268"/>
      <c r="G363" s="268"/>
      <c r="H363" s="268"/>
      <c r="I363" s="268"/>
      <c r="J363" s="268"/>
      <c r="K363" s="268"/>
      <c r="L363" s="268"/>
      <c r="M363" s="268"/>
      <c r="N363" s="268"/>
      <c r="O363" s="268"/>
      <c r="P363" s="6"/>
    </row>
    <row r="364" spans="1:16" ht="62.25" customHeight="1">
      <c r="A364" s="268" t="s">
        <v>92</v>
      </c>
      <c r="B364" s="268"/>
      <c r="C364" s="268"/>
      <c r="D364" s="268"/>
      <c r="E364" s="268"/>
      <c r="F364" s="268"/>
      <c r="G364" s="268"/>
      <c r="H364" s="268"/>
      <c r="I364" s="268"/>
      <c r="J364" s="268"/>
      <c r="K364" s="268"/>
      <c r="L364" s="268"/>
      <c r="M364" s="268"/>
      <c r="N364" s="268"/>
      <c r="O364" s="268"/>
      <c r="P364" s="6"/>
    </row>
    <row r="365" spans="1:16">
      <c r="A365" s="247" t="s">
        <v>93</v>
      </c>
      <c r="B365" s="247"/>
      <c r="C365" s="247"/>
      <c r="D365" s="247"/>
      <c r="E365" s="247"/>
      <c r="F365" s="247"/>
      <c r="G365" s="247"/>
      <c r="H365" s="247"/>
      <c r="I365" s="247"/>
      <c r="J365" s="247"/>
      <c r="K365" s="247"/>
      <c r="L365" s="247"/>
      <c r="M365" s="247"/>
      <c r="N365" s="247"/>
      <c r="O365" s="247"/>
      <c r="P365" s="6"/>
    </row>
    <row r="366" spans="1:1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6" t="s">
        <v>319</v>
      </c>
      <c r="B368" s="6"/>
      <c r="C368" s="6"/>
      <c r="D368" s="6"/>
      <c r="E368" s="6"/>
      <c r="F368" s="6"/>
      <c r="G368" s="6"/>
      <c r="H368" s="6"/>
      <c r="I368" s="6"/>
      <c r="J368" s="6"/>
      <c r="K368" s="6" t="s">
        <v>320</v>
      </c>
      <c r="L368" s="6"/>
      <c r="M368" s="6"/>
      <c r="N368" s="6"/>
      <c r="O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458" spans="10:12">
      <c r="J458" s="237" t="s">
        <v>360</v>
      </c>
      <c r="K458" s="237" t="s">
        <v>361</v>
      </c>
      <c r="L458" s="237" t="s">
        <v>362</v>
      </c>
    </row>
    <row r="459" spans="10:12">
      <c r="J459" s="237"/>
      <c r="K459" s="237"/>
      <c r="L459" s="248"/>
    </row>
    <row r="466" spans="10:15">
      <c r="J466" s="237" t="s">
        <v>360</v>
      </c>
      <c r="K466" s="237" t="s">
        <v>361</v>
      </c>
      <c r="L466" s="237" t="s">
        <v>362</v>
      </c>
      <c r="M466" s="237" t="s">
        <v>360</v>
      </c>
      <c r="N466" s="237" t="s">
        <v>361</v>
      </c>
      <c r="O466" s="237" t="s">
        <v>362</v>
      </c>
    </row>
    <row r="467" spans="10:15">
      <c r="J467" s="237"/>
      <c r="K467" s="237"/>
      <c r="L467" s="248"/>
      <c r="M467" s="237"/>
      <c r="N467" s="237"/>
      <c r="O467" s="248"/>
    </row>
  </sheetData>
  <mergeCells count="564">
    <mergeCell ref="J466:J467"/>
    <mergeCell ref="K466:K467"/>
    <mergeCell ref="L466:L467"/>
    <mergeCell ref="M466:M467"/>
    <mergeCell ref="N466:N467"/>
    <mergeCell ref="O466:O467"/>
    <mergeCell ref="A310:K310"/>
    <mergeCell ref="A311:I311"/>
    <mergeCell ref="A302:O302"/>
    <mergeCell ref="A303:K303"/>
    <mergeCell ref="E304:K304"/>
    <mergeCell ref="E305:K305"/>
    <mergeCell ref="E306:K306"/>
    <mergeCell ref="J458:J459"/>
    <mergeCell ref="K458:K459"/>
    <mergeCell ref="L458:L459"/>
    <mergeCell ref="A353:O353"/>
    <mergeCell ref="A363:O363"/>
    <mergeCell ref="B354:D354"/>
    <mergeCell ref="E354:L354"/>
    <mergeCell ref="B355:D355"/>
    <mergeCell ref="E355:L355"/>
    <mergeCell ref="B356:D356"/>
    <mergeCell ref="E356:L356"/>
    <mergeCell ref="M279:M280"/>
    <mergeCell ref="B90:B93"/>
    <mergeCell ref="C90:C93"/>
    <mergeCell ref="D90:D93"/>
    <mergeCell ref="E90:E93"/>
    <mergeCell ref="D135:D138"/>
    <mergeCell ref="E135:E138"/>
    <mergeCell ref="F135:F138"/>
    <mergeCell ref="A44:A47"/>
    <mergeCell ref="B44:B47"/>
    <mergeCell ref="C44:C47"/>
    <mergeCell ref="D44:D47"/>
    <mergeCell ref="E44:E47"/>
    <mergeCell ref="A264:I264"/>
    <mergeCell ref="E266:I266"/>
    <mergeCell ref="A267:A268"/>
    <mergeCell ref="B267:D267"/>
    <mergeCell ref="A253:O253"/>
    <mergeCell ref="A255:K255"/>
    <mergeCell ref="E256:K256"/>
    <mergeCell ref="E257:K257"/>
    <mergeCell ref="E258:K258"/>
    <mergeCell ref="E259:K259"/>
    <mergeCell ref="A260:F260"/>
    <mergeCell ref="L12:M12"/>
    <mergeCell ref="L13:M13"/>
    <mergeCell ref="L14:M14"/>
    <mergeCell ref="N12:O12"/>
    <mergeCell ref="N13:O13"/>
    <mergeCell ref="N14:O14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F282:F284"/>
    <mergeCell ref="A308:K308"/>
    <mergeCell ref="E289:F290"/>
    <mergeCell ref="B265:D265"/>
    <mergeCell ref="E265:I265"/>
    <mergeCell ref="B266:D266"/>
    <mergeCell ref="E267:I267"/>
    <mergeCell ref="B268:D268"/>
    <mergeCell ref="E268:I268"/>
    <mergeCell ref="A269:A270"/>
    <mergeCell ref="B269:D269"/>
    <mergeCell ref="E269:I269"/>
    <mergeCell ref="B270:D270"/>
    <mergeCell ref="E270:I270"/>
    <mergeCell ref="A272:L272"/>
    <mergeCell ref="A273:L273"/>
    <mergeCell ref="C282:C284"/>
    <mergeCell ref="D282:D284"/>
    <mergeCell ref="E282:E284"/>
    <mergeCell ref="G289:I289"/>
    <mergeCell ref="J289:L289"/>
    <mergeCell ref="A287:J287"/>
    <mergeCell ref="K279:K280"/>
    <mergeCell ref="L279:L280"/>
    <mergeCell ref="A364:O364"/>
    <mergeCell ref="B357:D357"/>
    <mergeCell ref="E357:L357"/>
    <mergeCell ref="A359:O359"/>
    <mergeCell ref="A360:O360"/>
    <mergeCell ref="A361:O361"/>
    <mergeCell ref="B358:D358"/>
    <mergeCell ref="E358:L358"/>
    <mergeCell ref="A362:O362"/>
    <mergeCell ref="A351:O351"/>
    <mergeCell ref="A352:O352"/>
    <mergeCell ref="A342:O342"/>
    <mergeCell ref="A343:L343"/>
    <mergeCell ref="A344:L344"/>
    <mergeCell ref="A345:L345"/>
    <mergeCell ref="A346:L346"/>
    <mergeCell ref="A277:J277"/>
    <mergeCell ref="A289:A291"/>
    <mergeCell ref="B289:D290"/>
    <mergeCell ref="A348:L348"/>
    <mergeCell ref="A349:L349"/>
    <mergeCell ref="A350:O350"/>
    <mergeCell ref="A307:F307"/>
    <mergeCell ref="N279:N280"/>
    <mergeCell ref="A282:A284"/>
    <mergeCell ref="B282:B284"/>
    <mergeCell ref="A347:L347"/>
    <mergeCell ref="A341:O341"/>
    <mergeCell ref="M325:N325"/>
    <mergeCell ref="B326:B327"/>
    <mergeCell ref="C326:C327"/>
    <mergeCell ref="D326:D327"/>
    <mergeCell ref="E326:E327"/>
    <mergeCell ref="A261:K261"/>
    <mergeCell ref="A262:K262"/>
    <mergeCell ref="A263:K263"/>
    <mergeCell ref="J228:J229"/>
    <mergeCell ref="K228:K229"/>
    <mergeCell ref="L228:L229"/>
    <mergeCell ref="M228:M229"/>
    <mergeCell ref="N228:N229"/>
    <mergeCell ref="O228:O229"/>
    <mergeCell ref="A225:O225"/>
    <mergeCell ref="A226:J226"/>
    <mergeCell ref="A227:A229"/>
    <mergeCell ref="B227:D228"/>
    <mergeCell ref="E227:F228"/>
    <mergeCell ref="G227:I227"/>
    <mergeCell ref="J227:L227"/>
    <mergeCell ref="M227:O227"/>
    <mergeCell ref="G228:G229"/>
    <mergeCell ref="H228:I228"/>
    <mergeCell ref="A219:A221"/>
    <mergeCell ref="B219:D220"/>
    <mergeCell ref="E219:F220"/>
    <mergeCell ref="G219:I219"/>
    <mergeCell ref="J219:L219"/>
    <mergeCell ref="G220:G221"/>
    <mergeCell ref="H220:I220"/>
    <mergeCell ref="J220:J221"/>
    <mergeCell ref="K220:K221"/>
    <mergeCell ref="L220:L221"/>
    <mergeCell ref="M214:M216"/>
    <mergeCell ref="N214:N216"/>
    <mergeCell ref="A215:L215"/>
    <mergeCell ref="A216:L216"/>
    <mergeCell ref="A217:L217"/>
    <mergeCell ref="A218:J218"/>
    <mergeCell ref="A211:A212"/>
    <mergeCell ref="B211:D211"/>
    <mergeCell ref="E211:I211"/>
    <mergeCell ref="B212:D212"/>
    <mergeCell ref="E212:I212"/>
    <mergeCell ref="A214:L214"/>
    <mergeCell ref="A206:I206"/>
    <mergeCell ref="B207:D207"/>
    <mergeCell ref="E207:I207"/>
    <mergeCell ref="B208:D208"/>
    <mergeCell ref="E208:I208"/>
    <mergeCell ref="A209:A210"/>
    <mergeCell ref="B209:D209"/>
    <mergeCell ref="E209:I209"/>
    <mergeCell ref="B210:D210"/>
    <mergeCell ref="E210:I210"/>
    <mergeCell ref="E201:K201"/>
    <mergeCell ref="A202:F202"/>
    <mergeCell ref="A203:K203"/>
    <mergeCell ref="A204:K204"/>
    <mergeCell ref="A205:K205"/>
    <mergeCell ref="N187:N188"/>
    <mergeCell ref="O187:O188"/>
    <mergeCell ref="A196:O196"/>
    <mergeCell ref="A197:O197"/>
    <mergeCell ref="A198:K198"/>
    <mergeCell ref="E199:K199"/>
    <mergeCell ref="G187:G188"/>
    <mergeCell ref="H187:I187"/>
    <mergeCell ref="J187:J188"/>
    <mergeCell ref="K187:K188"/>
    <mergeCell ref="L187:L188"/>
    <mergeCell ref="M187:M188"/>
    <mergeCell ref="A184:O184"/>
    <mergeCell ref="A185:J185"/>
    <mergeCell ref="A186:A188"/>
    <mergeCell ref="B186:D187"/>
    <mergeCell ref="E186:F187"/>
    <mergeCell ref="G186:I186"/>
    <mergeCell ref="J186:L186"/>
    <mergeCell ref="M186:O186"/>
    <mergeCell ref="E200:K200"/>
    <mergeCell ref="N173:N175"/>
    <mergeCell ref="A174:L174"/>
    <mergeCell ref="A176:L176"/>
    <mergeCell ref="A177:J177"/>
    <mergeCell ref="A178:A180"/>
    <mergeCell ref="B178:D179"/>
    <mergeCell ref="E178:F179"/>
    <mergeCell ref="G178:I178"/>
    <mergeCell ref="J178:L178"/>
    <mergeCell ref="A173:L173"/>
    <mergeCell ref="K179:K180"/>
    <mergeCell ref="L179:L180"/>
    <mergeCell ref="A168:D168"/>
    <mergeCell ref="E168:G168"/>
    <mergeCell ref="H168:L168"/>
    <mergeCell ref="A318:O318"/>
    <mergeCell ref="A320:L320"/>
    <mergeCell ref="M320:M322"/>
    <mergeCell ref="N320:N322"/>
    <mergeCell ref="A321:L321"/>
    <mergeCell ref="A317:D317"/>
    <mergeCell ref="E317:G317"/>
    <mergeCell ref="E171:G171"/>
    <mergeCell ref="H171:L171"/>
    <mergeCell ref="A171:D171"/>
    <mergeCell ref="E172:G172"/>
    <mergeCell ref="H172:L172"/>
    <mergeCell ref="H317:L317"/>
    <mergeCell ref="G179:G180"/>
    <mergeCell ref="H179:I179"/>
    <mergeCell ref="J179:J180"/>
    <mergeCell ref="A275:L275"/>
    <mergeCell ref="A276:J276"/>
    <mergeCell ref="H279:I279"/>
    <mergeCell ref="J279:J280"/>
    <mergeCell ref="M173:M175"/>
    <mergeCell ref="O142:O143"/>
    <mergeCell ref="A161:F161"/>
    <mergeCell ref="A162:K162"/>
    <mergeCell ref="A163:K163"/>
    <mergeCell ref="A164:K164"/>
    <mergeCell ref="A165:I165"/>
    <mergeCell ref="A167:D167"/>
    <mergeCell ref="E167:G167"/>
    <mergeCell ref="H167:L167"/>
    <mergeCell ref="A155:O155"/>
    <mergeCell ref="A156:O156"/>
    <mergeCell ref="A157:K157"/>
    <mergeCell ref="E158:K158"/>
    <mergeCell ref="E159:K159"/>
    <mergeCell ref="E160:K160"/>
    <mergeCell ref="J131:L131"/>
    <mergeCell ref="G132:G133"/>
    <mergeCell ref="H132:I132"/>
    <mergeCell ref="J132:J133"/>
    <mergeCell ref="A140:J140"/>
    <mergeCell ref="A141:A143"/>
    <mergeCell ref="B141:D142"/>
    <mergeCell ref="E141:F142"/>
    <mergeCell ref="G141:I141"/>
    <mergeCell ref="J141:L141"/>
    <mergeCell ref="K132:K133"/>
    <mergeCell ref="L132:L133"/>
    <mergeCell ref="A139:O139"/>
    <mergeCell ref="A135:A138"/>
    <mergeCell ref="B135:B138"/>
    <mergeCell ref="C135:C138"/>
    <mergeCell ref="M141:O141"/>
    <mergeCell ref="G142:G143"/>
    <mergeCell ref="H142:I142"/>
    <mergeCell ref="J142:J143"/>
    <mergeCell ref="K142:K143"/>
    <mergeCell ref="L142:L143"/>
    <mergeCell ref="M142:M143"/>
    <mergeCell ref="N142:N143"/>
    <mergeCell ref="A126:L126"/>
    <mergeCell ref="M131:N131"/>
    <mergeCell ref="M132:M133"/>
    <mergeCell ref="N132:N133"/>
    <mergeCell ref="E316:G316"/>
    <mergeCell ref="H316:L316"/>
    <mergeCell ref="A316:D316"/>
    <mergeCell ref="M126:M128"/>
    <mergeCell ref="N126:N128"/>
    <mergeCell ref="A127:L127"/>
    <mergeCell ref="A314:D314"/>
    <mergeCell ref="E314:G314"/>
    <mergeCell ref="H314:L314"/>
    <mergeCell ref="A315:D315"/>
    <mergeCell ref="E315:G315"/>
    <mergeCell ref="H315:L315"/>
    <mergeCell ref="M278:N278"/>
    <mergeCell ref="H170:L170"/>
    <mergeCell ref="A129:L129"/>
    <mergeCell ref="A130:J130"/>
    <mergeCell ref="A131:A133"/>
    <mergeCell ref="B131:D132"/>
    <mergeCell ref="E131:F132"/>
    <mergeCell ref="G131:I131"/>
    <mergeCell ref="A115:F115"/>
    <mergeCell ref="A116:K116"/>
    <mergeCell ref="A117:K117"/>
    <mergeCell ref="A118:K118"/>
    <mergeCell ref="A119:I119"/>
    <mergeCell ref="A120:D120"/>
    <mergeCell ref="E120:G120"/>
    <mergeCell ref="H120:L120"/>
    <mergeCell ref="A109:O109"/>
    <mergeCell ref="A110:O110"/>
    <mergeCell ref="A111:K111"/>
    <mergeCell ref="E112:K112"/>
    <mergeCell ref="E113:K113"/>
    <mergeCell ref="E114:K114"/>
    <mergeCell ref="O97:O98"/>
    <mergeCell ref="A95:J95"/>
    <mergeCell ref="A96:A98"/>
    <mergeCell ref="B96:D97"/>
    <mergeCell ref="E96:F97"/>
    <mergeCell ref="G96:I96"/>
    <mergeCell ref="J96:L96"/>
    <mergeCell ref="J86:L86"/>
    <mergeCell ref="A94:O94"/>
    <mergeCell ref="M96:O96"/>
    <mergeCell ref="G97:G98"/>
    <mergeCell ref="H97:I97"/>
    <mergeCell ref="J97:J98"/>
    <mergeCell ref="K97:K98"/>
    <mergeCell ref="L97:L98"/>
    <mergeCell ref="M97:M98"/>
    <mergeCell ref="N97:N98"/>
    <mergeCell ref="M87:M88"/>
    <mergeCell ref="F90:F93"/>
    <mergeCell ref="A90:A93"/>
    <mergeCell ref="M81:M83"/>
    <mergeCell ref="N81:N83"/>
    <mergeCell ref="A82:L82"/>
    <mergeCell ref="A84:L84"/>
    <mergeCell ref="A85:J85"/>
    <mergeCell ref="A86:A88"/>
    <mergeCell ref="B86:D87"/>
    <mergeCell ref="E86:F87"/>
    <mergeCell ref="G86:I86"/>
    <mergeCell ref="N87:N88"/>
    <mergeCell ref="A81:L81"/>
    <mergeCell ref="G87:G88"/>
    <mergeCell ref="H87:I87"/>
    <mergeCell ref="A73:I73"/>
    <mergeCell ref="A312:D312"/>
    <mergeCell ref="E312:G312"/>
    <mergeCell ref="H312:L312"/>
    <mergeCell ref="A313:D313"/>
    <mergeCell ref="E313:G313"/>
    <mergeCell ref="H313:L313"/>
    <mergeCell ref="J87:J88"/>
    <mergeCell ref="K87:K88"/>
    <mergeCell ref="L87:L88"/>
    <mergeCell ref="A278:A280"/>
    <mergeCell ref="B278:D279"/>
    <mergeCell ref="E278:F279"/>
    <mergeCell ref="G278:I278"/>
    <mergeCell ref="J278:L278"/>
    <mergeCell ref="G279:G280"/>
    <mergeCell ref="A124:D124"/>
    <mergeCell ref="E124:G124"/>
    <mergeCell ref="H124:L124"/>
    <mergeCell ref="A169:D169"/>
    <mergeCell ref="E169:G169"/>
    <mergeCell ref="H169:L169"/>
    <mergeCell ref="A170:D170"/>
    <mergeCell ref="E170:G170"/>
    <mergeCell ref="E68:K68"/>
    <mergeCell ref="A69:F69"/>
    <mergeCell ref="A70:K70"/>
    <mergeCell ref="A71:K71"/>
    <mergeCell ref="A72:K72"/>
    <mergeCell ref="N51:N52"/>
    <mergeCell ref="M51:M52"/>
    <mergeCell ref="E67:K67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L41:L42"/>
    <mergeCell ref="A48:O48"/>
    <mergeCell ref="A49:J49"/>
    <mergeCell ref="A50:A52"/>
    <mergeCell ref="B50:D51"/>
    <mergeCell ref="E50:F51"/>
    <mergeCell ref="G50:I50"/>
    <mergeCell ref="J50:L50"/>
    <mergeCell ref="M50:O50"/>
    <mergeCell ref="O51:O52"/>
    <mergeCell ref="F44:F47"/>
    <mergeCell ref="A34:O34"/>
    <mergeCell ref="A35:L35"/>
    <mergeCell ref="M35:M37"/>
    <mergeCell ref="N35:N37"/>
    <mergeCell ref="A36:L36"/>
    <mergeCell ref="A38:L38"/>
    <mergeCell ref="A39:J39"/>
    <mergeCell ref="A40:A42"/>
    <mergeCell ref="K28:M28"/>
    <mergeCell ref="N28:O28"/>
    <mergeCell ref="K29:M29"/>
    <mergeCell ref="N29:O29"/>
    <mergeCell ref="K30:M30"/>
    <mergeCell ref="N30:O30"/>
    <mergeCell ref="A31:J31"/>
    <mergeCell ref="M40:N40"/>
    <mergeCell ref="B40:D41"/>
    <mergeCell ref="E40:F41"/>
    <mergeCell ref="G40:I40"/>
    <mergeCell ref="J40:L40"/>
    <mergeCell ref="G41:G42"/>
    <mergeCell ref="H41:I41"/>
    <mergeCell ref="J41:J42"/>
    <mergeCell ref="K41:K42"/>
    <mergeCell ref="A365:O365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M41:M42"/>
    <mergeCell ref="N41:N42"/>
    <mergeCell ref="M86:N86"/>
    <mergeCell ref="M273:M275"/>
    <mergeCell ref="N273:N275"/>
    <mergeCell ref="P186:Q186"/>
    <mergeCell ref="Q142:Q143"/>
    <mergeCell ref="A32:J32"/>
    <mergeCell ref="A33:J33"/>
    <mergeCell ref="A77:D77"/>
    <mergeCell ref="A75:D75"/>
    <mergeCell ref="E75:G75"/>
    <mergeCell ref="P187:P188"/>
    <mergeCell ref="Q187:Q188"/>
    <mergeCell ref="A78:D78"/>
    <mergeCell ref="E78:G78"/>
    <mergeCell ref="H78:L78"/>
    <mergeCell ref="E79:G79"/>
    <mergeCell ref="H79:L79"/>
    <mergeCell ref="A79:D79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P227:Q227"/>
    <mergeCell ref="P228:P229"/>
    <mergeCell ref="Q228:Q229"/>
    <mergeCell ref="A28:J28"/>
    <mergeCell ref="M178:N178"/>
    <mergeCell ref="M179:M180"/>
    <mergeCell ref="N179:N180"/>
    <mergeCell ref="M219:N219"/>
    <mergeCell ref="M220:M221"/>
    <mergeCell ref="N220:N221"/>
    <mergeCell ref="P50:Q50"/>
    <mergeCell ref="P51:P52"/>
    <mergeCell ref="Q51:Q52"/>
    <mergeCell ref="P96:Q96"/>
    <mergeCell ref="P97:P98"/>
    <mergeCell ref="Q97:Q98"/>
    <mergeCell ref="P141:Q141"/>
    <mergeCell ref="P142:P143"/>
    <mergeCell ref="H75:L75"/>
    <mergeCell ref="A76:D76"/>
    <mergeCell ref="E76:G76"/>
    <mergeCell ref="H76:L76"/>
    <mergeCell ref="E77:G77"/>
    <mergeCell ref="H77:L77"/>
    <mergeCell ref="M326:M327"/>
    <mergeCell ref="N326:N327"/>
    <mergeCell ref="B329:B330"/>
    <mergeCell ref="C329:C330"/>
    <mergeCell ref="D329:D330"/>
    <mergeCell ref="E329:E330"/>
    <mergeCell ref="P289:Q289"/>
    <mergeCell ref="G290:G291"/>
    <mergeCell ref="H290:I290"/>
    <mergeCell ref="J290:J291"/>
    <mergeCell ref="K290:K291"/>
    <mergeCell ref="L290:L291"/>
    <mergeCell ref="M290:M291"/>
    <mergeCell ref="N290:N291"/>
    <mergeCell ref="O290:O291"/>
    <mergeCell ref="P290:P291"/>
    <mergeCell ref="Q290:Q291"/>
    <mergeCell ref="A323:L323"/>
    <mergeCell ref="A324:J324"/>
    <mergeCell ref="A325:A327"/>
    <mergeCell ref="B325:D325"/>
    <mergeCell ref="E325:F325"/>
    <mergeCell ref="M289:O289"/>
    <mergeCell ref="A309:K309"/>
    <mergeCell ref="P334:P335"/>
    <mergeCell ref="M333:O333"/>
    <mergeCell ref="P333:Q333"/>
    <mergeCell ref="F334:F335"/>
    <mergeCell ref="G334:G335"/>
    <mergeCell ref="Q334:Q335"/>
    <mergeCell ref="H334:I334"/>
    <mergeCell ref="J334:J335"/>
    <mergeCell ref="A337:A338"/>
    <mergeCell ref="B337:B338"/>
    <mergeCell ref="C337:C338"/>
    <mergeCell ref="D337:D338"/>
    <mergeCell ref="E337:E338"/>
    <mergeCell ref="B334:B335"/>
    <mergeCell ref="C334:C335"/>
    <mergeCell ref="D334:D335"/>
    <mergeCell ref="E334:E335"/>
    <mergeCell ref="M334:M335"/>
    <mergeCell ref="N334:N335"/>
    <mergeCell ref="A333:A335"/>
    <mergeCell ref="B333:D333"/>
    <mergeCell ref="E333:F333"/>
    <mergeCell ref="G333:I333"/>
    <mergeCell ref="J333:L333"/>
    <mergeCell ref="L15:M15"/>
    <mergeCell ref="N15:O15"/>
    <mergeCell ref="F337:F338"/>
    <mergeCell ref="A74:D74"/>
    <mergeCell ref="E74:G74"/>
    <mergeCell ref="H74:L74"/>
    <mergeCell ref="A125:D125"/>
    <mergeCell ref="E125:G125"/>
    <mergeCell ref="H125:L125"/>
    <mergeCell ref="A172:D172"/>
    <mergeCell ref="O334:O335"/>
    <mergeCell ref="G325:I325"/>
    <mergeCell ref="J325:L325"/>
    <mergeCell ref="J326:J327"/>
    <mergeCell ref="K326:K327"/>
    <mergeCell ref="L326:L327"/>
    <mergeCell ref="F329:F330"/>
    <mergeCell ref="A332:J332"/>
    <mergeCell ref="K334:K335"/>
    <mergeCell ref="L334:L335"/>
    <mergeCell ref="A329:A330"/>
    <mergeCell ref="F326:F327"/>
    <mergeCell ref="G326:G327"/>
    <mergeCell ref="H326:I326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1" manualBreakCount="1">
    <brk id="33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/>
  <dimension ref="A3:W437"/>
  <sheetViews>
    <sheetView view="pageBreakPreview" zoomScale="80" zoomScaleSheetLayoutView="80" workbookViewId="0">
      <selection activeCell="G335" sqref="G335:G336"/>
    </sheetView>
  </sheetViews>
  <sheetFormatPr defaultRowHeight="18.75"/>
  <cols>
    <col min="1" max="1" width="37.71093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8.5703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369</v>
      </c>
    </row>
    <row r="4" spans="1:16">
      <c r="L4" s="3" t="s">
        <v>363</v>
      </c>
    </row>
    <row r="5" spans="1:16" ht="35.25" customHeight="1">
      <c r="A5" s="314" t="s">
        <v>356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359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357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358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331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364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45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45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146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234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360</v>
      </c>
      <c r="K41" s="237" t="s">
        <v>361</v>
      </c>
      <c r="L41" s="237" t="s">
        <v>362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8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8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207</v>
      </c>
      <c r="Q50" s="240"/>
    </row>
    <row r="51" spans="1:18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360</v>
      </c>
      <c r="K51" s="237" t="s">
        <v>361</v>
      </c>
      <c r="L51" s="237" t="s">
        <v>362</v>
      </c>
      <c r="M51" s="237" t="s">
        <v>360</v>
      </c>
      <c r="N51" s="237" t="s">
        <v>361</v>
      </c>
      <c r="O51" s="237" t="s">
        <v>362</v>
      </c>
      <c r="P51" s="237" t="s">
        <v>171</v>
      </c>
      <c r="Q51" s="237" t="s">
        <v>172</v>
      </c>
    </row>
    <row r="52" spans="1:18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28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334</v>
      </c>
      <c r="K54" s="10">
        <f t="shared" ref="K54:K59" si="0">J54</f>
        <v>334</v>
      </c>
      <c r="L54" s="10">
        <f t="shared" ref="L54:L59" si="1">J54</f>
        <v>334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33</v>
      </c>
    </row>
    <row r="55" spans="1:18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 hidden="1">
      <c r="A56" s="43" t="s">
        <v>237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  <c r="R56" s="3" t="s">
        <v>387</v>
      </c>
    </row>
    <row r="57" spans="1:18" ht="105" hidden="1" customHeight="1">
      <c r="A57" s="113" t="s">
        <v>391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/>
      <c r="K57" s="10">
        <f t="shared" si="0"/>
        <v>0</v>
      </c>
      <c r="L57" s="10">
        <f t="shared" si="1"/>
        <v>0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388</v>
      </c>
    </row>
    <row r="58" spans="1:18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131.25" hidden="1" customHeight="1">
      <c r="A59" s="113" t="s">
        <v>219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385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334</v>
      </c>
      <c r="K62" s="10">
        <f>SUM(K54:K61)</f>
        <v>334</v>
      </c>
      <c r="L62" s="10">
        <f>SUM(L54:L61)</f>
        <v>334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33</v>
      </c>
    </row>
    <row r="63" spans="1:18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8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103.5" customHeight="1">
      <c r="A71" s="286" t="s">
        <v>380</v>
      </c>
      <c r="B71" s="286"/>
      <c r="C71" s="286"/>
      <c r="D71" s="286"/>
      <c r="E71" s="286"/>
      <c r="F71" s="286"/>
      <c r="G71" s="286"/>
      <c r="H71" s="286"/>
      <c r="I71" s="286"/>
      <c r="J71" s="286"/>
      <c r="K71" s="286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 ht="54.75" customHeight="1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 ht="54.75" customHeight="1">
      <c r="A75" s="238">
        <v>1</v>
      </c>
      <c r="B75" s="239"/>
      <c r="C75" s="239"/>
      <c r="D75" s="240"/>
      <c r="E75" s="238">
        <v>2</v>
      </c>
      <c r="F75" s="239"/>
      <c r="G75" s="240"/>
      <c r="H75" s="262">
        <v>3</v>
      </c>
      <c r="I75" s="263"/>
      <c r="J75" s="263"/>
      <c r="K75" s="263"/>
      <c r="L75" s="264"/>
    </row>
    <row r="76" spans="1:16" ht="54.75" customHeight="1">
      <c r="A76" s="242" t="s">
        <v>405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54.75" customHeight="1">
      <c r="A77" s="242" t="s">
        <v>405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4.75" customHeight="1">
      <c r="A78" s="242" t="s">
        <v>405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54.75" customHeight="1">
      <c r="A79" s="242" t="s">
        <v>406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92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321</v>
      </c>
      <c r="K87" s="237" t="s">
        <v>322</v>
      </c>
      <c r="L87" s="237" t="s">
        <v>323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207</v>
      </c>
      <c r="Q96" s="240"/>
    </row>
    <row r="97" spans="1:18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360</v>
      </c>
      <c r="K97" s="237" t="s">
        <v>361</v>
      </c>
      <c r="L97" s="237" t="s">
        <v>362</v>
      </c>
      <c r="M97" s="237" t="s">
        <v>360</v>
      </c>
      <c r="N97" s="237" t="s">
        <v>361</v>
      </c>
      <c r="O97" s="237" t="s">
        <v>362</v>
      </c>
      <c r="P97" s="237" t="s">
        <v>171</v>
      </c>
      <c r="Q97" s="237" t="s">
        <v>172</v>
      </c>
    </row>
    <row r="98" spans="1:18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7.5">
      <c r="A100" s="113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314</v>
      </c>
      <c r="K100" s="10">
        <f t="shared" ref="K100:K105" si="3">J100</f>
        <v>314</v>
      </c>
      <c r="L100" s="10">
        <f t="shared" ref="L100:L105" si="4">J100</f>
        <v>314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31</v>
      </c>
    </row>
    <row r="101" spans="1:18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 hidden="1">
      <c r="A102" s="228" t="s">
        <v>191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0" t="s">
        <v>21</v>
      </c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  <c r="R102" s="3" t="s">
        <v>387</v>
      </c>
    </row>
    <row r="103" spans="1:18" ht="93.75" hidden="1">
      <c r="A103" s="113" t="s">
        <v>191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79.5" hidden="1" customHeight="1">
      <c r="A104" s="113" t="s">
        <v>392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/>
      <c r="K104" s="10">
        <f t="shared" si="3"/>
        <v>0</v>
      </c>
      <c r="L104" s="10">
        <f t="shared" si="4"/>
        <v>0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  <c r="R104" s="3" t="s">
        <v>386</v>
      </c>
    </row>
    <row r="105" spans="1:18" ht="84.75" hidden="1" customHeight="1">
      <c r="A105" s="113" t="s">
        <v>238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385</v>
      </c>
    </row>
    <row r="106" spans="1:18" ht="37.5" hidden="1">
      <c r="A106" s="113" t="s">
        <v>393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389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314</v>
      </c>
      <c r="K108" s="10">
        <f>SUM(K100:K107)</f>
        <v>314</v>
      </c>
      <c r="L108" s="10">
        <f>SUM(L100:L107)</f>
        <v>314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31</v>
      </c>
    </row>
    <row r="109" spans="1:18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8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8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3.25" customHeight="1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106.5" customHeight="1">
      <c r="A117" s="286" t="s">
        <v>380</v>
      </c>
      <c r="B117" s="286"/>
      <c r="C117" s="286"/>
      <c r="D117" s="286"/>
      <c r="E117" s="286"/>
      <c r="F117" s="286"/>
      <c r="G117" s="286"/>
      <c r="H117" s="286"/>
      <c r="I117" s="286"/>
      <c r="J117" s="286"/>
      <c r="K117" s="286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 ht="24" customHeight="1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 ht="24" customHeight="1">
      <c r="A121" s="238">
        <v>1</v>
      </c>
      <c r="B121" s="239"/>
      <c r="C121" s="239"/>
      <c r="D121" s="240"/>
      <c r="E121" s="238">
        <v>2</v>
      </c>
      <c r="F121" s="239"/>
      <c r="G121" s="240"/>
      <c r="H121" s="262">
        <v>3</v>
      </c>
      <c r="I121" s="263"/>
      <c r="J121" s="263"/>
      <c r="K121" s="263"/>
      <c r="L121" s="264"/>
    </row>
    <row r="122" spans="1:16" ht="60" customHeight="1">
      <c r="A122" s="242" t="s">
        <v>405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56.25" customHeight="1">
      <c r="A123" s="242" t="s">
        <v>405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405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67.5" customHeight="1">
      <c r="A125" s="242" t="s">
        <v>406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9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321</v>
      </c>
      <c r="K132" s="237" t="s">
        <v>322</v>
      </c>
      <c r="L132" s="237" t="s">
        <v>323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207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360</v>
      </c>
      <c r="K142" s="237" t="s">
        <v>361</v>
      </c>
      <c r="L142" s="237" t="s">
        <v>362</v>
      </c>
      <c r="M142" s="237" t="s">
        <v>360</v>
      </c>
      <c r="N142" s="237" t="s">
        <v>361</v>
      </c>
      <c r="O142" s="237" t="s">
        <v>362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229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54</v>
      </c>
      <c r="K145" s="10">
        <f t="shared" ref="K145:K150" si="6">J145</f>
        <v>54</v>
      </c>
      <c r="L145" s="10">
        <f t="shared" ref="L145:L150" si="7">J145</f>
        <v>54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5</v>
      </c>
    </row>
    <row r="146" spans="1:18" ht="122.25" hidden="1" customHeight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93.75" hidden="1">
      <c r="A148" s="44" t="s">
        <v>192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93.75" hidden="1">
      <c r="A149" s="229" t="s">
        <v>241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43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386</v>
      </c>
    </row>
    <row r="150" spans="1:18" ht="75" hidden="1">
      <c r="A150" s="229" t="s">
        <v>242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385</v>
      </c>
    </row>
    <row r="151" spans="1:18" ht="37.5" hidden="1">
      <c r="A151" s="229" t="s">
        <v>193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390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54</v>
      </c>
      <c r="K153" s="10">
        <f>SUM(K145:K152)</f>
        <v>54</v>
      </c>
      <c r="L153" s="10">
        <f>SUM(L145:L152)</f>
        <v>54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5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702</v>
      </c>
      <c r="K154" s="10">
        <f>K62+K108+K153</f>
        <v>702</v>
      </c>
      <c r="L154" s="10">
        <f>L62+L108+L153</f>
        <v>702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70</v>
      </c>
    </row>
    <row r="155" spans="1:18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8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8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99" customHeight="1">
      <c r="A163" s="286" t="s">
        <v>380</v>
      </c>
      <c r="B163" s="286"/>
      <c r="C163" s="286"/>
      <c r="D163" s="286"/>
      <c r="E163" s="286"/>
      <c r="F163" s="286"/>
      <c r="G163" s="286"/>
      <c r="H163" s="286"/>
      <c r="I163" s="286"/>
      <c r="J163" s="286"/>
      <c r="K163" s="286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 ht="24" customHeight="1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 ht="24" customHeight="1">
      <c r="A167" s="238">
        <v>1</v>
      </c>
      <c r="B167" s="239"/>
      <c r="C167" s="239"/>
      <c r="D167" s="240"/>
      <c r="E167" s="238">
        <v>2</v>
      </c>
      <c r="F167" s="239"/>
      <c r="G167" s="240"/>
      <c r="H167" s="262">
        <v>3</v>
      </c>
      <c r="I167" s="263"/>
      <c r="J167" s="263"/>
      <c r="K167" s="263"/>
      <c r="L167" s="264"/>
    </row>
    <row r="168" spans="1:16" ht="60" customHeight="1">
      <c r="A168" s="242" t="s">
        <v>405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56.25" customHeight="1">
      <c r="A169" s="242" t="s">
        <v>405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405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67.5" customHeight="1">
      <c r="A171" s="242" t="s">
        <v>406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194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216</v>
      </c>
      <c r="K178" s="237" t="s">
        <v>217</v>
      </c>
      <c r="L178" s="237" t="s">
        <v>218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idden="1">
      <c r="A181" s="14"/>
      <c r="B181" s="12"/>
      <c r="C181" s="12"/>
      <c r="D181" s="10"/>
      <c r="E181" s="17"/>
      <c r="F181" s="17"/>
      <c r="G181" s="13"/>
      <c r="H181" s="13"/>
      <c r="I181" s="13"/>
      <c r="J181" s="13"/>
      <c r="K181" s="13">
        <v>95</v>
      </c>
      <c r="L181" s="13">
        <v>95</v>
      </c>
      <c r="M181" s="12">
        <v>10</v>
      </c>
      <c r="N181" s="42">
        <v>10</v>
      </c>
      <c r="O181" s="6"/>
      <c r="P181" s="6"/>
    </row>
    <row r="182" spans="1:17" hidden="1">
      <c r="A182" s="26"/>
      <c r="B182" s="9"/>
      <c r="C182" s="9"/>
      <c r="D182" s="27"/>
      <c r="E182" s="21"/>
      <c r="F182" s="21"/>
      <c r="G182" s="22"/>
      <c r="H182" s="22"/>
      <c r="I182" s="22"/>
      <c r="J182" s="22"/>
      <c r="K182" s="22">
        <v>100</v>
      </c>
      <c r="L182" s="2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216</v>
      </c>
      <c r="K186" s="237" t="s">
        <v>217</v>
      </c>
      <c r="L186" s="237" t="s">
        <v>218</v>
      </c>
      <c r="M186" s="237" t="s">
        <v>216</v>
      </c>
      <c r="N186" s="237" t="s">
        <v>217</v>
      </c>
      <c r="O186" s="237" t="s">
        <v>218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93.75" hidden="1">
      <c r="A189" s="122" t="s">
        <v>239</v>
      </c>
      <c r="B189" s="45" t="s">
        <v>381</v>
      </c>
      <c r="C189" s="1" t="s">
        <v>29</v>
      </c>
      <c r="D189" s="1" t="s">
        <v>132</v>
      </c>
      <c r="E189" s="12" t="s">
        <v>98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93.75" hidden="1">
      <c r="A190" s="28" t="s">
        <v>382</v>
      </c>
      <c r="B190" s="10" t="s">
        <v>97</v>
      </c>
      <c r="C190" s="10" t="s">
        <v>383</v>
      </c>
      <c r="D190" s="1" t="s">
        <v>132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3" si="9">J190*0.05</f>
        <v>0</v>
      </c>
    </row>
    <row r="191" spans="1:17" ht="93.75" hidden="1">
      <c r="A191" s="28" t="s">
        <v>240</v>
      </c>
      <c r="B191" s="45" t="s">
        <v>381</v>
      </c>
      <c r="C191" s="1" t="s">
        <v>29</v>
      </c>
      <c r="D191" s="10" t="s">
        <v>133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10</v>
      </c>
      <c r="Q191" s="42">
        <f>J191*0.1</f>
        <v>0</v>
      </c>
    </row>
    <row r="192" spans="1:17" ht="93.75" hidden="1">
      <c r="A192" s="28" t="s">
        <v>384</v>
      </c>
      <c r="B192" s="224" t="s">
        <v>97</v>
      </c>
      <c r="C192" s="1" t="s">
        <v>383</v>
      </c>
      <c r="D192" s="224" t="s">
        <v>133</v>
      </c>
      <c r="E192" s="225" t="s">
        <v>98</v>
      </c>
      <c r="F192" s="224" t="s">
        <v>66</v>
      </c>
      <c r="G192" s="224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idden="1">
      <c r="A193" s="14"/>
      <c r="B193" s="12"/>
      <c r="C193" s="10"/>
      <c r="D193" s="10"/>
      <c r="E193" s="12"/>
      <c r="F193" s="12"/>
      <c r="G193" s="10"/>
      <c r="H193" s="10"/>
      <c r="I193" s="15"/>
      <c r="J193" s="10"/>
      <c r="K193" s="10"/>
      <c r="L193" s="10"/>
      <c r="M193" s="10"/>
      <c r="N193" s="10"/>
      <c r="O193" s="10"/>
      <c r="P193" s="6"/>
      <c r="Q193" s="42">
        <f t="shared" si="9"/>
        <v>0</v>
      </c>
    </row>
    <row r="194" spans="1:17" ht="23.25" hidden="1" customHeight="1">
      <c r="A194" s="14" t="s">
        <v>34</v>
      </c>
      <c r="B194" s="12"/>
      <c r="C194" s="10"/>
      <c r="D194" s="10"/>
      <c r="E194" s="12"/>
      <c r="F194" s="12"/>
      <c r="G194" s="10"/>
      <c r="H194" s="10"/>
      <c r="I194" s="15"/>
      <c r="J194" s="10">
        <f>SUM(J189:J193)</f>
        <v>0</v>
      </c>
      <c r="K194" s="10">
        <f>SUM(K189:K193)</f>
        <v>0</v>
      </c>
      <c r="L194" s="10">
        <f>SUM(L189:L193)</f>
        <v>0</v>
      </c>
      <c r="M194" s="10"/>
      <c r="N194" s="10"/>
      <c r="O194" s="10"/>
      <c r="P194" s="12">
        <v>10</v>
      </c>
      <c r="Q194" s="42">
        <f>J194*0.1</f>
        <v>0</v>
      </c>
    </row>
    <row r="195" spans="1:17" hidden="1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  <c r="N195" s="268"/>
      <c r="O195" s="268"/>
      <c r="P195" s="6"/>
    </row>
    <row r="196" spans="1:17" hidden="1">
      <c r="A196" s="265" t="s">
        <v>35</v>
      </c>
      <c r="B196" s="265"/>
      <c r="C196" s="265"/>
      <c r="D196" s="265"/>
      <c r="E196" s="265"/>
      <c r="F196" s="265"/>
      <c r="G196" s="265"/>
      <c r="H196" s="265"/>
      <c r="I196" s="265"/>
      <c r="J196" s="265"/>
      <c r="K196" s="265"/>
      <c r="L196" s="265"/>
      <c r="M196" s="265"/>
      <c r="N196" s="265"/>
      <c r="O196" s="265"/>
      <c r="P196" s="6"/>
    </row>
    <row r="197" spans="1:17" hidden="1">
      <c r="A197" s="237" t="s">
        <v>36</v>
      </c>
      <c r="B197" s="237"/>
      <c r="C197" s="237"/>
      <c r="D197" s="237"/>
      <c r="E197" s="237"/>
      <c r="F197" s="266"/>
      <c r="G197" s="266"/>
      <c r="H197" s="266"/>
      <c r="I197" s="266"/>
      <c r="J197" s="266"/>
      <c r="K197" s="266"/>
      <c r="L197" s="6"/>
      <c r="M197" s="6"/>
      <c r="N197" s="6"/>
      <c r="O197" s="6"/>
      <c r="P197" s="6"/>
    </row>
    <row r="198" spans="1:17" hidden="1">
      <c r="A198" s="10" t="s">
        <v>37</v>
      </c>
      <c r="B198" s="10" t="s">
        <v>38</v>
      </c>
      <c r="C198" s="10" t="s">
        <v>39</v>
      </c>
      <c r="D198" s="10" t="s">
        <v>40</v>
      </c>
      <c r="E198" s="237" t="s">
        <v>22</v>
      </c>
      <c r="F198" s="266"/>
      <c r="G198" s="266"/>
      <c r="H198" s="266"/>
      <c r="I198" s="266"/>
      <c r="J198" s="266"/>
      <c r="K198" s="266"/>
      <c r="L198" s="6"/>
      <c r="M198" s="6"/>
      <c r="N198" s="6"/>
      <c r="O198" s="6"/>
      <c r="P198" s="6"/>
    </row>
    <row r="199" spans="1:17" hidden="1">
      <c r="A199" s="10">
        <v>1</v>
      </c>
      <c r="B199" s="10">
        <v>2</v>
      </c>
      <c r="C199" s="10">
        <v>3</v>
      </c>
      <c r="D199" s="10">
        <v>4</v>
      </c>
      <c r="E199" s="237">
        <v>5</v>
      </c>
      <c r="F199" s="266"/>
      <c r="G199" s="266"/>
      <c r="H199" s="266"/>
      <c r="I199" s="266"/>
      <c r="J199" s="266"/>
      <c r="K199" s="266"/>
      <c r="L199" s="6"/>
      <c r="M199" s="6"/>
      <c r="N199" s="6"/>
      <c r="O199" s="6"/>
      <c r="P199" s="6"/>
    </row>
    <row r="200" spans="1:17" hidden="1">
      <c r="A200" s="10" t="s">
        <v>21</v>
      </c>
      <c r="B200" s="10" t="s">
        <v>21</v>
      </c>
      <c r="C200" s="10" t="s">
        <v>21</v>
      </c>
      <c r="D200" s="10" t="s">
        <v>21</v>
      </c>
      <c r="E200" s="237" t="s">
        <v>21</v>
      </c>
      <c r="F200" s="241"/>
      <c r="G200" s="241"/>
      <c r="H200" s="241"/>
      <c r="I200" s="241"/>
      <c r="J200" s="241"/>
      <c r="K200" s="241"/>
      <c r="L200" s="6"/>
      <c r="M200" s="6"/>
      <c r="N200" s="6"/>
      <c r="O200" s="6"/>
      <c r="P200" s="6"/>
    </row>
    <row r="201" spans="1:17" hidden="1">
      <c r="A201" s="265" t="s">
        <v>41</v>
      </c>
      <c r="B201" s="265"/>
      <c r="C201" s="265"/>
      <c r="D201" s="265"/>
      <c r="E201" s="265"/>
      <c r="F201" s="265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7" hidden="1">
      <c r="A202" s="286" t="s">
        <v>42</v>
      </c>
      <c r="B202" s="286"/>
      <c r="C202" s="286"/>
      <c r="D202" s="286"/>
      <c r="E202" s="286"/>
      <c r="F202" s="286"/>
      <c r="G202" s="286"/>
      <c r="H202" s="286"/>
      <c r="I202" s="286"/>
      <c r="J202" s="286"/>
      <c r="K202" s="286"/>
      <c r="L202" s="16"/>
      <c r="M202" s="16"/>
      <c r="N202" s="16"/>
      <c r="O202" s="16"/>
      <c r="P202" s="6"/>
    </row>
    <row r="203" spans="1:17" ht="40.5" hidden="1" customHeight="1">
      <c r="A203" s="287" t="s">
        <v>43</v>
      </c>
      <c r="B203" s="287"/>
      <c r="C203" s="287"/>
      <c r="D203" s="287"/>
      <c r="E203" s="287"/>
      <c r="F203" s="287"/>
      <c r="G203" s="287"/>
      <c r="H203" s="287"/>
      <c r="I203" s="287"/>
      <c r="J203" s="287"/>
      <c r="K203" s="287"/>
      <c r="L203" s="16"/>
      <c r="M203" s="16"/>
      <c r="N203" s="16"/>
      <c r="O203" s="16"/>
      <c r="P203" s="6"/>
    </row>
    <row r="204" spans="1:17" ht="16.5" hidden="1" customHeight="1">
      <c r="A204" s="288" t="s">
        <v>44</v>
      </c>
      <c r="B204" s="288"/>
      <c r="C204" s="288"/>
      <c r="D204" s="288"/>
      <c r="E204" s="288"/>
      <c r="F204" s="288"/>
      <c r="G204" s="288"/>
      <c r="H204" s="288"/>
      <c r="I204" s="288"/>
      <c r="J204" s="288"/>
      <c r="K204" s="288"/>
      <c r="L204" s="16"/>
      <c r="M204" s="16"/>
      <c r="N204" s="16"/>
      <c r="O204" s="16"/>
      <c r="P204" s="6"/>
    </row>
    <row r="205" spans="1:17" hidden="1">
      <c r="A205" s="265" t="s">
        <v>45</v>
      </c>
      <c r="B205" s="265"/>
      <c r="C205" s="265"/>
      <c r="D205" s="265"/>
      <c r="E205" s="265"/>
      <c r="F205" s="265"/>
      <c r="G205" s="265"/>
      <c r="H205" s="265"/>
      <c r="I205" s="265"/>
      <c r="J205" s="6"/>
      <c r="K205" s="6"/>
      <c r="L205" s="6"/>
      <c r="M205" s="6"/>
      <c r="N205" s="6"/>
      <c r="O205" s="6"/>
      <c r="P205" s="6"/>
    </row>
    <row r="206" spans="1:17" hidden="1">
      <c r="A206" s="10" t="s">
        <v>46</v>
      </c>
      <c r="B206" s="237" t="s">
        <v>47</v>
      </c>
      <c r="C206" s="266"/>
      <c r="D206" s="266"/>
      <c r="E206" s="241" t="s">
        <v>48</v>
      </c>
      <c r="F206" s="241"/>
      <c r="G206" s="241"/>
      <c r="H206" s="241"/>
      <c r="I206" s="241"/>
      <c r="J206" s="6"/>
      <c r="K206" s="6"/>
      <c r="L206" s="6"/>
      <c r="M206" s="6"/>
      <c r="N206" s="6"/>
      <c r="O206" s="6"/>
      <c r="P206" s="6"/>
    </row>
    <row r="207" spans="1:17" hidden="1">
      <c r="A207" s="10">
        <v>1</v>
      </c>
      <c r="B207" s="237">
        <v>2</v>
      </c>
      <c r="C207" s="266"/>
      <c r="D207" s="266"/>
      <c r="E207" s="241">
        <v>3</v>
      </c>
      <c r="F207" s="241"/>
      <c r="G207" s="241"/>
      <c r="H207" s="241"/>
      <c r="I207" s="241"/>
      <c r="J207" s="6"/>
      <c r="K207" s="6"/>
      <c r="L207" s="6"/>
      <c r="M207" s="6"/>
      <c r="N207" s="6"/>
      <c r="O207" s="6"/>
      <c r="P207" s="6"/>
    </row>
    <row r="208" spans="1:17" ht="45" hidden="1" customHeight="1">
      <c r="A208" s="237" t="s">
        <v>49</v>
      </c>
      <c r="B208" s="237" t="s">
        <v>50</v>
      </c>
      <c r="C208" s="266"/>
      <c r="D208" s="266"/>
      <c r="E208" s="237" t="s">
        <v>51</v>
      </c>
      <c r="F208" s="237"/>
      <c r="G208" s="237"/>
      <c r="H208" s="237"/>
      <c r="I208" s="237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37"/>
      <c r="B209" s="237" t="s">
        <v>52</v>
      </c>
      <c r="C209" s="241"/>
      <c r="D209" s="241"/>
      <c r="E209" s="237" t="s">
        <v>53</v>
      </c>
      <c r="F209" s="237"/>
      <c r="G209" s="237"/>
      <c r="H209" s="237"/>
      <c r="I209" s="237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276" t="s">
        <v>108</v>
      </c>
      <c r="B210" s="237" t="s">
        <v>54</v>
      </c>
      <c r="C210" s="266"/>
      <c r="D210" s="266"/>
      <c r="E210" s="241" t="s">
        <v>55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259"/>
      <c r="B211" s="237" t="s">
        <v>56</v>
      </c>
      <c r="C211" s="241"/>
      <c r="D211" s="241"/>
      <c r="E211" s="241" t="s">
        <v>51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idden="1">
      <c r="A212" s="9"/>
      <c r="B212" s="9"/>
      <c r="C212" s="9"/>
      <c r="D212" s="9"/>
      <c r="E212" s="9"/>
      <c r="F212" s="9"/>
      <c r="G212" s="9"/>
      <c r="H212" s="9"/>
      <c r="I212" s="9"/>
      <c r="J212" s="6"/>
      <c r="K212" s="6"/>
      <c r="L212" s="6"/>
      <c r="M212" s="6"/>
      <c r="N212" s="6"/>
      <c r="O212" s="6"/>
      <c r="P212" s="6"/>
    </row>
    <row r="213" spans="1:16" ht="40.5" hidden="1" customHeight="1">
      <c r="A213" s="277" t="s">
        <v>95</v>
      </c>
      <c r="B213" s="277"/>
      <c r="C213" s="277"/>
      <c r="D213" s="277"/>
      <c r="E213" s="277"/>
      <c r="F213" s="277"/>
      <c r="G213" s="277"/>
      <c r="H213" s="277"/>
      <c r="I213" s="277"/>
      <c r="J213" s="277"/>
      <c r="K213" s="277"/>
      <c r="L213" s="277"/>
      <c r="M213" s="260" t="s">
        <v>185</v>
      </c>
      <c r="N213" s="241" t="s">
        <v>195</v>
      </c>
      <c r="O213" s="6"/>
      <c r="P213" s="6"/>
    </row>
    <row r="214" spans="1:16" ht="18" hidden="1" customHeight="1">
      <c r="A214" s="265" t="s">
        <v>58</v>
      </c>
      <c r="B214" s="265"/>
      <c r="C214" s="265"/>
      <c r="D214" s="265"/>
      <c r="E214" s="265"/>
      <c r="F214" s="265"/>
      <c r="G214" s="265"/>
      <c r="H214" s="265"/>
      <c r="I214" s="265"/>
      <c r="J214" s="265"/>
      <c r="K214" s="265"/>
      <c r="L214" s="265"/>
      <c r="M214" s="261"/>
      <c r="N214" s="241"/>
      <c r="O214" s="6"/>
    </row>
    <row r="215" spans="1:16" hidden="1">
      <c r="A215" s="265" t="s">
        <v>8</v>
      </c>
      <c r="B215" s="265"/>
      <c r="C215" s="265"/>
      <c r="D215" s="265"/>
      <c r="E215" s="265"/>
      <c r="F215" s="265"/>
      <c r="G215" s="265"/>
      <c r="H215" s="265"/>
      <c r="I215" s="265"/>
      <c r="J215" s="265"/>
      <c r="K215" s="265"/>
      <c r="L215" s="265"/>
      <c r="M215" s="261"/>
      <c r="N215" s="241"/>
      <c r="O215" s="6"/>
    </row>
    <row r="216" spans="1:16" hidden="1">
      <c r="A216" s="265" t="s">
        <v>9</v>
      </c>
      <c r="B216" s="265"/>
      <c r="C216" s="265"/>
      <c r="D216" s="265"/>
      <c r="E216" s="265"/>
      <c r="F216" s="265"/>
      <c r="G216" s="265"/>
      <c r="H216" s="265"/>
      <c r="I216" s="265"/>
      <c r="J216" s="265"/>
      <c r="K216" s="265"/>
      <c r="L216" s="265"/>
      <c r="M216" s="6"/>
      <c r="N216" s="9"/>
      <c r="O216" s="6"/>
    </row>
    <row r="217" spans="1:16" hidden="1">
      <c r="A217" s="265" t="s">
        <v>233</v>
      </c>
      <c r="B217" s="265"/>
      <c r="C217" s="265"/>
      <c r="D217" s="265"/>
      <c r="E217" s="265"/>
      <c r="F217" s="265"/>
      <c r="G217" s="265"/>
      <c r="H217" s="265"/>
      <c r="I217" s="265"/>
      <c r="J217" s="265"/>
      <c r="K217" s="6"/>
      <c r="L217" s="6"/>
      <c r="M217" s="6"/>
      <c r="N217" s="9"/>
      <c r="O217" s="6"/>
    </row>
    <row r="218" spans="1:16" ht="47.25" hidden="1" customHeight="1">
      <c r="A218" s="237" t="s">
        <v>10</v>
      </c>
      <c r="B218" s="237" t="s">
        <v>11</v>
      </c>
      <c r="C218" s="237"/>
      <c r="D218" s="237"/>
      <c r="E218" s="237" t="s">
        <v>12</v>
      </c>
      <c r="F218" s="237"/>
      <c r="G218" s="237" t="s">
        <v>13</v>
      </c>
      <c r="H218" s="237"/>
      <c r="I218" s="237"/>
      <c r="J218" s="237" t="s">
        <v>14</v>
      </c>
      <c r="K218" s="237"/>
      <c r="L218" s="237"/>
      <c r="M218" s="238" t="s">
        <v>170</v>
      </c>
      <c r="N218" s="240"/>
      <c r="O218" s="6"/>
      <c r="P218" s="6"/>
    </row>
    <row r="219" spans="1:16" ht="59.25" hidden="1" customHeight="1">
      <c r="A219" s="248"/>
      <c r="B219" s="237"/>
      <c r="C219" s="237"/>
      <c r="D219" s="237"/>
      <c r="E219" s="237"/>
      <c r="F219" s="237"/>
      <c r="G219" s="237" t="s">
        <v>15</v>
      </c>
      <c r="H219" s="237" t="s">
        <v>16</v>
      </c>
      <c r="I219" s="237"/>
      <c r="J219" s="237" t="s">
        <v>216</v>
      </c>
      <c r="K219" s="237" t="s">
        <v>217</v>
      </c>
      <c r="L219" s="237" t="s">
        <v>218</v>
      </c>
      <c r="M219" s="241" t="s">
        <v>171</v>
      </c>
      <c r="N219" s="237" t="s">
        <v>172</v>
      </c>
      <c r="O219" s="6"/>
      <c r="P219" s="6"/>
    </row>
    <row r="220" spans="1:16" ht="56.25" hidden="1" customHeight="1">
      <c r="A220" s="248"/>
      <c r="B220" s="10" t="s">
        <v>18</v>
      </c>
      <c r="C220" s="10" t="s">
        <v>19</v>
      </c>
      <c r="D220" s="10" t="s">
        <v>21</v>
      </c>
      <c r="E220" s="10" t="s">
        <v>59</v>
      </c>
      <c r="F220" s="10" t="s">
        <v>21</v>
      </c>
      <c r="G220" s="248"/>
      <c r="H220" s="10" t="s">
        <v>22</v>
      </c>
      <c r="I220" s="10" t="s">
        <v>23</v>
      </c>
      <c r="J220" s="237"/>
      <c r="K220" s="237"/>
      <c r="L220" s="248"/>
      <c r="M220" s="241"/>
      <c r="N220" s="237"/>
      <c r="O220" s="6"/>
      <c r="P220" s="6"/>
    </row>
    <row r="221" spans="1:16" hidden="1">
      <c r="A221" s="10">
        <v>1</v>
      </c>
      <c r="B221" s="10">
        <v>2</v>
      </c>
      <c r="C221" s="10">
        <v>3</v>
      </c>
      <c r="D221" s="10">
        <v>4</v>
      </c>
      <c r="E221" s="10">
        <v>5</v>
      </c>
      <c r="F221" s="10">
        <v>6</v>
      </c>
      <c r="G221" s="10">
        <v>7</v>
      </c>
      <c r="H221" s="10">
        <v>8</v>
      </c>
      <c r="I221" s="10">
        <v>9</v>
      </c>
      <c r="J221" s="10">
        <v>10</v>
      </c>
      <c r="K221" s="10">
        <v>11</v>
      </c>
      <c r="L221" s="10">
        <v>12</v>
      </c>
      <c r="M221" s="12">
        <v>13</v>
      </c>
      <c r="N221" s="12">
        <v>14</v>
      </c>
      <c r="O221" s="6"/>
      <c r="P221" s="6"/>
    </row>
    <row r="222" spans="1:16" hidden="1">
      <c r="A222" s="14"/>
      <c r="B222" s="10"/>
      <c r="C222" s="10"/>
      <c r="D222" s="17"/>
      <c r="E222" s="12"/>
      <c r="F222" s="17"/>
      <c r="G222" s="13"/>
      <c r="H222" s="13"/>
      <c r="I222" s="13"/>
      <c r="J222" s="13"/>
      <c r="K222" s="10"/>
      <c r="L222" s="10"/>
      <c r="M222" s="12">
        <v>5</v>
      </c>
      <c r="N222" s="42">
        <f>J222*0.05</f>
        <v>0</v>
      </c>
      <c r="O222" s="6"/>
      <c r="P222" s="6"/>
    </row>
    <row r="223" spans="1:16" hidden="1">
      <c r="A223" s="26"/>
      <c r="B223" s="27"/>
      <c r="C223" s="27"/>
      <c r="D223" s="21"/>
      <c r="E223" s="9"/>
      <c r="F223" s="21"/>
      <c r="G223" s="22"/>
      <c r="H223" s="22"/>
      <c r="I223" s="22"/>
      <c r="J223" s="22"/>
      <c r="K223" s="27"/>
      <c r="L223" s="27"/>
      <c r="M223" s="12">
        <v>5</v>
      </c>
      <c r="N223" s="42">
        <f>J223*0.05</f>
        <v>0</v>
      </c>
      <c r="O223" s="6"/>
      <c r="P223" s="6"/>
    </row>
    <row r="224" spans="1:16" hidden="1">
      <c r="A224" s="272"/>
      <c r="B224" s="272"/>
      <c r="C224" s="272"/>
      <c r="D224" s="272"/>
      <c r="E224" s="272"/>
      <c r="F224" s="272"/>
      <c r="G224" s="272"/>
      <c r="H224" s="272"/>
      <c r="I224" s="272"/>
      <c r="J224" s="272"/>
      <c r="K224" s="272"/>
      <c r="L224" s="272"/>
      <c r="M224" s="272"/>
      <c r="N224" s="272"/>
      <c r="O224" s="272"/>
      <c r="P224" s="6"/>
    </row>
    <row r="225" spans="1:17" hidden="1">
      <c r="A225" s="265" t="s">
        <v>190</v>
      </c>
      <c r="B225" s="265"/>
      <c r="C225" s="265"/>
      <c r="D225" s="265"/>
      <c r="E225" s="265"/>
      <c r="F225" s="265"/>
      <c r="G225" s="265"/>
      <c r="H225" s="265"/>
      <c r="I225" s="265"/>
      <c r="J225" s="265"/>
      <c r="K225" s="6"/>
      <c r="L225" s="6"/>
      <c r="M225" s="6"/>
      <c r="N225" s="6"/>
      <c r="O225" s="6"/>
      <c r="P225" s="6"/>
    </row>
    <row r="226" spans="1:17" ht="45" hidden="1" customHeight="1">
      <c r="A226" s="237" t="s">
        <v>10</v>
      </c>
      <c r="B226" s="237" t="s">
        <v>11</v>
      </c>
      <c r="C226" s="237"/>
      <c r="D226" s="237"/>
      <c r="E226" s="237" t="s">
        <v>12</v>
      </c>
      <c r="F226" s="237"/>
      <c r="G226" s="237" t="s">
        <v>24</v>
      </c>
      <c r="H226" s="237"/>
      <c r="I226" s="237"/>
      <c r="J226" s="237" t="s">
        <v>25</v>
      </c>
      <c r="K226" s="237"/>
      <c r="L226" s="237"/>
      <c r="M226" s="237" t="s">
        <v>26</v>
      </c>
      <c r="N226" s="237"/>
      <c r="O226" s="237"/>
      <c r="P226" s="238" t="s">
        <v>170</v>
      </c>
      <c r="Q226" s="240"/>
    </row>
    <row r="227" spans="1:17" ht="63" hidden="1" customHeight="1">
      <c r="A227" s="248"/>
      <c r="B227" s="237"/>
      <c r="C227" s="237"/>
      <c r="D227" s="237"/>
      <c r="E227" s="237"/>
      <c r="F227" s="237"/>
      <c r="G227" s="237" t="s">
        <v>60</v>
      </c>
      <c r="H227" s="237" t="s">
        <v>16</v>
      </c>
      <c r="I227" s="237"/>
      <c r="J227" s="237" t="s">
        <v>216</v>
      </c>
      <c r="K227" s="237" t="s">
        <v>217</v>
      </c>
      <c r="L227" s="237" t="s">
        <v>218</v>
      </c>
      <c r="M227" s="237" t="s">
        <v>216</v>
      </c>
      <c r="N227" s="237" t="s">
        <v>217</v>
      </c>
      <c r="O227" s="237" t="s">
        <v>218</v>
      </c>
      <c r="P227" s="237" t="s">
        <v>171</v>
      </c>
      <c r="Q227" s="237" t="s">
        <v>172</v>
      </c>
    </row>
    <row r="228" spans="1:17" ht="52.5" hidden="1" customHeight="1">
      <c r="A228" s="248"/>
      <c r="B228" s="10" t="s">
        <v>18</v>
      </c>
      <c r="C228" s="10" t="s">
        <v>19</v>
      </c>
      <c r="D228" s="10" t="s">
        <v>21</v>
      </c>
      <c r="E228" s="10" t="s">
        <v>59</v>
      </c>
      <c r="F228" s="10" t="s">
        <v>21</v>
      </c>
      <c r="G228" s="248"/>
      <c r="H228" s="10" t="s">
        <v>28</v>
      </c>
      <c r="I228" s="10" t="s">
        <v>23</v>
      </c>
      <c r="J228" s="237"/>
      <c r="K228" s="237"/>
      <c r="L228" s="248"/>
      <c r="M228" s="237"/>
      <c r="N228" s="237"/>
      <c r="O228" s="248"/>
      <c r="P228" s="237"/>
      <c r="Q228" s="237"/>
    </row>
    <row r="229" spans="1:17" hidden="1">
      <c r="A229" s="224" t="s">
        <v>196</v>
      </c>
      <c r="B229" s="10">
        <v>2</v>
      </c>
      <c r="C229" s="10">
        <v>3</v>
      </c>
      <c r="D229" s="10">
        <v>4</v>
      </c>
      <c r="E229" s="10">
        <v>5</v>
      </c>
      <c r="F229" s="10">
        <v>6</v>
      </c>
      <c r="G229" s="10">
        <v>7</v>
      </c>
      <c r="H229" s="10">
        <v>8</v>
      </c>
      <c r="I229" s="10">
        <v>9</v>
      </c>
      <c r="J229" s="10">
        <v>10</v>
      </c>
      <c r="K229" s="10">
        <v>11</v>
      </c>
      <c r="L229" s="10">
        <v>12</v>
      </c>
      <c r="M229" s="10">
        <v>13</v>
      </c>
      <c r="N229" s="10">
        <v>14</v>
      </c>
      <c r="O229" s="10">
        <v>15</v>
      </c>
      <c r="P229" s="35">
        <v>16</v>
      </c>
      <c r="Q229" s="35">
        <v>17</v>
      </c>
    </row>
    <row r="230" spans="1:17" ht="56.25" hidden="1">
      <c r="A230" s="224" t="s">
        <v>197</v>
      </c>
      <c r="B230" s="1" t="s">
        <v>134</v>
      </c>
      <c r="C230" s="1" t="s">
        <v>132</v>
      </c>
      <c r="D230" s="12" t="s">
        <v>21</v>
      </c>
      <c r="E230" s="10" t="s">
        <v>66</v>
      </c>
      <c r="F230" s="12" t="s">
        <v>21</v>
      </c>
      <c r="G230" s="10" t="s">
        <v>63</v>
      </c>
      <c r="H230" s="10" t="s">
        <v>32</v>
      </c>
      <c r="I230" s="2" t="s">
        <v>126</v>
      </c>
      <c r="J230" s="10"/>
      <c r="K230" s="10"/>
      <c r="L230" s="10"/>
      <c r="M230" s="18" t="s">
        <v>21</v>
      </c>
      <c r="N230" s="18" t="s">
        <v>21</v>
      </c>
      <c r="O230" s="18" t="s">
        <v>21</v>
      </c>
      <c r="P230" s="12">
        <v>5</v>
      </c>
      <c r="Q230" s="42">
        <f>J230*0.1</f>
        <v>0</v>
      </c>
    </row>
    <row r="231" spans="1:17" ht="75" hidden="1">
      <c r="A231" s="224" t="s">
        <v>198</v>
      </c>
      <c r="B231" s="1" t="s">
        <v>65</v>
      </c>
      <c r="C231" s="1" t="s">
        <v>132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126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/>
      <c r="Q231" s="42">
        <f t="shared" ref="Q231:Q249" si="10">J231*0.1</f>
        <v>0</v>
      </c>
    </row>
    <row r="232" spans="1:17" ht="37.5" hidden="1">
      <c r="A232" s="224" t="s">
        <v>199</v>
      </c>
      <c r="B232" s="1" t="s">
        <v>64</v>
      </c>
      <c r="C232" s="1" t="s">
        <v>132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126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>
        <v>10</v>
      </c>
      <c r="Q232" s="42">
        <f t="shared" si="10"/>
        <v>0</v>
      </c>
    </row>
    <row r="233" spans="1:17" ht="93.75" hidden="1">
      <c r="A233" s="224" t="s">
        <v>200</v>
      </c>
      <c r="B233" s="1" t="s">
        <v>135</v>
      </c>
      <c r="C233" s="1" t="s">
        <v>132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126</v>
      </c>
      <c r="J233" s="10"/>
      <c r="K233" s="10"/>
      <c r="L233" s="10"/>
      <c r="M233" s="20" t="s">
        <v>136</v>
      </c>
      <c r="N233" s="20" t="s">
        <v>136</v>
      </c>
      <c r="O233" s="20" t="s">
        <v>136</v>
      </c>
      <c r="P233" s="12">
        <v>10</v>
      </c>
      <c r="Q233" s="42">
        <f t="shared" si="10"/>
        <v>0</v>
      </c>
    </row>
    <row r="234" spans="1:17" ht="75" hidden="1">
      <c r="A234" s="224" t="s">
        <v>200</v>
      </c>
      <c r="B234" s="1" t="s">
        <v>61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20" t="s">
        <v>137</v>
      </c>
      <c r="N234" s="20" t="s">
        <v>137</v>
      </c>
      <c r="O234" s="20" t="s">
        <v>137</v>
      </c>
      <c r="P234" s="12">
        <v>10</v>
      </c>
      <c r="Q234" s="42">
        <f t="shared" si="10"/>
        <v>0</v>
      </c>
    </row>
    <row r="235" spans="1:17" ht="56.25" hidden="1">
      <c r="A235" s="224"/>
      <c r="B235" s="1" t="s">
        <v>134</v>
      </c>
      <c r="C235" s="1" t="s">
        <v>132</v>
      </c>
      <c r="D235" s="12" t="s">
        <v>21</v>
      </c>
      <c r="E235" s="10" t="s">
        <v>62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10</v>
      </c>
      <c r="Q235" s="42">
        <f t="shared" si="10"/>
        <v>0</v>
      </c>
    </row>
    <row r="236" spans="1:17" ht="75" hidden="1">
      <c r="A236" s="224"/>
      <c r="B236" s="1" t="s">
        <v>65</v>
      </c>
      <c r="C236" s="1" t="s">
        <v>132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si="10"/>
        <v>0</v>
      </c>
    </row>
    <row r="237" spans="1:17" ht="56.25" hidden="1">
      <c r="A237" s="224"/>
      <c r="B237" s="1" t="s">
        <v>64</v>
      </c>
      <c r="C237" s="1" t="s">
        <v>132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5</v>
      </c>
      <c r="Q237" s="42">
        <f t="shared" si="10"/>
        <v>0</v>
      </c>
    </row>
    <row r="238" spans="1:17" ht="93.75" hidden="1">
      <c r="A238" s="224"/>
      <c r="B238" s="1" t="s">
        <v>135</v>
      </c>
      <c r="C238" s="1" t="s">
        <v>132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138</v>
      </c>
      <c r="N238" s="20" t="s">
        <v>138</v>
      </c>
      <c r="O238" s="20" t="s">
        <v>138</v>
      </c>
      <c r="P238" s="12">
        <v>6</v>
      </c>
      <c r="Q238" s="42">
        <f t="shared" si="10"/>
        <v>0</v>
      </c>
    </row>
    <row r="239" spans="1:17" ht="75" hidden="1">
      <c r="A239" s="224" t="s">
        <v>201</v>
      </c>
      <c r="B239" s="1" t="s">
        <v>61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20" t="s">
        <v>139</v>
      </c>
      <c r="N239" s="20" t="s">
        <v>139</v>
      </c>
      <c r="O239" s="20" t="s">
        <v>139</v>
      </c>
      <c r="P239" s="12">
        <v>7</v>
      </c>
      <c r="Q239" s="42">
        <f t="shared" si="10"/>
        <v>0</v>
      </c>
    </row>
    <row r="240" spans="1:17" ht="56.25" hidden="1">
      <c r="A240" s="224" t="s">
        <v>202</v>
      </c>
      <c r="B240" s="1" t="s">
        <v>134</v>
      </c>
      <c r="C240" s="1" t="s">
        <v>133</v>
      </c>
      <c r="D240" s="12" t="s">
        <v>21</v>
      </c>
      <c r="E240" s="10" t="s">
        <v>66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20" t="s">
        <v>21</v>
      </c>
      <c r="N240" s="20" t="s">
        <v>21</v>
      </c>
      <c r="O240" s="20" t="s">
        <v>21</v>
      </c>
      <c r="P240" s="12">
        <v>8</v>
      </c>
      <c r="Q240" s="42">
        <f t="shared" si="10"/>
        <v>0</v>
      </c>
    </row>
    <row r="241" spans="1:17" ht="75" hidden="1">
      <c r="A241" s="224" t="s">
        <v>203</v>
      </c>
      <c r="B241" s="1" t="s">
        <v>65</v>
      </c>
      <c r="C241" s="1" t="s">
        <v>133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9</v>
      </c>
      <c r="Q241" s="42">
        <f t="shared" si="10"/>
        <v>0</v>
      </c>
    </row>
    <row r="242" spans="1:17" ht="37.5" hidden="1">
      <c r="A242" s="224" t="s">
        <v>204</v>
      </c>
      <c r="B242" s="1" t="s">
        <v>64</v>
      </c>
      <c r="C242" s="1" t="s">
        <v>133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10</v>
      </c>
      <c r="Q242" s="42">
        <f t="shared" si="10"/>
        <v>0</v>
      </c>
    </row>
    <row r="243" spans="1:17" ht="93.75" hidden="1">
      <c r="A243" s="224" t="s">
        <v>205</v>
      </c>
      <c r="B243" s="1" t="s">
        <v>135</v>
      </c>
      <c r="C243" s="1" t="s">
        <v>133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136</v>
      </c>
      <c r="N243" s="20" t="s">
        <v>136</v>
      </c>
      <c r="O243" s="20" t="s">
        <v>136</v>
      </c>
      <c r="P243" s="12">
        <v>10</v>
      </c>
      <c r="Q243" s="42">
        <f t="shared" si="10"/>
        <v>0</v>
      </c>
    </row>
    <row r="244" spans="1:17" ht="75" hidden="1">
      <c r="A244" s="224" t="s">
        <v>205</v>
      </c>
      <c r="B244" s="1" t="s">
        <v>61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137</v>
      </c>
      <c r="N244" s="20" t="s">
        <v>137</v>
      </c>
      <c r="O244" s="20" t="s">
        <v>137</v>
      </c>
      <c r="P244" s="12">
        <v>10</v>
      </c>
      <c r="Q244" s="42">
        <f t="shared" si="10"/>
        <v>0</v>
      </c>
    </row>
    <row r="245" spans="1:17" ht="56.25" hidden="1">
      <c r="A245" s="224"/>
      <c r="B245" s="1" t="s">
        <v>134</v>
      </c>
      <c r="C245" s="1" t="s">
        <v>133</v>
      </c>
      <c r="D245" s="12" t="s">
        <v>21</v>
      </c>
      <c r="E245" s="10" t="s">
        <v>62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13</v>
      </c>
      <c r="Q245" s="42">
        <f t="shared" si="10"/>
        <v>0</v>
      </c>
    </row>
    <row r="246" spans="1:17" ht="75" hidden="1">
      <c r="A246" s="224"/>
      <c r="B246" s="1" t="s">
        <v>65</v>
      </c>
      <c r="C246" s="1" t="s">
        <v>133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14</v>
      </c>
      <c r="Q246" s="42">
        <f t="shared" si="10"/>
        <v>0</v>
      </c>
    </row>
    <row r="247" spans="1:17" ht="56.25" hidden="1">
      <c r="A247" s="224"/>
      <c r="B247" s="1" t="s">
        <v>64</v>
      </c>
      <c r="C247" s="1" t="s">
        <v>133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15</v>
      </c>
      <c r="Q247" s="42">
        <f t="shared" si="10"/>
        <v>0</v>
      </c>
    </row>
    <row r="248" spans="1:17" ht="93.75" hidden="1">
      <c r="A248" s="224"/>
      <c r="B248" s="1" t="s">
        <v>135</v>
      </c>
      <c r="C248" s="1" t="s">
        <v>133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138</v>
      </c>
      <c r="N248" s="20" t="s">
        <v>138</v>
      </c>
      <c r="O248" s="20" t="s">
        <v>138</v>
      </c>
      <c r="P248" s="12">
        <v>16</v>
      </c>
      <c r="Q248" s="42">
        <f t="shared" si="10"/>
        <v>0</v>
      </c>
    </row>
    <row r="249" spans="1:17" ht="75" hidden="1">
      <c r="A249" s="28"/>
      <c r="B249" s="1" t="s">
        <v>61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139</v>
      </c>
      <c r="N249" s="20" t="s">
        <v>139</v>
      </c>
      <c r="O249" s="20" t="s">
        <v>139</v>
      </c>
      <c r="P249" s="12">
        <v>17</v>
      </c>
      <c r="Q249" s="42">
        <f t="shared" si="10"/>
        <v>0</v>
      </c>
    </row>
    <row r="250" spans="1:17" hidden="1">
      <c r="A250" s="14"/>
      <c r="B250" s="10"/>
      <c r="C250" s="10"/>
      <c r="D250" s="12"/>
      <c r="E250" s="10"/>
      <c r="F250" s="12"/>
      <c r="G250" s="10"/>
      <c r="H250" s="10"/>
      <c r="I250" s="15"/>
      <c r="J250" s="10"/>
      <c r="K250" s="10"/>
      <c r="L250" s="10"/>
      <c r="M250" s="10"/>
      <c r="N250" s="10"/>
      <c r="O250" s="10"/>
      <c r="P250" s="12">
        <v>18</v>
      </c>
      <c r="Q250" s="42">
        <f>J250*0.05</f>
        <v>0</v>
      </c>
    </row>
    <row r="251" spans="1:17" ht="21.75" hidden="1" customHeight="1">
      <c r="A251" s="14" t="s">
        <v>34</v>
      </c>
      <c r="B251" s="10"/>
      <c r="C251" s="10"/>
      <c r="D251" s="12"/>
      <c r="E251" s="10"/>
      <c r="F251" s="12"/>
      <c r="G251" s="10"/>
      <c r="H251" s="10"/>
      <c r="I251" s="15"/>
      <c r="J251" s="10">
        <f>SUM(J230:J250)</f>
        <v>0</v>
      </c>
      <c r="K251" s="10">
        <f>SUM(K230:K250)</f>
        <v>0</v>
      </c>
      <c r="L251" s="10">
        <f>SUM(L230:L250)</f>
        <v>0</v>
      </c>
      <c r="M251" s="10"/>
      <c r="N251" s="10"/>
      <c r="O251" s="10"/>
      <c r="P251" s="12">
        <v>5</v>
      </c>
      <c r="Q251" s="42">
        <f>J251*0.05</f>
        <v>0</v>
      </c>
    </row>
    <row r="252" spans="1:17" hidden="1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  <c r="N252" s="268"/>
      <c r="O252" s="268"/>
      <c r="P252" s="6"/>
    </row>
    <row r="253" spans="1:17" hidden="1">
      <c r="A253" s="6" t="s">
        <v>35</v>
      </c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7" hidden="1">
      <c r="A254" s="237" t="s">
        <v>36</v>
      </c>
      <c r="B254" s="237"/>
      <c r="C254" s="237"/>
      <c r="D254" s="237"/>
      <c r="E254" s="237"/>
      <c r="F254" s="266"/>
      <c r="G254" s="266"/>
      <c r="H254" s="266"/>
      <c r="I254" s="266"/>
      <c r="J254" s="266"/>
      <c r="K254" s="266"/>
      <c r="L254" s="6"/>
      <c r="M254" s="6"/>
      <c r="N254" s="6"/>
      <c r="O254" s="6"/>
      <c r="P254" s="6"/>
    </row>
    <row r="255" spans="1:17" hidden="1">
      <c r="A255" s="10" t="s">
        <v>37</v>
      </c>
      <c r="B255" s="10" t="s">
        <v>38</v>
      </c>
      <c r="C255" s="10" t="s">
        <v>39</v>
      </c>
      <c r="D255" s="10" t="s">
        <v>40</v>
      </c>
      <c r="E255" s="237" t="s">
        <v>22</v>
      </c>
      <c r="F255" s="266"/>
      <c r="G255" s="266"/>
      <c r="H255" s="266"/>
      <c r="I255" s="266"/>
      <c r="J255" s="266"/>
      <c r="K255" s="266"/>
      <c r="L255" s="6"/>
      <c r="M255" s="6"/>
      <c r="N255" s="6"/>
      <c r="O255" s="6"/>
      <c r="P255" s="6"/>
    </row>
    <row r="256" spans="1:17" hidden="1">
      <c r="A256" s="10">
        <v>1</v>
      </c>
      <c r="B256" s="10">
        <v>2</v>
      </c>
      <c r="C256" s="10">
        <v>3</v>
      </c>
      <c r="D256" s="10">
        <v>4</v>
      </c>
      <c r="E256" s="237">
        <v>5</v>
      </c>
      <c r="F256" s="266"/>
      <c r="G256" s="266"/>
      <c r="H256" s="266"/>
      <c r="I256" s="266"/>
      <c r="J256" s="266"/>
      <c r="K256" s="266"/>
      <c r="L256" s="6"/>
      <c r="M256" s="6"/>
      <c r="N256" s="6"/>
      <c r="O256" s="6"/>
      <c r="P256" s="6"/>
    </row>
    <row r="257" spans="1:16" ht="75.75" hidden="1" customHeight="1">
      <c r="A257" s="10" t="s">
        <v>67</v>
      </c>
      <c r="B257" s="10" t="s">
        <v>68</v>
      </c>
      <c r="C257" s="19">
        <v>42443</v>
      </c>
      <c r="D257" s="10">
        <v>529</v>
      </c>
      <c r="E257" s="237" t="s">
        <v>140</v>
      </c>
      <c r="F257" s="241"/>
      <c r="G257" s="241"/>
      <c r="H257" s="241"/>
      <c r="I257" s="241"/>
      <c r="J257" s="241"/>
      <c r="K257" s="241"/>
      <c r="L257" s="6"/>
      <c r="M257" s="6"/>
      <c r="N257" s="6"/>
      <c r="O257" s="6"/>
    </row>
    <row r="258" spans="1:16" ht="75.75" hidden="1" customHeight="1">
      <c r="A258" s="10" t="s">
        <v>67</v>
      </c>
      <c r="B258" s="10" t="s">
        <v>68</v>
      </c>
      <c r="C258" s="19">
        <v>42450</v>
      </c>
      <c r="D258" s="10">
        <v>601</v>
      </c>
      <c r="E258" s="289" t="s">
        <v>141</v>
      </c>
      <c r="F258" s="290"/>
      <c r="G258" s="290"/>
      <c r="H258" s="290"/>
      <c r="I258" s="290"/>
      <c r="J258" s="290"/>
      <c r="K258" s="291"/>
      <c r="L258" s="6"/>
      <c r="M258" s="6"/>
      <c r="N258" s="6"/>
      <c r="O258" s="6"/>
    </row>
    <row r="259" spans="1:16" hidden="1">
      <c r="A259" s="265" t="s">
        <v>41</v>
      </c>
      <c r="B259" s="265"/>
      <c r="C259" s="265"/>
      <c r="D259" s="265"/>
      <c r="E259" s="265"/>
      <c r="F259" s="265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hidden="1">
      <c r="A260" s="286" t="s">
        <v>42</v>
      </c>
      <c r="B260" s="286"/>
      <c r="C260" s="286"/>
      <c r="D260" s="286"/>
      <c r="E260" s="286"/>
      <c r="F260" s="286"/>
      <c r="G260" s="286"/>
      <c r="H260" s="286"/>
      <c r="I260" s="286"/>
      <c r="J260" s="286"/>
      <c r="K260" s="286"/>
      <c r="L260" s="16"/>
      <c r="M260" s="16"/>
      <c r="N260" s="16"/>
      <c r="O260" s="16"/>
      <c r="P260" s="6"/>
    </row>
    <row r="261" spans="1:16" ht="40.5" hidden="1" customHeight="1">
      <c r="A261" s="287" t="s">
        <v>43</v>
      </c>
      <c r="B261" s="287"/>
      <c r="C261" s="287"/>
      <c r="D261" s="287"/>
      <c r="E261" s="287"/>
      <c r="F261" s="287"/>
      <c r="G261" s="287"/>
      <c r="H261" s="287"/>
      <c r="I261" s="287"/>
      <c r="J261" s="287"/>
      <c r="K261" s="287"/>
      <c r="L261" s="16"/>
      <c r="M261" s="16"/>
      <c r="N261" s="16"/>
      <c r="O261" s="16"/>
      <c r="P261" s="6"/>
    </row>
    <row r="262" spans="1:16" ht="17.25" hidden="1" customHeight="1">
      <c r="A262" s="288" t="s">
        <v>44</v>
      </c>
      <c r="B262" s="288"/>
      <c r="C262" s="288"/>
      <c r="D262" s="288"/>
      <c r="E262" s="288"/>
      <c r="F262" s="288"/>
      <c r="G262" s="288"/>
      <c r="H262" s="288"/>
      <c r="I262" s="288"/>
      <c r="J262" s="288"/>
      <c r="K262" s="288"/>
      <c r="L262" s="16"/>
      <c r="M262" s="16"/>
      <c r="N262" s="16"/>
      <c r="O262" s="16"/>
      <c r="P262" s="6"/>
    </row>
    <row r="263" spans="1:16" hidden="1">
      <c r="A263" s="265" t="s">
        <v>45</v>
      </c>
      <c r="B263" s="265"/>
      <c r="C263" s="265"/>
      <c r="D263" s="265"/>
      <c r="E263" s="265"/>
      <c r="F263" s="265"/>
      <c r="G263" s="265"/>
      <c r="H263" s="265"/>
      <c r="I263" s="265"/>
      <c r="J263" s="6"/>
      <c r="K263" s="6"/>
      <c r="L263" s="6"/>
      <c r="M263" s="6"/>
      <c r="N263" s="6"/>
      <c r="O263" s="6"/>
      <c r="P263" s="6"/>
    </row>
    <row r="264" spans="1:16" hidden="1">
      <c r="A264" s="10" t="s">
        <v>46</v>
      </c>
      <c r="B264" s="237" t="s">
        <v>47</v>
      </c>
      <c r="C264" s="266"/>
      <c r="D264" s="266"/>
      <c r="E264" s="241" t="s">
        <v>48</v>
      </c>
      <c r="F264" s="241"/>
      <c r="G264" s="241"/>
      <c r="H264" s="241"/>
      <c r="I264" s="241"/>
      <c r="J264" s="6"/>
      <c r="K264" s="6"/>
      <c r="L264" s="6"/>
      <c r="M264" s="6"/>
      <c r="N264" s="6"/>
      <c r="O264" s="6"/>
      <c r="P264" s="6"/>
    </row>
    <row r="265" spans="1:16" hidden="1">
      <c r="A265" s="10">
        <v>1</v>
      </c>
      <c r="B265" s="237">
        <v>2</v>
      </c>
      <c r="C265" s="266"/>
      <c r="D265" s="266"/>
      <c r="E265" s="241">
        <v>3</v>
      </c>
      <c r="F265" s="241"/>
      <c r="G265" s="241"/>
      <c r="H265" s="241"/>
      <c r="I265" s="241"/>
      <c r="J265" s="6"/>
      <c r="K265" s="6"/>
      <c r="L265" s="6"/>
      <c r="M265" s="6"/>
      <c r="N265" s="6"/>
      <c r="O265" s="6"/>
      <c r="P265" s="6"/>
    </row>
    <row r="266" spans="1:16" ht="45" hidden="1" customHeight="1">
      <c r="A266" s="258" t="s">
        <v>49</v>
      </c>
      <c r="B266" s="237" t="s">
        <v>50</v>
      </c>
      <c r="C266" s="266"/>
      <c r="D266" s="266"/>
      <c r="E266" s="237" t="s">
        <v>51</v>
      </c>
      <c r="F266" s="237"/>
      <c r="G266" s="237"/>
      <c r="H266" s="237"/>
      <c r="I266" s="237"/>
      <c r="J266" s="6"/>
      <c r="K266" s="6"/>
      <c r="L266" s="6"/>
      <c r="M266" s="6"/>
      <c r="N266" s="6"/>
      <c r="O266" s="6"/>
      <c r="P266" s="6"/>
    </row>
    <row r="267" spans="1:16" ht="45" hidden="1" customHeight="1">
      <c r="A267" s="276"/>
      <c r="B267" s="237" t="s">
        <v>52</v>
      </c>
      <c r="C267" s="241"/>
      <c r="D267" s="241"/>
      <c r="E267" s="237" t="s">
        <v>53</v>
      </c>
      <c r="F267" s="237"/>
      <c r="G267" s="237"/>
      <c r="H267" s="237"/>
      <c r="I267" s="237"/>
      <c r="J267" s="6"/>
      <c r="K267" s="6"/>
      <c r="L267" s="6"/>
      <c r="M267" s="6"/>
      <c r="N267" s="6"/>
      <c r="O267" s="6"/>
      <c r="P267" s="6"/>
    </row>
    <row r="268" spans="1:16" ht="45" hidden="1" customHeight="1">
      <c r="A268" s="276" t="s">
        <v>108</v>
      </c>
      <c r="B268" s="237" t="s">
        <v>54</v>
      </c>
      <c r="C268" s="266"/>
      <c r="D268" s="266"/>
      <c r="E268" s="241" t="s">
        <v>173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t="45" hidden="1" customHeight="1">
      <c r="A269" s="259"/>
      <c r="B269" s="237" t="s">
        <v>56</v>
      </c>
      <c r="C269" s="241"/>
      <c r="D269" s="241"/>
      <c r="E269" s="241" t="s">
        <v>51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7"/>
      <c r="B270" s="27"/>
      <c r="C270" s="191"/>
      <c r="D270" s="191"/>
      <c r="E270" s="191"/>
      <c r="F270" s="191"/>
      <c r="G270" s="191"/>
      <c r="H270" s="191"/>
      <c r="I270" s="191"/>
      <c r="J270" s="189"/>
      <c r="K270" s="189"/>
      <c r="L270" s="189"/>
      <c r="M270" s="189"/>
      <c r="N270" s="189"/>
      <c r="O270" s="189"/>
      <c r="P270" s="189"/>
    </row>
    <row r="271" spans="1:16" ht="45" hidden="1" customHeight="1">
      <c r="A271" s="27"/>
      <c r="B271" s="27"/>
      <c r="C271" s="191"/>
      <c r="D271" s="191"/>
      <c r="E271" s="191"/>
      <c r="F271" s="191"/>
      <c r="G271" s="191"/>
      <c r="H271" s="191"/>
      <c r="I271" s="191"/>
      <c r="J271" s="189"/>
      <c r="K271" s="189"/>
      <c r="L271" s="189"/>
      <c r="M271" s="189"/>
      <c r="N271" s="189"/>
      <c r="O271" s="189"/>
      <c r="P271" s="189"/>
    </row>
    <row r="272" spans="1:16" ht="40.5" customHeight="1">
      <c r="A272" s="280" t="s">
        <v>94</v>
      </c>
      <c r="B272" s="280"/>
      <c r="C272" s="280"/>
      <c r="D272" s="280"/>
      <c r="E272" s="280"/>
      <c r="F272" s="280"/>
      <c r="G272" s="280"/>
      <c r="H272" s="280"/>
      <c r="I272" s="280"/>
      <c r="J272" s="280"/>
      <c r="K272" s="280"/>
      <c r="L272" s="280"/>
      <c r="M272" s="189"/>
      <c r="N272" s="189"/>
      <c r="O272" s="189"/>
      <c r="P272" s="189"/>
    </row>
    <row r="273" spans="1:18" s="39" customFormat="1">
      <c r="A273" s="279" t="s">
        <v>231</v>
      </c>
      <c r="B273" s="279"/>
      <c r="C273" s="279"/>
      <c r="D273" s="279"/>
      <c r="E273" s="279"/>
      <c r="F273" s="279"/>
      <c r="G273" s="279"/>
      <c r="H273" s="279"/>
      <c r="I273" s="279"/>
      <c r="J273" s="279"/>
      <c r="K273" s="279"/>
      <c r="L273" s="279"/>
      <c r="M273" s="260" t="s">
        <v>185</v>
      </c>
      <c r="N273" s="282" t="s">
        <v>254</v>
      </c>
      <c r="O273" s="197"/>
      <c r="P273" s="197"/>
      <c r="Q273" s="197"/>
      <c r="R273" s="197"/>
    </row>
    <row r="274" spans="1:18" s="39" customFormat="1">
      <c r="A274" s="197" t="s">
        <v>8</v>
      </c>
      <c r="B274" s="197"/>
      <c r="C274" s="197"/>
      <c r="D274" s="197"/>
      <c r="E274" s="197"/>
      <c r="F274" s="197"/>
      <c r="G274" s="197"/>
      <c r="H274" s="197"/>
      <c r="I274" s="197"/>
      <c r="J274" s="197"/>
      <c r="K274" s="197"/>
      <c r="L274" s="197"/>
      <c r="M274" s="261"/>
      <c r="N274" s="282"/>
      <c r="O274" s="197"/>
      <c r="P274" s="197"/>
      <c r="Q274" s="197"/>
      <c r="R274" s="197"/>
    </row>
    <row r="275" spans="1:18" s="39" customFormat="1">
      <c r="A275" s="279" t="s">
        <v>9</v>
      </c>
      <c r="B275" s="279"/>
      <c r="C275" s="279"/>
      <c r="D275" s="279"/>
      <c r="E275" s="279"/>
      <c r="F275" s="279"/>
      <c r="G275" s="279"/>
      <c r="H275" s="279"/>
      <c r="I275" s="279"/>
      <c r="J275" s="279"/>
      <c r="K275" s="279"/>
      <c r="L275" s="279"/>
      <c r="M275" s="261"/>
      <c r="N275" s="282"/>
      <c r="O275" s="197"/>
      <c r="P275" s="197"/>
      <c r="Q275" s="197"/>
      <c r="R275" s="197"/>
    </row>
    <row r="276" spans="1:18" s="39" customFormat="1">
      <c r="A276" s="281" t="s">
        <v>232</v>
      </c>
      <c r="B276" s="281"/>
      <c r="C276" s="281"/>
      <c r="D276" s="281"/>
      <c r="E276" s="281"/>
      <c r="F276" s="281"/>
      <c r="G276" s="281"/>
      <c r="H276" s="281"/>
      <c r="I276" s="281"/>
      <c r="J276" s="281"/>
      <c r="K276" s="197"/>
      <c r="L276" s="197"/>
      <c r="M276" s="197"/>
      <c r="N276" s="51"/>
      <c r="O276" s="197"/>
      <c r="P276" s="197"/>
      <c r="Q276" s="197"/>
      <c r="R276" s="197"/>
    </row>
    <row r="277" spans="1:18" s="39" customFormat="1">
      <c r="A277" s="279" t="s">
        <v>120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197"/>
      <c r="L277" s="197"/>
      <c r="M277" s="197"/>
      <c r="N277" s="197"/>
      <c r="O277" s="197"/>
      <c r="P277" s="197"/>
      <c r="Q277" s="197"/>
      <c r="R277" s="197"/>
    </row>
    <row r="278" spans="1:18" s="39" customFormat="1">
      <c r="A278" s="269" t="s">
        <v>10</v>
      </c>
      <c r="B278" s="269" t="s">
        <v>11</v>
      </c>
      <c r="C278" s="269"/>
      <c r="D278" s="269"/>
      <c r="E278" s="269" t="s">
        <v>12</v>
      </c>
      <c r="F278" s="269"/>
      <c r="G278" s="269" t="s">
        <v>13</v>
      </c>
      <c r="H278" s="269"/>
      <c r="I278" s="269"/>
      <c r="J278" s="269" t="s">
        <v>14</v>
      </c>
      <c r="K278" s="269"/>
      <c r="L278" s="269"/>
      <c r="M278" s="238" t="s">
        <v>170</v>
      </c>
      <c r="N278" s="240"/>
      <c r="O278" s="197"/>
      <c r="P278" s="197"/>
      <c r="Q278" s="197"/>
      <c r="R278" s="197"/>
    </row>
    <row r="279" spans="1:18" s="39" customFormat="1" ht="18.75" customHeight="1">
      <c r="A279" s="270"/>
      <c r="B279" s="269"/>
      <c r="C279" s="269"/>
      <c r="D279" s="269"/>
      <c r="E279" s="269"/>
      <c r="F279" s="269"/>
      <c r="G279" s="269" t="s">
        <v>15</v>
      </c>
      <c r="H279" s="269" t="s">
        <v>16</v>
      </c>
      <c r="I279" s="269"/>
      <c r="J279" s="237" t="s">
        <v>360</v>
      </c>
      <c r="K279" s="237" t="s">
        <v>361</v>
      </c>
      <c r="L279" s="237" t="s">
        <v>362</v>
      </c>
      <c r="M279" s="241" t="s">
        <v>171</v>
      </c>
      <c r="N279" s="237" t="s">
        <v>172</v>
      </c>
      <c r="O279" s="197"/>
      <c r="P279" s="197"/>
      <c r="Q279" s="197"/>
      <c r="R279" s="197"/>
    </row>
    <row r="280" spans="1:18" s="39" customFormat="1" ht="75">
      <c r="A280" s="270"/>
      <c r="B280" s="188" t="s">
        <v>17</v>
      </c>
      <c r="C280" s="188" t="s">
        <v>18</v>
      </c>
      <c r="D280" s="188" t="s">
        <v>243</v>
      </c>
      <c r="E280" s="188" t="s">
        <v>20</v>
      </c>
      <c r="F280" s="188" t="s">
        <v>21</v>
      </c>
      <c r="G280" s="270"/>
      <c r="H280" s="188" t="s">
        <v>22</v>
      </c>
      <c r="I280" s="188" t="s">
        <v>23</v>
      </c>
      <c r="J280" s="237"/>
      <c r="K280" s="237"/>
      <c r="L280" s="248"/>
      <c r="M280" s="241"/>
      <c r="N280" s="237"/>
      <c r="O280" s="197"/>
      <c r="P280" s="197"/>
      <c r="Q280" s="197"/>
      <c r="R280" s="197"/>
    </row>
    <row r="281" spans="1:18" s="39" customFormat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1">
        <v>7</v>
      </c>
      <c r="H281" s="1">
        <v>8</v>
      </c>
      <c r="I281" s="1">
        <v>9</v>
      </c>
      <c r="J281" s="1">
        <v>10</v>
      </c>
      <c r="K281" s="1">
        <v>11</v>
      </c>
      <c r="L281" s="1">
        <v>12</v>
      </c>
      <c r="M281" s="194">
        <v>13</v>
      </c>
      <c r="N281" s="194">
        <v>14</v>
      </c>
      <c r="O281" s="197"/>
      <c r="P281" s="197"/>
      <c r="Q281" s="197"/>
      <c r="R281" s="197"/>
    </row>
    <row r="282" spans="1:18" s="39" customFormat="1" ht="75" hidden="1">
      <c r="A282" s="300" t="s">
        <v>125</v>
      </c>
      <c r="B282" s="283" t="s">
        <v>125</v>
      </c>
      <c r="C282" s="283" t="s">
        <v>125</v>
      </c>
      <c r="D282" s="283" t="s">
        <v>125</v>
      </c>
      <c r="E282" s="283" t="s">
        <v>125</v>
      </c>
      <c r="F282" s="283" t="s">
        <v>21</v>
      </c>
      <c r="G282" s="190" t="s">
        <v>244</v>
      </c>
      <c r="H282" s="1" t="s">
        <v>113</v>
      </c>
      <c r="I282" s="1">
        <v>744</v>
      </c>
      <c r="J282" s="1"/>
      <c r="K282" s="198" t="s">
        <v>21</v>
      </c>
      <c r="L282" s="198" t="s">
        <v>21</v>
      </c>
      <c r="M282" s="194">
        <v>5</v>
      </c>
      <c r="N282" s="194">
        <f>J282*0.05</f>
        <v>0</v>
      </c>
      <c r="O282" s="197"/>
      <c r="P282" s="197"/>
      <c r="Q282" s="197"/>
      <c r="R282" s="197"/>
    </row>
    <row r="283" spans="1:18" s="39" customFormat="1" ht="78.75">
      <c r="A283" s="301"/>
      <c r="B283" s="284"/>
      <c r="C283" s="284"/>
      <c r="D283" s="284"/>
      <c r="E283" s="284"/>
      <c r="F283" s="284"/>
      <c r="G283" s="54" t="s">
        <v>114</v>
      </c>
      <c r="H283" s="1" t="s">
        <v>113</v>
      </c>
      <c r="I283" s="1">
        <v>744</v>
      </c>
      <c r="J283" s="1">
        <v>95</v>
      </c>
      <c r="K283" s="1">
        <v>95</v>
      </c>
      <c r="L283" s="1">
        <v>95</v>
      </c>
      <c r="M283" s="194">
        <v>10</v>
      </c>
      <c r="N283" s="194">
        <v>10</v>
      </c>
      <c r="O283" s="197"/>
      <c r="P283" s="197"/>
      <c r="Q283" s="197"/>
      <c r="R283" s="197"/>
    </row>
    <row r="284" spans="1:18" s="39" customFormat="1" ht="126">
      <c r="A284" s="302"/>
      <c r="B284" s="285"/>
      <c r="C284" s="285"/>
      <c r="D284" s="285"/>
      <c r="E284" s="285"/>
      <c r="F284" s="285"/>
      <c r="G284" s="54" t="s">
        <v>123</v>
      </c>
      <c r="H284" s="1" t="s">
        <v>113</v>
      </c>
      <c r="I284" s="1">
        <v>744</v>
      </c>
      <c r="J284" s="1">
        <v>100</v>
      </c>
      <c r="K284" s="1">
        <v>100</v>
      </c>
      <c r="L284" s="1">
        <v>100</v>
      </c>
      <c r="M284" s="194">
        <v>10</v>
      </c>
      <c r="N284" s="194">
        <v>10</v>
      </c>
      <c r="O284" s="197"/>
      <c r="P284" s="197"/>
      <c r="Q284" s="197"/>
      <c r="R284" s="197"/>
    </row>
    <row r="285" spans="1:18" s="39" customFormat="1">
      <c r="A285" s="197"/>
      <c r="B285" s="197"/>
      <c r="C285" s="197"/>
      <c r="D285" s="197"/>
      <c r="E285" s="197"/>
      <c r="F285" s="197"/>
      <c r="G285" s="197"/>
      <c r="H285" s="197"/>
      <c r="I285" s="197"/>
      <c r="J285" s="197"/>
      <c r="K285" s="197"/>
      <c r="L285" s="197"/>
      <c r="M285" s="197"/>
      <c r="N285" s="197"/>
      <c r="O285" s="197"/>
      <c r="P285" s="197"/>
      <c r="Q285" s="197"/>
      <c r="R285" s="197"/>
    </row>
    <row r="286" spans="1:18" s="39" customFormat="1">
      <c r="A286" s="197"/>
      <c r="B286" s="197"/>
      <c r="C286" s="197"/>
      <c r="D286" s="197"/>
      <c r="E286" s="197"/>
      <c r="F286" s="197"/>
      <c r="G286" s="197"/>
      <c r="H286" s="197"/>
      <c r="I286" s="197"/>
      <c r="J286" s="197"/>
      <c r="K286" s="197"/>
      <c r="L286" s="197"/>
      <c r="M286" s="197"/>
      <c r="N286" s="197"/>
      <c r="O286" s="197"/>
      <c r="P286" s="197"/>
      <c r="Q286" s="197"/>
      <c r="R286" s="197"/>
    </row>
    <row r="287" spans="1:18" s="39" customFormat="1">
      <c r="A287" s="279" t="s">
        <v>120</v>
      </c>
      <c r="B287" s="279"/>
      <c r="C287" s="279"/>
      <c r="D287" s="279"/>
      <c r="E287" s="279"/>
      <c r="F287" s="279"/>
      <c r="G287" s="279"/>
      <c r="H287" s="279"/>
      <c r="I287" s="279"/>
      <c r="J287" s="279"/>
      <c r="K287" s="197"/>
      <c r="L287" s="197"/>
      <c r="M287" s="197"/>
      <c r="N287" s="197"/>
      <c r="O287" s="197"/>
      <c r="P287" s="197"/>
      <c r="Q287" s="197"/>
      <c r="R287" s="197"/>
    </row>
    <row r="288" spans="1:18" s="39" customFormat="1">
      <c r="A288" s="197"/>
      <c r="B288" s="197"/>
      <c r="C288" s="197"/>
      <c r="D288" s="197"/>
      <c r="E288" s="197"/>
      <c r="F288" s="197"/>
      <c r="G288" s="197"/>
      <c r="H288" s="197"/>
      <c r="I288" s="197"/>
      <c r="J288" s="197"/>
      <c r="K288" s="197"/>
      <c r="L288" s="197"/>
      <c r="M288" s="197"/>
      <c r="N288" s="197"/>
      <c r="O288" s="197"/>
      <c r="P288" s="197"/>
      <c r="Q288" s="197"/>
      <c r="R288" s="197"/>
    </row>
    <row r="289" spans="1:18" s="39" customFormat="1" ht="101.25" customHeight="1">
      <c r="A289" s="269" t="s">
        <v>10</v>
      </c>
      <c r="B289" s="269" t="s">
        <v>11</v>
      </c>
      <c r="C289" s="269"/>
      <c r="D289" s="269"/>
      <c r="E289" s="269" t="s">
        <v>12</v>
      </c>
      <c r="F289" s="269"/>
      <c r="G289" s="269" t="s">
        <v>24</v>
      </c>
      <c r="H289" s="269"/>
      <c r="I289" s="269"/>
      <c r="J289" s="269" t="s">
        <v>25</v>
      </c>
      <c r="K289" s="269"/>
      <c r="L289" s="269"/>
      <c r="M289" s="269" t="s">
        <v>26</v>
      </c>
      <c r="N289" s="269"/>
      <c r="O289" s="269"/>
      <c r="P289" s="238" t="s">
        <v>207</v>
      </c>
      <c r="Q289" s="240"/>
      <c r="R289" s="197"/>
    </row>
    <row r="290" spans="1:18" s="39" customFormat="1" ht="54.75" customHeight="1">
      <c r="A290" s="270"/>
      <c r="B290" s="269"/>
      <c r="C290" s="269"/>
      <c r="D290" s="269"/>
      <c r="E290" s="269"/>
      <c r="F290" s="269"/>
      <c r="G290" s="269" t="s">
        <v>60</v>
      </c>
      <c r="H290" s="269" t="s">
        <v>16</v>
      </c>
      <c r="I290" s="269"/>
      <c r="J290" s="237" t="s">
        <v>360</v>
      </c>
      <c r="K290" s="237" t="s">
        <v>361</v>
      </c>
      <c r="L290" s="237" t="s">
        <v>362</v>
      </c>
      <c r="M290" s="237" t="s">
        <v>360</v>
      </c>
      <c r="N290" s="237" t="s">
        <v>361</v>
      </c>
      <c r="O290" s="237" t="s">
        <v>362</v>
      </c>
      <c r="P290" s="258" t="s">
        <v>171</v>
      </c>
      <c r="Q290" s="237" t="s">
        <v>172</v>
      </c>
      <c r="R290" s="197"/>
    </row>
    <row r="291" spans="1:18" s="39" customFormat="1" ht="75">
      <c r="A291" s="270"/>
      <c r="B291" s="188" t="s">
        <v>17</v>
      </c>
      <c r="C291" s="188" t="s">
        <v>18</v>
      </c>
      <c r="D291" s="188" t="s">
        <v>220</v>
      </c>
      <c r="E291" s="188" t="s">
        <v>20</v>
      </c>
      <c r="F291" s="188" t="s">
        <v>21</v>
      </c>
      <c r="G291" s="270"/>
      <c r="H291" s="188" t="s">
        <v>28</v>
      </c>
      <c r="I291" s="188" t="s">
        <v>23</v>
      </c>
      <c r="J291" s="237"/>
      <c r="K291" s="237"/>
      <c r="L291" s="248"/>
      <c r="M291" s="237"/>
      <c r="N291" s="237"/>
      <c r="O291" s="248"/>
      <c r="P291" s="259"/>
      <c r="Q291" s="237"/>
      <c r="R291" s="197"/>
    </row>
    <row r="292" spans="1:18" s="39" customFormat="1">
      <c r="A292" s="188">
        <v>1</v>
      </c>
      <c r="B292" s="188">
        <v>2</v>
      </c>
      <c r="C292" s="188">
        <v>3</v>
      </c>
      <c r="D292" s="188">
        <v>4</v>
      </c>
      <c r="E292" s="188">
        <v>5</v>
      </c>
      <c r="F292" s="188">
        <v>6</v>
      </c>
      <c r="G292" s="188">
        <v>7</v>
      </c>
      <c r="H292" s="188">
        <v>8</v>
      </c>
      <c r="I292" s="188">
        <v>9</v>
      </c>
      <c r="J292" s="188">
        <v>10</v>
      </c>
      <c r="K292" s="188">
        <v>11</v>
      </c>
      <c r="L292" s="188">
        <v>12</v>
      </c>
      <c r="M292" s="188">
        <v>13</v>
      </c>
      <c r="N292" s="188">
        <v>14</v>
      </c>
      <c r="O292" s="188">
        <v>15</v>
      </c>
      <c r="P292" s="35">
        <v>16</v>
      </c>
      <c r="Q292" s="35">
        <v>17</v>
      </c>
      <c r="R292" s="197"/>
    </row>
    <row r="293" spans="1:18" s="39" customFormat="1" ht="56.25">
      <c r="A293" s="117" t="s">
        <v>248</v>
      </c>
      <c r="B293" s="1" t="s">
        <v>29</v>
      </c>
      <c r="C293" s="1" t="s">
        <v>29</v>
      </c>
      <c r="D293" s="1" t="s">
        <v>221</v>
      </c>
      <c r="E293" s="1" t="s">
        <v>98</v>
      </c>
      <c r="F293" s="1" t="s">
        <v>21</v>
      </c>
      <c r="G293" s="1" t="s">
        <v>222</v>
      </c>
      <c r="H293" s="1" t="s">
        <v>223</v>
      </c>
      <c r="I293" s="2" t="s">
        <v>224</v>
      </c>
      <c r="J293" s="47">
        <v>5100</v>
      </c>
      <c r="K293" s="47">
        <f t="shared" ref="K293:K298" si="11">J293</f>
        <v>5100</v>
      </c>
      <c r="L293" s="47">
        <f t="shared" ref="L293:L298" si="12">J293</f>
        <v>5100</v>
      </c>
      <c r="M293" s="1" t="s">
        <v>21</v>
      </c>
      <c r="N293" s="1" t="s">
        <v>21</v>
      </c>
      <c r="O293" s="1" t="s">
        <v>21</v>
      </c>
      <c r="P293" s="194">
        <v>10</v>
      </c>
      <c r="Q293" s="42">
        <f>J293*0.1</f>
        <v>510</v>
      </c>
      <c r="R293" s="197"/>
    </row>
    <row r="294" spans="1:18" s="39" customFormat="1" ht="56.25">
      <c r="A294" s="117" t="s">
        <v>249</v>
      </c>
      <c r="B294" s="1" t="s">
        <v>29</v>
      </c>
      <c r="C294" s="1" t="s">
        <v>29</v>
      </c>
      <c r="D294" s="1" t="s">
        <v>225</v>
      </c>
      <c r="E294" s="1" t="s">
        <v>98</v>
      </c>
      <c r="F294" s="1" t="s">
        <v>21</v>
      </c>
      <c r="G294" s="1" t="s">
        <v>222</v>
      </c>
      <c r="H294" s="1" t="s">
        <v>223</v>
      </c>
      <c r="I294" s="2" t="s">
        <v>224</v>
      </c>
      <c r="J294" s="47">
        <v>2550</v>
      </c>
      <c r="K294" s="47">
        <f t="shared" si="11"/>
        <v>2550</v>
      </c>
      <c r="L294" s="47">
        <f t="shared" si="12"/>
        <v>2550</v>
      </c>
      <c r="M294" s="1" t="s">
        <v>21</v>
      </c>
      <c r="N294" s="1" t="s">
        <v>21</v>
      </c>
      <c r="O294" s="1" t="s">
        <v>21</v>
      </c>
      <c r="P294" s="194">
        <v>10</v>
      </c>
      <c r="Q294" s="42">
        <f t="shared" ref="Q294:Q300" si="13">J294*0.1</f>
        <v>255</v>
      </c>
      <c r="R294" s="197"/>
    </row>
    <row r="295" spans="1:18" s="39" customFormat="1" ht="56.25" hidden="1">
      <c r="A295" s="117" t="s">
        <v>250</v>
      </c>
      <c r="B295" s="1" t="s">
        <v>29</v>
      </c>
      <c r="C295" s="1" t="s">
        <v>29</v>
      </c>
      <c r="D295" s="1" t="s">
        <v>226</v>
      </c>
      <c r="E295" s="1" t="s">
        <v>98</v>
      </c>
      <c r="F295" s="1" t="s">
        <v>21</v>
      </c>
      <c r="G295" s="1" t="s">
        <v>222</v>
      </c>
      <c r="H295" s="1" t="s">
        <v>223</v>
      </c>
      <c r="I295" s="2" t="s">
        <v>224</v>
      </c>
      <c r="J295" s="47"/>
      <c r="K295" s="47">
        <f t="shared" si="11"/>
        <v>0</v>
      </c>
      <c r="L295" s="47">
        <f t="shared" si="12"/>
        <v>0</v>
      </c>
      <c r="M295" s="1" t="s">
        <v>21</v>
      </c>
      <c r="N295" s="1" t="s">
        <v>21</v>
      </c>
      <c r="O295" s="1" t="s">
        <v>21</v>
      </c>
      <c r="P295" s="194">
        <v>10</v>
      </c>
      <c r="Q295" s="42">
        <f t="shared" si="13"/>
        <v>0</v>
      </c>
      <c r="R295" s="197"/>
    </row>
    <row r="296" spans="1:18" s="39" customFormat="1" ht="56.25">
      <c r="A296" s="117" t="s">
        <v>251</v>
      </c>
      <c r="B296" s="1" t="s">
        <v>29</v>
      </c>
      <c r="C296" s="1" t="s">
        <v>29</v>
      </c>
      <c r="D296" s="1" t="s">
        <v>227</v>
      </c>
      <c r="E296" s="1" t="s">
        <v>98</v>
      </c>
      <c r="F296" s="1" t="s">
        <v>21</v>
      </c>
      <c r="G296" s="1" t="s">
        <v>222</v>
      </c>
      <c r="H296" s="1" t="s">
        <v>223</v>
      </c>
      <c r="I296" s="2" t="s">
        <v>224</v>
      </c>
      <c r="J296" s="47">
        <v>5100</v>
      </c>
      <c r="K296" s="47">
        <f t="shared" si="11"/>
        <v>5100</v>
      </c>
      <c r="L296" s="47">
        <f t="shared" si="12"/>
        <v>5100</v>
      </c>
      <c r="M296" s="1" t="s">
        <v>21</v>
      </c>
      <c r="N296" s="1" t="s">
        <v>21</v>
      </c>
      <c r="O296" s="1" t="s">
        <v>21</v>
      </c>
      <c r="P296" s="194">
        <v>10</v>
      </c>
      <c r="Q296" s="42">
        <f t="shared" si="13"/>
        <v>510</v>
      </c>
      <c r="R296" s="197"/>
    </row>
    <row r="297" spans="1:18" s="39" customFormat="1" ht="56.25">
      <c r="A297" s="117" t="s">
        <v>252</v>
      </c>
      <c r="B297" s="1" t="s">
        <v>29</v>
      </c>
      <c r="C297" s="1" t="s">
        <v>29</v>
      </c>
      <c r="D297" s="1" t="s">
        <v>228</v>
      </c>
      <c r="E297" s="1" t="s">
        <v>98</v>
      </c>
      <c r="F297" s="1" t="s">
        <v>21</v>
      </c>
      <c r="G297" s="1" t="s">
        <v>222</v>
      </c>
      <c r="H297" s="1" t="s">
        <v>223</v>
      </c>
      <c r="I297" s="2" t="s">
        <v>224</v>
      </c>
      <c r="J297" s="47">
        <v>850</v>
      </c>
      <c r="K297" s="47">
        <f t="shared" si="11"/>
        <v>850</v>
      </c>
      <c r="L297" s="47">
        <f t="shared" si="12"/>
        <v>850</v>
      </c>
      <c r="M297" s="1" t="s">
        <v>21</v>
      </c>
      <c r="N297" s="1" t="s">
        <v>21</v>
      </c>
      <c r="O297" s="1" t="s">
        <v>21</v>
      </c>
      <c r="P297" s="194">
        <v>10</v>
      </c>
      <c r="Q297" s="42">
        <f t="shared" si="13"/>
        <v>85</v>
      </c>
      <c r="R297" s="197"/>
    </row>
    <row r="298" spans="1:18" s="39" customFormat="1" ht="56.25">
      <c r="A298" s="117" t="s">
        <v>253</v>
      </c>
      <c r="B298" s="1" t="s">
        <v>29</v>
      </c>
      <c r="C298" s="1" t="s">
        <v>29</v>
      </c>
      <c r="D298" s="1" t="s">
        <v>229</v>
      </c>
      <c r="E298" s="1" t="s">
        <v>98</v>
      </c>
      <c r="F298" s="1" t="s">
        <v>21</v>
      </c>
      <c r="G298" s="1" t="s">
        <v>222</v>
      </c>
      <c r="H298" s="1" t="s">
        <v>223</v>
      </c>
      <c r="I298" s="2" t="s">
        <v>224</v>
      </c>
      <c r="J298" s="47">
        <v>3264</v>
      </c>
      <c r="K298" s="47">
        <f t="shared" si="11"/>
        <v>3264</v>
      </c>
      <c r="L298" s="47">
        <f t="shared" si="12"/>
        <v>3264</v>
      </c>
      <c r="M298" s="1" t="s">
        <v>21</v>
      </c>
      <c r="N298" s="1" t="s">
        <v>21</v>
      </c>
      <c r="O298" s="1" t="s">
        <v>21</v>
      </c>
      <c r="P298" s="194">
        <v>10</v>
      </c>
      <c r="Q298" s="42">
        <f t="shared" si="13"/>
        <v>326</v>
      </c>
      <c r="R298" s="197"/>
    </row>
    <row r="299" spans="1:18" s="39" customFormat="1">
      <c r="A299" s="49"/>
      <c r="B299" s="1"/>
      <c r="C299" s="1"/>
      <c r="D299" s="1"/>
      <c r="E299" s="1"/>
      <c r="F299" s="198"/>
      <c r="G299" s="1"/>
      <c r="H299" s="1"/>
      <c r="I299" s="2"/>
      <c r="J299" s="47"/>
      <c r="K299" s="47"/>
      <c r="L299" s="47"/>
      <c r="M299" s="1"/>
      <c r="N299" s="1"/>
      <c r="O299" s="1"/>
      <c r="P299" s="194">
        <v>10</v>
      </c>
      <c r="Q299" s="42">
        <f t="shared" si="13"/>
        <v>0</v>
      </c>
      <c r="R299" s="197"/>
    </row>
    <row r="300" spans="1:18" s="39" customFormat="1">
      <c r="A300" s="49" t="s">
        <v>34</v>
      </c>
      <c r="B300" s="198"/>
      <c r="C300" s="1"/>
      <c r="D300" s="1"/>
      <c r="E300" s="198"/>
      <c r="F300" s="198"/>
      <c r="G300" s="1"/>
      <c r="H300" s="1"/>
      <c r="I300" s="2"/>
      <c r="J300" s="50">
        <f>SUM(J293:J299)</f>
        <v>16864</v>
      </c>
      <c r="K300" s="50">
        <f>SUM(K293:K299)</f>
        <v>16864</v>
      </c>
      <c r="L300" s="50">
        <f>SUM(L293:L299)</f>
        <v>16864</v>
      </c>
      <c r="M300" s="1"/>
      <c r="N300" s="1"/>
      <c r="O300" s="1"/>
      <c r="P300" s="194">
        <v>10</v>
      </c>
      <c r="Q300" s="42">
        <f t="shared" si="13"/>
        <v>1686</v>
      </c>
    </row>
    <row r="301" spans="1:18">
      <c r="A301" s="191"/>
      <c r="B301" s="191"/>
      <c r="C301" s="191"/>
      <c r="D301" s="191"/>
      <c r="E301" s="191"/>
      <c r="F301" s="191"/>
      <c r="G301" s="191"/>
      <c r="H301" s="191"/>
      <c r="I301" s="191"/>
      <c r="J301" s="189"/>
      <c r="K301" s="189"/>
      <c r="L301" s="189"/>
      <c r="M301" s="189"/>
      <c r="N301" s="189"/>
      <c r="O301" s="189"/>
      <c r="P301" s="189"/>
    </row>
    <row r="302" spans="1:18">
      <c r="A302" s="265" t="s">
        <v>35</v>
      </c>
      <c r="B302" s="265"/>
      <c r="C302" s="265"/>
      <c r="D302" s="265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  <c r="P302" s="189"/>
    </row>
    <row r="303" spans="1:18">
      <c r="A303" s="237" t="s">
        <v>36</v>
      </c>
      <c r="B303" s="237"/>
      <c r="C303" s="237"/>
      <c r="D303" s="237"/>
      <c r="E303" s="237"/>
      <c r="F303" s="266"/>
      <c r="G303" s="266"/>
      <c r="H303" s="266"/>
      <c r="I303" s="266"/>
      <c r="J303" s="266"/>
      <c r="K303" s="266"/>
      <c r="L303" s="189"/>
      <c r="M303" s="189"/>
      <c r="N303" s="189"/>
      <c r="O303" s="189"/>
      <c r="P303" s="189"/>
    </row>
    <row r="304" spans="1:18">
      <c r="A304" s="186" t="s">
        <v>37</v>
      </c>
      <c r="B304" s="186" t="s">
        <v>38</v>
      </c>
      <c r="C304" s="186" t="s">
        <v>39</v>
      </c>
      <c r="D304" s="186" t="s">
        <v>40</v>
      </c>
      <c r="E304" s="237" t="s">
        <v>22</v>
      </c>
      <c r="F304" s="266"/>
      <c r="G304" s="266"/>
      <c r="H304" s="266"/>
      <c r="I304" s="266"/>
      <c r="J304" s="266"/>
      <c r="K304" s="266"/>
      <c r="L304" s="189"/>
      <c r="M304" s="189"/>
      <c r="N304" s="189"/>
      <c r="O304" s="189"/>
      <c r="P304" s="189"/>
    </row>
    <row r="305" spans="1:17">
      <c r="A305" s="186">
        <v>1</v>
      </c>
      <c r="B305" s="186">
        <v>2</v>
      </c>
      <c r="C305" s="186">
        <v>3</v>
      </c>
      <c r="D305" s="186">
        <v>4</v>
      </c>
      <c r="E305" s="237">
        <v>5</v>
      </c>
      <c r="F305" s="266"/>
      <c r="G305" s="266"/>
      <c r="H305" s="266"/>
      <c r="I305" s="266"/>
      <c r="J305" s="266"/>
      <c r="K305" s="266"/>
      <c r="L305" s="189"/>
      <c r="M305" s="189"/>
      <c r="N305" s="189"/>
      <c r="O305" s="189"/>
      <c r="P305" s="189"/>
    </row>
    <row r="306" spans="1:17">
      <c r="A306" s="186" t="s">
        <v>21</v>
      </c>
      <c r="B306" s="186" t="s">
        <v>21</v>
      </c>
      <c r="C306" s="186" t="s">
        <v>21</v>
      </c>
      <c r="D306" s="186" t="s">
        <v>21</v>
      </c>
      <c r="E306" s="237" t="s">
        <v>21</v>
      </c>
      <c r="F306" s="241"/>
      <c r="G306" s="241"/>
      <c r="H306" s="241"/>
      <c r="I306" s="241"/>
      <c r="J306" s="241"/>
      <c r="K306" s="241"/>
      <c r="L306" s="189"/>
      <c r="M306" s="189"/>
      <c r="N306" s="189"/>
      <c r="O306" s="189"/>
      <c r="P306" s="189"/>
    </row>
    <row r="307" spans="1:17">
      <c r="A307" s="265" t="s">
        <v>41</v>
      </c>
      <c r="B307" s="265"/>
      <c r="C307" s="265"/>
      <c r="D307" s="265"/>
      <c r="E307" s="265"/>
      <c r="F307" s="265"/>
      <c r="G307" s="189"/>
      <c r="H307" s="189"/>
      <c r="I307" s="189"/>
      <c r="J307" s="189"/>
      <c r="K307" s="189"/>
      <c r="L307" s="189"/>
      <c r="M307" s="189"/>
      <c r="N307" s="189"/>
      <c r="O307" s="189"/>
      <c r="P307" s="189"/>
    </row>
    <row r="308" spans="1:17">
      <c r="A308" s="286" t="s">
        <v>42</v>
      </c>
      <c r="B308" s="286"/>
      <c r="C308" s="286"/>
      <c r="D308" s="286"/>
      <c r="E308" s="286"/>
      <c r="F308" s="286"/>
      <c r="G308" s="286"/>
      <c r="H308" s="286"/>
      <c r="I308" s="286"/>
      <c r="J308" s="286"/>
      <c r="K308" s="286"/>
      <c r="L308" s="195"/>
      <c r="M308" s="195"/>
      <c r="N308" s="195"/>
      <c r="O308" s="195"/>
      <c r="P308" s="189"/>
    </row>
    <row r="309" spans="1:17" ht="79.5" customHeight="1">
      <c r="A309" s="286" t="s">
        <v>246</v>
      </c>
      <c r="B309" s="286"/>
      <c r="C309" s="286"/>
      <c r="D309" s="286"/>
      <c r="E309" s="286"/>
      <c r="F309" s="286"/>
      <c r="G309" s="286"/>
      <c r="H309" s="286"/>
      <c r="I309" s="286"/>
      <c r="J309" s="286"/>
      <c r="K309" s="286"/>
      <c r="L309" s="195"/>
      <c r="M309" s="195"/>
      <c r="N309" s="195"/>
      <c r="O309" s="195"/>
      <c r="P309" s="189"/>
    </row>
    <row r="310" spans="1:17" ht="16.5" customHeight="1">
      <c r="A310" s="288" t="s">
        <v>44</v>
      </c>
      <c r="B310" s="288"/>
      <c r="C310" s="288"/>
      <c r="D310" s="288"/>
      <c r="E310" s="288"/>
      <c r="F310" s="288"/>
      <c r="G310" s="288"/>
      <c r="H310" s="288"/>
      <c r="I310" s="288"/>
      <c r="J310" s="288"/>
      <c r="K310" s="288"/>
      <c r="L310" s="195"/>
      <c r="M310" s="195"/>
      <c r="N310" s="195"/>
      <c r="O310" s="195"/>
      <c r="P310" s="189"/>
    </row>
    <row r="311" spans="1:17">
      <c r="A311" s="265" t="s">
        <v>45</v>
      </c>
      <c r="B311" s="265"/>
      <c r="C311" s="265"/>
      <c r="D311" s="265"/>
      <c r="E311" s="265"/>
      <c r="F311" s="265"/>
      <c r="G311" s="265"/>
      <c r="H311" s="265"/>
      <c r="I311" s="265"/>
      <c r="J311" s="189"/>
      <c r="K311" s="189"/>
      <c r="L311" s="189"/>
      <c r="M311" s="189"/>
      <c r="N311" s="189"/>
      <c r="O311" s="189"/>
      <c r="P311" s="189"/>
    </row>
    <row r="312" spans="1:17">
      <c r="A312" s="241" t="s">
        <v>46</v>
      </c>
      <c r="B312" s="241"/>
      <c r="C312" s="241"/>
      <c r="D312" s="241"/>
      <c r="E312" s="241" t="s">
        <v>47</v>
      </c>
      <c r="F312" s="241"/>
      <c r="G312" s="241"/>
      <c r="H312" s="241" t="s">
        <v>48</v>
      </c>
      <c r="I312" s="241"/>
      <c r="J312" s="241"/>
      <c r="K312" s="241"/>
      <c r="L312" s="241"/>
      <c r="M312" s="189"/>
      <c r="N312" s="189"/>
      <c r="O312" s="189"/>
      <c r="P312" s="189"/>
    </row>
    <row r="313" spans="1:17">
      <c r="A313" s="238">
        <v>1</v>
      </c>
      <c r="B313" s="239"/>
      <c r="C313" s="239"/>
      <c r="D313" s="240"/>
      <c r="E313" s="238">
        <v>2</v>
      </c>
      <c r="F313" s="239"/>
      <c r="G313" s="240"/>
      <c r="H313" s="262">
        <v>3</v>
      </c>
      <c r="I313" s="263"/>
      <c r="J313" s="263"/>
      <c r="K313" s="263"/>
      <c r="L313" s="264"/>
    </row>
    <row r="314" spans="1:17" ht="57.75" customHeight="1">
      <c r="A314" s="242" t="s">
        <v>405</v>
      </c>
      <c r="B314" s="243"/>
      <c r="C314" s="243"/>
      <c r="D314" s="244"/>
      <c r="E314" s="238" t="s">
        <v>50</v>
      </c>
      <c r="F314" s="239"/>
      <c r="G314" s="240"/>
      <c r="H314" s="238" t="s">
        <v>51</v>
      </c>
      <c r="I314" s="239"/>
      <c r="J314" s="239"/>
      <c r="K314" s="239"/>
      <c r="L314" s="240"/>
    </row>
    <row r="315" spans="1:17" ht="63.75" customHeight="1">
      <c r="A315" s="242" t="s">
        <v>405</v>
      </c>
      <c r="B315" s="243"/>
      <c r="C315" s="243"/>
      <c r="D315" s="244"/>
      <c r="E315" s="238" t="s">
        <v>52</v>
      </c>
      <c r="F315" s="239"/>
      <c r="G315" s="240"/>
      <c r="H315" s="238" t="s">
        <v>53</v>
      </c>
      <c r="I315" s="239"/>
      <c r="J315" s="239"/>
      <c r="K315" s="239"/>
      <c r="L315" s="240"/>
    </row>
    <row r="316" spans="1:17" ht="57.75" customHeight="1">
      <c r="A316" s="242" t="s">
        <v>405</v>
      </c>
      <c r="B316" s="243"/>
      <c r="C316" s="243"/>
      <c r="D316" s="244"/>
      <c r="E316" s="238" t="s">
        <v>56</v>
      </c>
      <c r="F316" s="239"/>
      <c r="G316" s="240"/>
      <c r="H316" s="238" t="s">
        <v>51</v>
      </c>
      <c r="I316" s="239"/>
      <c r="J316" s="239"/>
      <c r="K316" s="239"/>
      <c r="L316" s="240"/>
    </row>
    <row r="317" spans="1:17" ht="45" customHeight="1">
      <c r="A317" s="242" t="s">
        <v>406</v>
      </c>
      <c r="B317" s="243"/>
      <c r="C317" s="243"/>
      <c r="D317" s="244"/>
      <c r="E317" s="238" t="s">
        <v>54</v>
      </c>
      <c r="F317" s="239"/>
      <c r="G317" s="240"/>
      <c r="H317" s="262" t="s">
        <v>173</v>
      </c>
      <c r="I317" s="263"/>
      <c r="J317" s="263"/>
      <c r="K317" s="263"/>
      <c r="L317" s="264"/>
    </row>
    <row r="318" spans="1:17" s="39" customFormat="1">
      <c r="A318" s="277" t="s">
        <v>268</v>
      </c>
      <c r="B318" s="278"/>
      <c r="C318" s="278"/>
      <c r="D318" s="278"/>
      <c r="E318" s="278"/>
      <c r="F318" s="278"/>
      <c r="G318" s="278"/>
      <c r="H318" s="278"/>
      <c r="I318" s="278"/>
      <c r="J318" s="278"/>
      <c r="K318" s="278"/>
      <c r="L318" s="278"/>
      <c r="M318" s="278"/>
      <c r="N318" s="278"/>
      <c r="O318" s="278"/>
      <c r="P318" s="9"/>
      <c r="Q318" s="123"/>
    </row>
    <row r="319" spans="1:17" s="39" customFormat="1">
      <c r="A319" s="231" t="s">
        <v>459</v>
      </c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9"/>
      <c r="Q319" s="123"/>
    </row>
    <row r="320" spans="1:17" ht="32.25" customHeight="1">
      <c r="A320" s="277" t="s">
        <v>271</v>
      </c>
      <c r="B320" s="277"/>
      <c r="C320" s="277"/>
      <c r="D320" s="277"/>
      <c r="E320" s="277"/>
      <c r="F320" s="277"/>
      <c r="G320" s="277"/>
      <c r="H320" s="277"/>
      <c r="I320" s="277"/>
      <c r="J320" s="277"/>
      <c r="K320" s="277"/>
      <c r="L320" s="277"/>
      <c r="M320" s="260" t="s">
        <v>185</v>
      </c>
      <c r="N320" s="241" t="s">
        <v>21</v>
      </c>
      <c r="O320" s="6"/>
      <c r="P320" s="6"/>
    </row>
    <row r="321" spans="1:17" ht="31.5" customHeight="1">
      <c r="A321" s="265" t="s">
        <v>272</v>
      </c>
      <c r="B321" s="265"/>
      <c r="C321" s="265"/>
      <c r="D321" s="265"/>
      <c r="E321" s="265"/>
      <c r="F321" s="265"/>
      <c r="G321" s="265"/>
      <c r="H321" s="265"/>
      <c r="I321" s="265"/>
      <c r="J321" s="265"/>
      <c r="K321" s="265"/>
      <c r="L321" s="265"/>
      <c r="M321" s="261"/>
      <c r="N321" s="241"/>
      <c r="O321" s="6"/>
      <c r="P321" s="6"/>
    </row>
    <row r="322" spans="1:17" ht="20.25" customHeight="1">
      <c r="A322" s="6" t="s">
        <v>273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261"/>
      <c r="N322" s="241"/>
      <c r="O322" s="6"/>
      <c r="P322" s="6"/>
    </row>
    <row r="323" spans="1:17">
      <c r="A323" s="265" t="s">
        <v>269</v>
      </c>
      <c r="B323" s="265"/>
      <c r="C323" s="265"/>
      <c r="D323" s="265"/>
      <c r="E323" s="265"/>
      <c r="F323" s="265"/>
      <c r="G323" s="265"/>
      <c r="H323" s="265"/>
      <c r="I323" s="265"/>
      <c r="J323" s="265"/>
      <c r="K323" s="265"/>
      <c r="L323" s="265"/>
      <c r="M323" s="6"/>
      <c r="N323" s="9"/>
      <c r="O323" s="6"/>
      <c r="P323" s="6"/>
    </row>
    <row r="324" spans="1:17">
      <c r="A324" s="247" t="s">
        <v>270</v>
      </c>
      <c r="B324" s="247"/>
      <c r="C324" s="247"/>
      <c r="D324" s="247"/>
      <c r="E324" s="247"/>
      <c r="F324" s="247"/>
      <c r="G324" s="247"/>
      <c r="H324" s="247"/>
      <c r="I324" s="247"/>
      <c r="J324" s="247"/>
      <c r="K324" s="6"/>
      <c r="L324" s="6"/>
      <c r="M324" s="6"/>
      <c r="N324" s="9"/>
      <c r="O324" s="6"/>
      <c r="P324" s="6"/>
    </row>
    <row r="325" spans="1:17" s="39" customFormat="1" ht="96" customHeight="1">
      <c r="A325" s="249" t="s">
        <v>262</v>
      </c>
      <c r="B325" s="249" t="s">
        <v>256</v>
      </c>
      <c r="C325" s="249"/>
      <c r="D325" s="249"/>
      <c r="E325" s="249" t="s">
        <v>257</v>
      </c>
      <c r="F325" s="249"/>
      <c r="G325" s="249" t="s">
        <v>258</v>
      </c>
      <c r="H325" s="249"/>
      <c r="I325" s="249"/>
      <c r="J325" s="249" t="s">
        <v>259</v>
      </c>
      <c r="K325" s="249"/>
      <c r="L325" s="249"/>
      <c r="M325" s="249" t="s">
        <v>263</v>
      </c>
      <c r="N325" s="249"/>
      <c r="O325" s="9"/>
      <c r="P325" s="123"/>
    </row>
    <row r="326" spans="1:17" s="39" customFormat="1" ht="87.75" customHeight="1">
      <c r="A326" s="249"/>
      <c r="B326" s="274" t="s">
        <v>266</v>
      </c>
      <c r="C326" s="274" t="s">
        <v>266</v>
      </c>
      <c r="D326" s="274" t="s">
        <v>266</v>
      </c>
      <c r="E326" s="274" t="s">
        <v>266</v>
      </c>
      <c r="F326" s="274" t="s">
        <v>266</v>
      </c>
      <c r="G326" s="249" t="s">
        <v>264</v>
      </c>
      <c r="H326" s="249" t="s">
        <v>260</v>
      </c>
      <c r="I326" s="249"/>
      <c r="J326" s="237" t="s">
        <v>321</v>
      </c>
      <c r="K326" s="237" t="s">
        <v>322</v>
      </c>
      <c r="L326" s="237" t="s">
        <v>323</v>
      </c>
      <c r="M326" s="249" t="s">
        <v>171</v>
      </c>
      <c r="N326" s="249" t="s">
        <v>172</v>
      </c>
      <c r="O326" s="9"/>
      <c r="P326" s="123"/>
    </row>
    <row r="327" spans="1:17" s="39" customFormat="1" ht="58.5" customHeight="1">
      <c r="A327" s="249"/>
      <c r="B327" s="275"/>
      <c r="C327" s="275"/>
      <c r="D327" s="275"/>
      <c r="E327" s="275"/>
      <c r="F327" s="275"/>
      <c r="G327" s="249"/>
      <c r="H327" s="124" t="s">
        <v>22</v>
      </c>
      <c r="I327" s="125" t="s">
        <v>267</v>
      </c>
      <c r="J327" s="237"/>
      <c r="K327" s="237"/>
      <c r="L327" s="248"/>
      <c r="M327" s="249"/>
      <c r="N327" s="249"/>
      <c r="O327" s="9"/>
      <c r="P327" s="123"/>
    </row>
    <row r="328" spans="1:17" s="39" customFormat="1">
      <c r="A328" s="124">
        <v>1</v>
      </c>
      <c r="B328" s="124">
        <v>2</v>
      </c>
      <c r="C328" s="124">
        <v>3</v>
      </c>
      <c r="D328" s="124">
        <v>4</v>
      </c>
      <c r="E328" s="124">
        <v>5</v>
      </c>
      <c r="F328" s="124">
        <v>6</v>
      </c>
      <c r="G328" s="124">
        <v>7</v>
      </c>
      <c r="H328" s="124">
        <v>8</v>
      </c>
      <c r="I328" s="124">
        <v>9</v>
      </c>
      <c r="J328" s="141">
        <v>10</v>
      </c>
      <c r="K328" s="124">
        <v>11</v>
      </c>
      <c r="L328" s="124">
        <v>12</v>
      </c>
      <c r="M328" s="124">
        <v>13</v>
      </c>
      <c r="N328" s="124">
        <v>14</v>
      </c>
      <c r="O328" s="9"/>
      <c r="P328" s="123"/>
    </row>
    <row r="329" spans="1:17" s="39" customFormat="1">
      <c r="A329" s="249" t="s">
        <v>21</v>
      </c>
      <c r="B329" s="249" t="s">
        <v>21</v>
      </c>
      <c r="C329" s="249" t="s">
        <v>21</v>
      </c>
      <c r="D329" s="249" t="s">
        <v>21</v>
      </c>
      <c r="E329" s="249" t="s">
        <v>21</v>
      </c>
      <c r="F329" s="249" t="s">
        <v>21</v>
      </c>
      <c r="G329" s="124" t="s">
        <v>21</v>
      </c>
      <c r="H329" s="124" t="s">
        <v>21</v>
      </c>
      <c r="I329" s="124" t="s">
        <v>21</v>
      </c>
      <c r="J329" s="124" t="s">
        <v>21</v>
      </c>
      <c r="K329" s="124" t="s">
        <v>21</v>
      </c>
      <c r="L329" s="124" t="s">
        <v>21</v>
      </c>
      <c r="M329" s="124" t="s">
        <v>21</v>
      </c>
      <c r="N329" s="124" t="s">
        <v>21</v>
      </c>
      <c r="O329" s="9"/>
      <c r="P329" s="123"/>
    </row>
    <row r="330" spans="1:17" s="39" customFormat="1">
      <c r="A330" s="249"/>
      <c r="B330" s="249"/>
      <c r="C330" s="249"/>
      <c r="D330" s="249"/>
      <c r="E330" s="249"/>
      <c r="F330" s="249"/>
      <c r="G330" s="124" t="s">
        <v>21</v>
      </c>
      <c r="H330" s="124" t="s">
        <v>21</v>
      </c>
      <c r="I330" s="124" t="s">
        <v>21</v>
      </c>
      <c r="J330" s="124" t="s">
        <v>21</v>
      </c>
      <c r="K330" s="124" t="s">
        <v>21</v>
      </c>
      <c r="L330" s="124" t="s">
        <v>21</v>
      </c>
      <c r="M330" s="124" t="s">
        <v>21</v>
      </c>
      <c r="N330" s="124" t="s">
        <v>21</v>
      </c>
      <c r="O330" s="9"/>
      <c r="P330" s="123"/>
    </row>
    <row r="331" spans="1:17" s="39" customFormat="1">
      <c r="A331" s="127"/>
      <c r="B331" s="127"/>
      <c r="C331" s="127"/>
      <c r="D331" s="127"/>
      <c r="E331" s="127"/>
      <c r="F331" s="127"/>
      <c r="G331" s="127"/>
      <c r="H331" s="127"/>
      <c r="I331" s="127"/>
      <c r="J331" s="134"/>
      <c r="K331" s="127"/>
      <c r="L331" s="127"/>
      <c r="M331" s="127"/>
      <c r="N331" s="127"/>
      <c r="O331" s="9"/>
      <c r="P331" s="123"/>
    </row>
    <row r="332" spans="1:17" s="39" customFormat="1">
      <c r="A332" s="247" t="s">
        <v>278</v>
      </c>
      <c r="B332" s="247"/>
      <c r="C332" s="247"/>
      <c r="D332" s="247"/>
      <c r="E332" s="247"/>
      <c r="F332" s="247"/>
      <c r="G332" s="247"/>
      <c r="H332" s="247"/>
      <c r="I332" s="247"/>
      <c r="J332" s="247"/>
      <c r="K332" s="128"/>
      <c r="L332" s="128"/>
      <c r="M332" s="129"/>
      <c r="N332" s="129"/>
      <c r="O332" s="129"/>
      <c r="P332" s="9"/>
      <c r="Q332" s="123"/>
    </row>
    <row r="333" spans="1:17" s="39" customFormat="1" ht="95.25" customHeight="1">
      <c r="A333" s="249" t="s">
        <v>262</v>
      </c>
      <c r="B333" s="249" t="s">
        <v>256</v>
      </c>
      <c r="C333" s="249"/>
      <c r="D333" s="249"/>
      <c r="E333" s="249" t="s">
        <v>257</v>
      </c>
      <c r="F333" s="249"/>
      <c r="G333" s="249" t="s">
        <v>261</v>
      </c>
      <c r="H333" s="249"/>
      <c r="I333" s="249"/>
      <c r="J333" s="255" t="s">
        <v>259</v>
      </c>
      <c r="K333" s="256"/>
      <c r="L333" s="257"/>
      <c r="M333" s="250" t="s">
        <v>274</v>
      </c>
      <c r="N333" s="251"/>
      <c r="O333" s="252"/>
      <c r="P333" s="253" t="s">
        <v>263</v>
      </c>
      <c r="Q333" s="253"/>
    </row>
    <row r="334" spans="1:17" s="39" customFormat="1" ht="57.75" customHeight="1">
      <c r="A334" s="249"/>
      <c r="B334" s="274" t="s">
        <v>266</v>
      </c>
      <c r="C334" s="274" t="s">
        <v>266</v>
      </c>
      <c r="D334" s="274" t="s">
        <v>266</v>
      </c>
      <c r="E334" s="274" t="s">
        <v>266</v>
      </c>
      <c r="F334" s="274" t="s">
        <v>266</v>
      </c>
      <c r="G334" s="274" t="s">
        <v>264</v>
      </c>
      <c r="H334" s="253" t="s">
        <v>260</v>
      </c>
      <c r="I334" s="253"/>
      <c r="J334" s="237" t="s">
        <v>321</v>
      </c>
      <c r="K334" s="237" t="s">
        <v>322</v>
      </c>
      <c r="L334" s="237" t="s">
        <v>323</v>
      </c>
      <c r="M334" s="237" t="s">
        <v>321</v>
      </c>
      <c r="N334" s="237" t="s">
        <v>322</v>
      </c>
      <c r="O334" s="237" t="s">
        <v>323</v>
      </c>
      <c r="P334" s="249" t="s">
        <v>171</v>
      </c>
      <c r="Q334" s="249" t="s">
        <v>172</v>
      </c>
    </row>
    <row r="335" spans="1:17" s="39" customFormat="1" ht="75">
      <c r="A335" s="249"/>
      <c r="B335" s="275"/>
      <c r="C335" s="275"/>
      <c r="D335" s="275"/>
      <c r="E335" s="275"/>
      <c r="F335" s="275"/>
      <c r="G335" s="275"/>
      <c r="H335" s="131" t="s">
        <v>22</v>
      </c>
      <c r="I335" s="125" t="s">
        <v>267</v>
      </c>
      <c r="J335" s="237"/>
      <c r="K335" s="237"/>
      <c r="L335" s="248"/>
      <c r="M335" s="237"/>
      <c r="N335" s="237"/>
      <c r="O335" s="248"/>
      <c r="P335" s="249"/>
      <c r="Q335" s="249"/>
    </row>
    <row r="336" spans="1:17" s="39" customFormat="1">
      <c r="A336" s="124">
        <v>1</v>
      </c>
      <c r="B336" s="124">
        <v>2</v>
      </c>
      <c r="C336" s="124">
        <v>3</v>
      </c>
      <c r="D336" s="132">
        <v>4</v>
      </c>
      <c r="E336" s="124">
        <v>5</v>
      </c>
      <c r="F336" s="124">
        <v>6</v>
      </c>
      <c r="G336" s="133">
        <v>7</v>
      </c>
      <c r="H336" s="124">
        <v>8</v>
      </c>
      <c r="I336" s="124">
        <v>9</v>
      </c>
      <c r="J336" s="124">
        <v>10</v>
      </c>
      <c r="K336" s="124">
        <v>11</v>
      </c>
      <c r="L336" s="124">
        <v>12</v>
      </c>
      <c r="M336" s="124">
        <v>13</v>
      </c>
      <c r="N336" s="124">
        <v>14</v>
      </c>
      <c r="O336" s="124">
        <v>15</v>
      </c>
      <c r="P336" s="124">
        <v>16</v>
      </c>
      <c r="Q336" s="124">
        <v>17</v>
      </c>
    </row>
    <row r="337" spans="1:23" s="39" customFormat="1">
      <c r="A337" s="341" t="s">
        <v>21</v>
      </c>
      <c r="B337" s="341" t="s">
        <v>21</v>
      </c>
      <c r="C337" s="341" t="s">
        <v>21</v>
      </c>
      <c r="D337" s="274" t="s">
        <v>21</v>
      </c>
      <c r="E337" s="274" t="s">
        <v>21</v>
      </c>
      <c r="F337" s="249" t="s">
        <v>21</v>
      </c>
      <c r="G337" s="124" t="s">
        <v>21</v>
      </c>
      <c r="H337" s="124" t="s">
        <v>21</v>
      </c>
      <c r="I337" s="124" t="s">
        <v>21</v>
      </c>
      <c r="J337" s="124" t="s">
        <v>21</v>
      </c>
      <c r="K337" s="124" t="s">
        <v>21</v>
      </c>
      <c r="L337" s="124" t="s">
        <v>21</v>
      </c>
      <c r="M337" s="124" t="s">
        <v>21</v>
      </c>
      <c r="N337" s="124" t="s">
        <v>21</v>
      </c>
      <c r="O337" s="124" t="s">
        <v>21</v>
      </c>
      <c r="P337" s="124" t="s">
        <v>21</v>
      </c>
      <c r="Q337" s="124" t="s">
        <v>21</v>
      </c>
    </row>
    <row r="338" spans="1:23" s="39" customFormat="1">
      <c r="A338" s="341"/>
      <c r="B338" s="341"/>
      <c r="C338" s="341"/>
      <c r="D338" s="275"/>
      <c r="E338" s="275"/>
      <c r="F338" s="249"/>
      <c r="G338" s="151" t="s">
        <v>21</v>
      </c>
      <c r="H338" s="151" t="s">
        <v>21</v>
      </c>
      <c r="I338" s="151" t="s">
        <v>21</v>
      </c>
      <c r="J338" s="151" t="s">
        <v>21</v>
      </c>
      <c r="K338" s="151" t="s">
        <v>21</v>
      </c>
      <c r="L338" s="151" t="s">
        <v>21</v>
      </c>
      <c r="M338" s="151" t="s">
        <v>21</v>
      </c>
      <c r="N338" s="151" t="s">
        <v>21</v>
      </c>
      <c r="O338" s="151" t="s">
        <v>21</v>
      </c>
      <c r="P338" s="151" t="s">
        <v>21</v>
      </c>
      <c r="Q338" s="151" t="s">
        <v>21</v>
      </c>
      <c r="R338" s="3"/>
      <c r="S338" s="3"/>
      <c r="T338" s="3"/>
      <c r="U338" s="3"/>
      <c r="V338" s="3"/>
      <c r="W338" s="3"/>
    </row>
    <row r="339" spans="1:23" s="39" customFormat="1" ht="37.5">
      <c r="A339" s="153"/>
      <c r="B339" s="153"/>
      <c r="C339" s="153"/>
      <c r="D339" s="135"/>
      <c r="E339" s="153"/>
      <c r="F339" s="153"/>
      <c r="G339" s="136"/>
      <c r="H339" s="153"/>
      <c r="I339" s="153"/>
      <c r="J339" s="142"/>
      <c r="K339" s="142"/>
      <c r="L339" s="142" t="s">
        <v>329</v>
      </c>
      <c r="M339" s="142"/>
      <c r="N339" s="153"/>
      <c r="O339" s="153"/>
      <c r="P339" s="153"/>
      <c r="Q339" s="153"/>
      <c r="R339" s="3"/>
      <c r="S339" s="3"/>
      <c r="T339" s="3"/>
      <c r="U339" s="3"/>
      <c r="V339" s="3"/>
      <c r="W339" s="3"/>
    </row>
    <row r="340" spans="1:23" s="39" customFormat="1">
      <c r="A340" s="137"/>
      <c r="B340" s="137"/>
      <c r="C340" s="137"/>
      <c r="D340" s="138"/>
      <c r="E340" s="137"/>
      <c r="F340" s="137"/>
      <c r="G340" s="138"/>
      <c r="H340" s="137"/>
      <c r="I340" s="137"/>
      <c r="J340" s="223"/>
      <c r="K340" s="223"/>
      <c r="L340" s="223"/>
      <c r="M340" s="223"/>
      <c r="N340" s="137"/>
      <c r="O340" s="137"/>
      <c r="P340" s="137"/>
      <c r="Q340" s="137"/>
      <c r="R340" s="3"/>
      <c r="S340" s="3"/>
      <c r="T340" s="3"/>
      <c r="U340" s="3"/>
      <c r="V340" s="3"/>
      <c r="W340" s="3"/>
    </row>
    <row r="341" spans="1:23">
      <c r="A341" s="277" t="s">
        <v>255</v>
      </c>
      <c r="B341" s="278"/>
      <c r="C341" s="278"/>
      <c r="D341" s="278"/>
      <c r="E341" s="278"/>
      <c r="F341" s="278"/>
      <c r="G341" s="278"/>
      <c r="H341" s="278"/>
      <c r="I341" s="278"/>
      <c r="J341" s="278"/>
      <c r="K341" s="278"/>
      <c r="L341" s="278"/>
      <c r="M341" s="278"/>
      <c r="N341" s="278"/>
      <c r="O341" s="278"/>
      <c r="P341" s="6"/>
    </row>
    <row r="342" spans="1:23">
      <c r="A342" s="265" t="s">
        <v>70</v>
      </c>
      <c r="B342" s="265"/>
      <c r="C342" s="265"/>
      <c r="D342" s="265"/>
      <c r="E342" s="265"/>
      <c r="F342" s="265"/>
      <c r="G342" s="265"/>
      <c r="H342" s="265"/>
      <c r="I342" s="265"/>
      <c r="J342" s="265"/>
      <c r="K342" s="265"/>
      <c r="L342" s="265"/>
      <c r="M342" s="265"/>
      <c r="N342" s="265"/>
      <c r="O342" s="265"/>
      <c r="P342" s="6"/>
    </row>
    <row r="343" spans="1:23">
      <c r="A343" s="271" t="s">
        <v>71</v>
      </c>
      <c r="B343" s="271"/>
      <c r="C343" s="271"/>
      <c r="D343" s="271"/>
      <c r="E343" s="271"/>
      <c r="F343" s="271"/>
      <c r="G343" s="271"/>
      <c r="H343" s="271"/>
      <c r="I343" s="271"/>
      <c r="J343" s="271"/>
      <c r="K343" s="271"/>
      <c r="L343" s="271"/>
      <c r="M343" s="6"/>
      <c r="N343" s="6"/>
      <c r="O343" s="6"/>
      <c r="P343" s="6"/>
    </row>
    <row r="344" spans="1:23">
      <c r="A344" s="271" t="s">
        <v>72</v>
      </c>
      <c r="B344" s="271"/>
      <c r="C344" s="271"/>
      <c r="D344" s="271"/>
      <c r="E344" s="271"/>
      <c r="F344" s="271"/>
      <c r="G344" s="271"/>
      <c r="H344" s="271"/>
      <c r="I344" s="271"/>
      <c r="J344" s="271"/>
      <c r="K344" s="271"/>
      <c r="L344" s="271"/>
      <c r="M344" s="6"/>
      <c r="N344" s="6"/>
      <c r="O344" s="6"/>
      <c r="P344" s="6"/>
    </row>
    <row r="345" spans="1:23" ht="16.5" customHeight="1">
      <c r="A345" s="271" t="s">
        <v>73</v>
      </c>
      <c r="B345" s="271"/>
      <c r="C345" s="271"/>
      <c r="D345" s="271"/>
      <c r="E345" s="271"/>
      <c r="F345" s="271"/>
      <c r="G345" s="271"/>
      <c r="H345" s="271"/>
      <c r="I345" s="271"/>
      <c r="J345" s="343"/>
      <c r="K345" s="343"/>
      <c r="L345" s="343"/>
      <c r="M345" s="6"/>
      <c r="N345" s="6"/>
      <c r="O345" s="6"/>
      <c r="P345" s="6"/>
    </row>
    <row r="346" spans="1:23">
      <c r="A346" s="271" t="s">
        <v>74</v>
      </c>
      <c r="B346" s="271"/>
      <c r="C346" s="271"/>
      <c r="D346" s="271"/>
      <c r="E346" s="271"/>
      <c r="F346" s="271"/>
      <c r="G346" s="271"/>
      <c r="H346" s="271"/>
      <c r="I346" s="271"/>
      <c r="J346" s="271"/>
      <c r="K346" s="271"/>
      <c r="L346" s="271"/>
      <c r="M346" s="6"/>
      <c r="N346" s="6"/>
      <c r="O346" s="6"/>
      <c r="P346" s="6"/>
    </row>
    <row r="347" spans="1:23">
      <c r="A347" s="271" t="s">
        <v>75</v>
      </c>
      <c r="B347" s="271"/>
      <c r="C347" s="271"/>
      <c r="D347" s="271"/>
      <c r="E347" s="271"/>
      <c r="F347" s="271"/>
      <c r="G347" s="271"/>
      <c r="H347" s="271"/>
      <c r="I347" s="271"/>
      <c r="J347" s="271"/>
      <c r="K347" s="271"/>
      <c r="L347" s="271"/>
      <c r="M347" s="6"/>
      <c r="N347" s="6"/>
      <c r="O347" s="6"/>
      <c r="P347" s="6"/>
    </row>
    <row r="348" spans="1:23">
      <c r="A348" s="271" t="s">
        <v>76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23">
      <c r="A349" s="271" t="s">
        <v>77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23">
      <c r="A350" s="272" t="s">
        <v>78</v>
      </c>
      <c r="B350" s="272"/>
      <c r="C350" s="272"/>
      <c r="D350" s="272"/>
      <c r="E350" s="272"/>
      <c r="F350" s="272"/>
      <c r="G350" s="272"/>
      <c r="H350" s="272"/>
      <c r="I350" s="272"/>
      <c r="J350" s="272"/>
      <c r="K350" s="272"/>
      <c r="L350" s="272"/>
      <c r="M350" s="272"/>
      <c r="N350" s="272"/>
      <c r="O350" s="272"/>
      <c r="P350" s="6"/>
    </row>
    <row r="351" spans="1:23" ht="60.75" customHeight="1">
      <c r="A351" s="272" t="s">
        <v>127</v>
      </c>
      <c r="B351" s="272"/>
      <c r="C351" s="272"/>
      <c r="D351" s="272"/>
      <c r="E351" s="272"/>
      <c r="F351" s="272"/>
      <c r="G351" s="272"/>
      <c r="H351" s="272"/>
      <c r="I351" s="272"/>
      <c r="J351" s="272"/>
      <c r="K351" s="272"/>
      <c r="L351" s="272"/>
      <c r="M351" s="272"/>
      <c r="N351" s="272"/>
      <c r="O351" s="272"/>
    </row>
    <row r="352" spans="1:23" ht="60.75" customHeight="1">
      <c r="A352" s="272" t="s">
        <v>128</v>
      </c>
      <c r="B352" s="272"/>
      <c r="C352" s="272"/>
      <c r="D352" s="272"/>
      <c r="E352" s="272"/>
      <c r="F352" s="272"/>
      <c r="G352" s="272"/>
      <c r="H352" s="272"/>
      <c r="I352" s="272"/>
      <c r="J352" s="272"/>
      <c r="K352" s="272"/>
      <c r="L352" s="272"/>
      <c r="M352" s="272"/>
      <c r="N352" s="272"/>
      <c r="O352" s="272"/>
    </row>
    <row r="353" spans="1:16">
      <c r="A353" s="265" t="s">
        <v>79</v>
      </c>
      <c r="B353" s="265"/>
      <c r="C353" s="265"/>
      <c r="D353" s="265"/>
      <c r="E353" s="265"/>
      <c r="F353" s="265"/>
      <c r="G353" s="265"/>
      <c r="H353" s="265"/>
      <c r="I353" s="265"/>
      <c r="J353" s="279"/>
      <c r="K353" s="279"/>
      <c r="L353" s="279"/>
      <c r="M353" s="279"/>
      <c r="N353" s="279"/>
      <c r="O353" s="279"/>
      <c r="P353" s="6"/>
    </row>
    <row r="354" spans="1:16">
      <c r="A354" s="10" t="s">
        <v>80</v>
      </c>
      <c r="B354" s="237" t="s">
        <v>81</v>
      </c>
      <c r="C354" s="266"/>
      <c r="D354" s="266"/>
      <c r="E354" s="248" t="s">
        <v>82</v>
      </c>
      <c r="F354" s="266"/>
      <c r="G354" s="266"/>
      <c r="H354" s="266"/>
      <c r="I354" s="266"/>
      <c r="J354" s="342"/>
      <c r="K354" s="342"/>
      <c r="L354" s="342"/>
      <c r="M354" s="97"/>
      <c r="N354" s="6"/>
      <c r="O354" s="6"/>
      <c r="P354" s="6"/>
    </row>
    <row r="355" spans="1:16">
      <c r="A355" s="10">
        <v>1</v>
      </c>
      <c r="B355" s="237">
        <v>2</v>
      </c>
      <c r="C355" s="266"/>
      <c r="D355" s="266"/>
      <c r="E355" s="241">
        <v>3</v>
      </c>
      <c r="F355" s="241"/>
      <c r="G355" s="241"/>
      <c r="H355" s="241"/>
      <c r="I355" s="241"/>
      <c r="J355" s="241"/>
      <c r="K355" s="266"/>
      <c r="L355" s="266"/>
      <c r="M355" s="6"/>
      <c r="N355" s="6"/>
      <c r="O355" s="6"/>
      <c r="P355" s="6"/>
    </row>
    <row r="356" spans="1:16" ht="40.5" customHeight="1">
      <c r="A356" s="10" t="s">
        <v>83</v>
      </c>
      <c r="B356" s="237" t="s">
        <v>235</v>
      </c>
      <c r="C356" s="266"/>
      <c r="D356" s="266"/>
      <c r="E356" s="241" t="s">
        <v>84</v>
      </c>
      <c r="F356" s="241"/>
      <c r="G356" s="241"/>
      <c r="H356" s="241"/>
      <c r="I356" s="241"/>
      <c r="J356" s="241"/>
      <c r="K356" s="241"/>
      <c r="L356" s="241"/>
      <c r="M356" s="6"/>
      <c r="N356" s="6"/>
      <c r="O356" s="6"/>
      <c r="P356" s="6"/>
    </row>
    <row r="357" spans="1:16" ht="42.75" customHeight="1">
      <c r="A357" s="10" t="s">
        <v>85</v>
      </c>
      <c r="B357" s="237" t="s">
        <v>86</v>
      </c>
      <c r="C357" s="248"/>
      <c r="D357" s="248"/>
      <c r="E357" s="241" t="s">
        <v>84</v>
      </c>
      <c r="F357" s="241"/>
      <c r="G357" s="241"/>
      <c r="H357" s="241"/>
      <c r="I357" s="241"/>
      <c r="J357" s="241"/>
      <c r="K357" s="241"/>
      <c r="L357" s="241"/>
      <c r="M357" s="6"/>
      <c r="N357" s="6"/>
      <c r="O357" s="6"/>
      <c r="P357" s="6"/>
    </row>
    <row r="358" spans="1:16" ht="42" customHeight="1">
      <c r="A358" s="10" t="s">
        <v>87</v>
      </c>
      <c r="B358" s="237" t="s">
        <v>206</v>
      </c>
      <c r="C358" s="266"/>
      <c r="D358" s="266"/>
      <c r="E358" s="241" t="s">
        <v>84</v>
      </c>
      <c r="F358" s="241"/>
      <c r="G358" s="241"/>
      <c r="H358" s="241"/>
      <c r="I358" s="241"/>
      <c r="J358" s="241"/>
      <c r="K358" s="241"/>
      <c r="L358" s="241"/>
      <c r="M358" s="6"/>
      <c r="N358" s="6"/>
      <c r="O358" s="6"/>
      <c r="P358" s="6"/>
    </row>
    <row r="359" spans="1:16">
      <c r="A359" s="265" t="s">
        <v>88</v>
      </c>
      <c r="B359" s="265"/>
      <c r="C359" s="265"/>
      <c r="D359" s="265"/>
      <c r="E359" s="265"/>
      <c r="F359" s="265"/>
      <c r="G359" s="265"/>
      <c r="H359" s="265"/>
      <c r="I359" s="265"/>
      <c r="J359" s="265"/>
      <c r="K359" s="265"/>
      <c r="L359" s="265"/>
      <c r="M359" s="265"/>
      <c r="N359" s="265"/>
      <c r="O359" s="265"/>
      <c r="P359" s="6"/>
    </row>
    <row r="360" spans="1:16">
      <c r="A360" s="265" t="s">
        <v>89</v>
      </c>
      <c r="B360" s="265"/>
      <c r="C360" s="265"/>
      <c r="D360" s="265"/>
      <c r="E360" s="265"/>
      <c r="F360" s="265"/>
      <c r="G360" s="265"/>
      <c r="H360" s="265"/>
      <c r="I360" s="265"/>
      <c r="J360" s="265"/>
      <c r="K360" s="265"/>
      <c r="L360" s="265"/>
      <c r="M360" s="265"/>
      <c r="N360" s="265"/>
      <c r="O360" s="265"/>
      <c r="P360" s="6"/>
    </row>
    <row r="361" spans="1:16">
      <c r="A361" s="265" t="s">
        <v>90</v>
      </c>
      <c r="B361" s="265"/>
      <c r="C361" s="265"/>
      <c r="D361" s="265"/>
      <c r="E361" s="265"/>
      <c r="F361" s="265"/>
      <c r="G361" s="265"/>
      <c r="H361" s="265"/>
      <c r="I361" s="265"/>
      <c r="J361" s="265"/>
      <c r="K361" s="265"/>
      <c r="L361" s="265"/>
      <c r="M361" s="265"/>
      <c r="N361" s="265"/>
      <c r="O361" s="265"/>
      <c r="P361" s="6"/>
    </row>
    <row r="362" spans="1:16">
      <c r="A362" s="265" t="s">
        <v>174</v>
      </c>
      <c r="B362" s="265"/>
      <c r="C362" s="265"/>
      <c r="D362" s="265"/>
      <c r="E362" s="265"/>
      <c r="F362" s="265"/>
      <c r="G362" s="265"/>
      <c r="H362" s="265"/>
      <c r="I362" s="265"/>
      <c r="J362" s="265"/>
      <c r="K362" s="265"/>
      <c r="L362" s="265"/>
      <c r="M362" s="265"/>
      <c r="N362" s="265"/>
      <c r="O362" s="265"/>
    </row>
    <row r="363" spans="1:16" ht="21" customHeight="1">
      <c r="A363" s="268" t="s">
        <v>91</v>
      </c>
      <c r="B363" s="268"/>
      <c r="C363" s="268"/>
      <c r="D363" s="268"/>
      <c r="E363" s="268"/>
      <c r="F363" s="268"/>
      <c r="G363" s="268"/>
      <c r="H363" s="268"/>
      <c r="I363" s="268"/>
      <c r="J363" s="268"/>
      <c r="K363" s="268"/>
      <c r="L363" s="268"/>
      <c r="M363" s="268"/>
      <c r="N363" s="268"/>
      <c r="O363" s="268"/>
      <c r="P363" s="6"/>
    </row>
    <row r="364" spans="1:16" ht="62.25" customHeight="1">
      <c r="A364" s="268" t="s">
        <v>92</v>
      </c>
      <c r="B364" s="268"/>
      <c r="C364" s="268"/>
      <c r="D364" s="268"/>
      <c r="E364" s="268"/>
      <c r="F364" s="268"/>
      <c r="G364" s="268"/>
      <c r="H364" s="268"/>
      <c r="I364" s="268"/>
      <c r="J364" s="268"/>
      <c r="K364" s="268"/>
      <c r="L364" s="268"/>
      <c r="M364" s="268"/>
      <c r="N364" s="268"/>
      <c r="O364" s="268"/>
      <c r="P364" s="6"/>
    </row>
    <row r="365" spans="1:16">
      <c r="A365" s="247" t="s">
        <v>93</v>
      </c>
      <c r="B365" s="247"/>
      <c r="C365" s="247"/>
      <c r="D365" s="247"/>
      <c r="E365" s="247"/>
      <c r="F365" s="247"/>
      <c r="G365" s="247"/>
      <c r="H365" s="247"/>
      <c r="I365" s="247"/>
      <c r="J365" s="247"/>
      <c r="K365" s="247"/>
      <c r="L365" s="247"/>
      <c r="M365" s="247"/>
      <c r="N365" s="247"/>
      <c r="O365" s="247"/>
      <c r="P365" s="6"/>
    </row>
    <row r="366" spans="1:1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6" t="s">
        <v>319</v>
      </c>
      <c r="B368" s="6"/>
      <c r="C368" s="6"/>
      <c r="D368" s="6"/>
      <c r="E368" s="6"/>
      <c r="F368" s="6"/>
      <c r="G368" s="6"/>
      <c r="H368" s="6"/>
      <c r="I368" s="6"/>
      <c r="J368" s="6"/>
      <c r="K368" s="6" t="s">
        <v>320</v>
      </c>
      <c r="L368" s="6"/>
      <c r="M368" s="6"/>
      <c r="N368" s="6"/>
      <c r="O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428" spans="10:12">
      <c r="J428" s="237" t="s">
        <v>360</v>
      </c>
      <c r="K428" s="237" t="s">
        <v>361</v>
      </c>
      <c r="L428" s="237" t="s">
        <v>362</v>
      </c>
    </row>
    <row r="429" spans="10:12">
      <c r="J429" s="237"/>
      <c r="K429" s="237"/>
      <c r="L429" s="248"/>
    </row>
    <row r="436" spans="10:15">
      <c r="J436" s="237" t="s">
        <v>360</v>
      </c>
      <c r="K436" s="237" t="s">
        <v>361</v>
      </c>
      <c r="L436" s="237" t="s">
        <v>362</v>
      </c>
      <c r="M436" s="237" t="s">
        <v>360</v>
      </c>
      <c r="N436" s="237" t="s">
        <v>361</v>
      </c>
      <c r="O436" s="237" t="s">
        <v>362</v>
      </c>
    </row>
    <row r="437" spans="10:15">
      <c r="J437" s="237"/>
      <c r="K437" s="237"/>
      <c r="L437" s="248"/>
      <c r="M437" s="237"/>
      <c r="N437" s="237"/>
      <c r="O437" s="248"/>
    </row>
  </sheetData>
  <mergeCells count="564">
    <mergeCell ref="J428:J429"/>
    <mergeCell ref="K428:K429"/>
    <mergeCell ref="L428:L429"/>
    <mergeCell ref="J436:J437"/>
    <mergeCell ref="K436:K437"/>
    <mergeCell ref="L436:L437"/>
    <mergeCell ref="M436:M437"/>
    <mergeCell ref="N436:N437"/>
    <mergeCell ref="O436:O437"/>
    <mergeCell ref="A311:I311"/>
    <mergeCell ref="A312:D312"/>
    <mergeCell ref="E312:G312"/>
    <mergeCell ref="H312:L312"/>
    <mergeCell ref="A313:D313"/>
    <mergeCell ref="E313:G313"/>
    <mergeCell ref="H313:L313"/>
    <mergeCell ref="A317:D317"/>
    <mergeCell ref="E317:G317"/>
    <mergeCell ref="H317:L317"/>
    <mergeCell ref="A314:D314"/>
    <mergeCell ref="E314:G314"/>
    <mergeCell ref="H314:L314"/>
    <mergeCell ref="A315:D315"/>
    <mergeCell ref="E315:G315"/>
    <mergeCell ref="H315:L315"/>
    <mergeCell ref="A316:D316"/>
    <mergeCell ref="E316:G316"/>
    <mergeCell ref="H316:L316"/>
    <mergeCell ref="A302:O302"/>
    <mergeCell ref="A303:K303"/>
    <mergeCell ref="E304:K304"/>
    <mergeCell ref="E305:K305"/>
    <mergeCell ref="E306:K306"/>
    <mergeCell ref="A307:F307"/>
    <mergeCell ref="A308:K308"/>
    <mergeCell ref="A309:K309"/>
    <mergeCell ref="A310:K310"/>
    <mergeCell ref="A282:A284"/>
    <mergeCell ref="E289:F290"/>
    <mergeCell ref="G289:I289"/>
    <mergeCell ref="J289:L289"/>
    <mergeCell ref="M289:O289"/>
    <mergeCell ref="P289:Q289"/>
    <mergeCell ref="G290:G291"/>
    <mergeCell ref="H290:I290"/>
    <mergeCell ref="J290:J291"/>
    <mergeCell ref="K290:K291"/>
    <mergeCell ref="L290:L291"/>
    <mergeCell ref="M290:M291"/>
    <mergeCell ref="N290:N291"/>
    <mergeCell ref="O290:O291"/>
    <mergeCell ref="P290:P291"/>
    <mergeCell ref="Q290:Q291"/>
    <mergeCell ref="A278:A280"/>
    <mergeCell ref="B278:D279"/>
    <mergeCell ref="E278:F279"/>
    <mergeCell ref="G278:I278"/>
    <mergeCell ref="J278:L278"/>
    <mergeCell ref="M278:N278"/>
    <mergeCell ref="G279:G280"/>
    <mergeCell ref="H279:I279"/>
    <mergeCell ref="J279:J280"/>
    <mergeCell ref="K279:K280"/>
    <mergeCell ref="L279:L280"/>
    <mergeCell ref="M279:M280"/>
    <mergeCell ref="N279:N280"/>
    <mergeCell ref="A259:F259"/>
    <mergeCell ref="A260:K260"/>
    <mergeCell ref="A272:L272"/>
    <mergeCell ref="A273:L273"/>
    <mergeCell ref="M273:M275"/>
    <mergeCell ref="N273:N275"/>
    <mergeCell ref="A275:L275"/>
    <mergeCell ref="A276:J276"/>
    <mergeCell ref="A277:J277"/>
    <mergeCell ref="A268:A269"/>
    <mergeCell ref="B268:D268"/>
    <mergeCell ref="E268:I268"/>
    <mergeCell ref="B269:D269"/>
    <mergeCell ref="D90:D93"/>
    <mergeCell ref="E269:I269"/>
    <mergeCell ref="B264:D264"/>
    <mergeCell ref="E264:I264"/>
    <mergeCell ref="B265:D265"/>
    <mergeCell ref="E265:I265"/>
    <mergeCell ref="A266:A267"/>
    <mergeCell ref="B266:D266"/>
    <mergeCell ref="E266:I266"/>
    <mergeCell ref="B267:D267"/>
    <mergeCell ref="E267:I267"/>
    <mergeCell ref="E255:K255"/>
    <mergeCell ref="E256:K256"/>
    <mergeCell ref="E257:K257"/>
    <mergeCell ref="E258:K258"/>
    <mergeCell ref="A261:K261"/>
    <mergeCell ref="A262:K262"/>
    <mergeCell ref="A263:I263"/>
    <mergeCell ref="A218:A220"/>
    <mergeCell ref="B218:D219"/>
    <mergeCell ref="H219:I219"/>
    <mergeCell ref="J219:J220"/>
    <mergeCell ref="K219:K220"/>
    <mergeCell ref="A210:A211"/>
    <mergeCell ref="N14:O14"/>
    <mergeCell ref="D135:D138"/>
    <mergeCell ref="E135:E138"/>
    <mergeCell ref="F135:F138"/>
    <mergeCell ref="A44:A47"/>
    <mergeCell ref="B44:B47"/>
    <mergeCell ref="C44:C47"/>
    <mergeCell ref="D44:D47"/>
    <mergeCell ref="E44:E47"/>
    <mergeCell ref="E90:E93"/>
    <mergeCell ref="F90:F93"/>
    <mergeCell ref="A119:I119"/>
    <mergeCell ref="A120:D120"/>
    <mergeCell ref="E120:G120"/>
    <mergeCell ref="H120:L120"/>
    <mergeCell ref="M126:M128"/>
    <mergeCell ref="N126:N128"/>
    <mergeCell ref="A127:L127"/>
    <mergeCell ref="A129:L129"/>
    <mergeCell ref="A130:J130"/>
    <mergeCell ref="J131:L131"/>
    <mergeCell ref="A126:L126"/>
    <mergeCell ref="M131:N131"/>
    <mergeCell ref="M132:M133"/>
    <mergeCell ref="A345:L345"/>
    <mergeCell ref="A346:L346"/>
    <mergeCell ref="A347:L347"/>
    <mergeCell ref="A341:O341"/>
    <mergeCell ref="A342:O342"/>
    <mergeCell ref="A343:L343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F44:F47"/>
    <mergeCell ref="A252:O252"/>
    <mergeCell ref="A254:K254"/>
    <mergeCell ref="L12:M12"/>
    <mergeCell ref="L13:M13"/>
    <mergeCell ref="L14:M14"/>
    <mergeCell ref="N12:O12"/>
    <mergeCell ref="N13:O13"/>
    <mergeCell ref="B358:D358"/>
    <mergeCell ref="E358:L358"/>
    <mergeCell ref="A353:O353"/>
    <mergeCell ref="A348:L348"/>
    <mergeCell ref="A349:L349"/>
    <mergeCell ref="A363:O363"/>
    <mergeCell ref="A364:O364"/>
    <mergeCell ref="B357:D357"/>
    <mergeCell ref="E357:L357"/>
    <mergeCell ref="A359:O359"/>
    <mergeCell ref="A360:O360"/>
    <mergeCell ref="A361:O361"/>
    <mergeCell ref="A362:O362"/>
    <mergeCell ref="A350:O350"/>
    <mergeCell ref="A351:O351"/>
    <mergeCell ref="A352:O352"/>
    <mergeCell ref="B355:D355"/>
    <mergeCell ref="E355:L355"/>
    <mergeCell ref="B356:D356"/>
    <mergeCell ref="E356:L356"/>
    <mergeCell ref="B354:D354"/>
    <mergeCell ref="E354:L354"/>
    <mergeCell ref="A344:L344"/>
    <mergeCell ref="M326:M327"/>
    <mergeCell ref="N326:N327"/>
    <mergeCell ref="H326:I326"/>
    <mergeCell ref="J326:J327"/>
    <mergeCell ref="K326:K327"/>
    <mergeCell ref="L326:L327"/>
    <mergeCell ref="B326:B327"/>
    <mergeCell ref="C326:C327"/>
    <mergeCell ref="D326:D327"/>
    <mergeCell ref="E326:E327"/>
    <mergeCell ref="F326:F327"/>
    <mergeCell ref="G326:G327"/>
    <mergeCell ref="A329:A330"/>
    <mergeCell ref="J325:L325"/>
    <mergeCell ref="F329:F330"/>
    <mergeCell ref="J227:J228"/>
    <mergeCell ref="K227:K228"/>
    <mergeCell ref="L227:L228"/>
    <mergeCell ref="M227:M228"/>
    <mergeCell ref="A323:L323"/>
    <mergeCell ref="A324:J324"/>
    <mergeCell ref="A325:A327"/>
    <mergeCell ref="B325:D325"/>
    <mergeCell ref="E325:F325"/>
    <mergeCell ref="G325:I325"/>
    <mergeCell ref="B329:B330"/>
    <mergeCell ref="C329:C330"/>
    <mergeCell ref="D329:D330"/>
    <mergeCell ref="E329:E330"/>
    <mergeCell ref="B282:B284"/>
    <mergeCell ref="C282:C284"/>
    <mergeCell ref="D282:D284"/>
    <mergeCell ref="E282:E284"/>
    <mergeCell ref="F282:F284"/>
    <mergeCell ref="A287:J287"/>
    <mergeCell ref="A289:A291"/>
    <mergeCell ref="B289:D290"/>
    <mergeCell ref="N227:N228"/>
    <mergeCell ref="O227:O228"/>
    <mergeCell ref="A224:O224"/>
    <mergeCell ref="A225:J225"/>
    <mergeCell ref="A226:A228"/>
    <mergeCell ref="B226:D227"/>
    <mergeCell ref="E226:F227"/>
    <mergeCell ref="G226:I226"/>
    <mergeCell ref="J226:L226"/>
    <mergeCell ref="M226:O226"/>
    <mergeCell ref="G227:G228"/>
    <mergeCell ref="H227:I227"/>
    <mergeCell ref="L219:L220"/>
    <mergeCell ref="M213:M215"/>
    <mergeCell ref="N213:N215"/>
    <mergeCell ref="A214:L214"/>
    <mergeCell ref="A215:L215"/>
    <mergeCell ref="A216:L216"/>
    <mergeCell ref="A217:J217"/>
    <mergeCell ref="E218:F219"/>
    <mergeCell ref="G218:I218"/>
    <mergeCell ref="J218:L218"/>
    <mergeCell ref="G219:G220"/>
    <mergeCell ref="B210:D210"/>
    <mergeCell ref="E210:I210"/>
    <mergeCell ref="B211:D211"/>
    <mergeCell ref="E211:I211"/>
    <mergeCell ref="A213:L213"/>
    <mergeCell ref="B207:D207"/>
    <mergeCell ref="E207:I207"/>
    <mergeCell ref="A208:A209"/>
    <mergeCell ref="B208:D208"/>
    <mergeCell ref="E208:I208"/>
    <mergeCell ref="B209:D209"/>
    <mergeCell ref="E209:I209"/>
    <mergeCell ref="A201:F201"/>
    <mergeCell ref="A202:K202"/>
    <mergeCell ref="A203:K203"/>
    <mergeCell ref="A204:K204"/>
    <mergeCell ref="A205:I205"/>
    <mergeCell ref="B206:D206"/>
    <mergeCell ref="E206:I206"/>
    <mergeCell ref="A195:O195"/>
    <mergeCell ref="A196:O196"/>
    <mergeCell ref="A197:K197"/>
    <mergeCell ref="E198:K198"/>
    <mergeCell ref="E199:K199"/>
    <mergeCell ref="E200:K200"/>
    <mergeCell ref="J186:J187"/>
    <mergeCell ref="K186:K187"/>
    <mergeCell ref="L186:L187"/>
    <mergeCell ref="M186:M187"/>
    <mergeCell ref="N186:N187"/>
    <mergeCell ref="O186:O187"/>
    <mergeCell ref="A183:O183"/>
    <mergeCell ref="A184:J184"/>
    <mergeCell ref="A185:A187"/>
    <mergeCell ref="B185:D186"/>
    <mergeCell ref="E185:F186"/>
    <mergeCell ref="G185:I185"/>
    <mergeCell ref="J185:L185"/>
    <mergeCell ref="M185:O185"/>
    <mergeCell ref="G186:G187"/>
    <mergeCell ref="H186:I186"/>
    <mergeCell ref="M172:M174"/>
    <mergeCell ref="N172:N174"/>
    <mergeCell ref="A173:L173"/>
    <mergeCell ref="A175:L175"/>
    <mergeCell ref="A176:J176"/>
    <mergeCell ref="A177:A179"/>
    <mergeCell ref="B177:D178"/>
    <mergeCell ref="A167:D167"/>
    <mergeCell ref="E167:G167"/>
    <mergeCell ref="H167:L167"/>
    <mergeCell ref="A172:L172"/>
    <mergeCell ref="E170:G170"/>
    <mergeCell ref="H170:L170"/>
    <mergeCell ref="E177:F178"/>
    <mergeCell ref="G177:I177"/>
    <mergeCell ref="J177:L177"/>
    <mergeCell ref="G178:G179"/>
    <mergeCell ref="H178:I178"/>
    <mergeCell ref="J178:J179"/>
    <mergeCell ref="K178:K179"/>
    <mergeCell ref="L178:L179"/>
    <mergeCell ref="A170:D170"/>
    <mergeCell ref="A166:D166"/>
    <mergeCell ref="E166:G166"/>
    <mergeCell ref="H166:L166"/>
    <mergeCell ref="A155:O155"/>
    <mergeCell ref="A156:O156"/>
    <mergeCell ref="A157:K157"/>
    <mergeCell ref="E158:K158"/>
    <mergeCell ref="E159:K159"/>
    <mergeCell ref="E160:K160"/>
    <mergeCell ref="L142:L143"/>
    <mergeCell ref="M142:M143"/>
    <mergeCell ref="N142:N143"/>
    <mergeCell ref="O142:O143"/>
    <mergeCell ref="A161:F161"/>
    <mergeCell ref="A162:K162"/>
    <mergeCell ref="A163:K163"/>
    <mergeCell ref="A164:K164"/>
    <mergeCell ref="A165:I165"/>
    <mergeCell ref="A140:J140"/>
    <mergeCell ref="A141:A143"/>
    <mergeCell ref="B141:D142"/>
    <mergeCell ref="E141:F142"/>
    <mergeCell ref="G141:I141"/>
    <mergeCell ref="J141:L141"/>
    <mergeCell ref="G132:G133"/>
    <mergeCell ref="H132:I132"/>
    <mergeCell ref="J132:J133"/>
    <mergeCell ref="K132:K133"/>
    <mergeCell ref="L132:L133"/>
    <mergeCell ref="A139:O139"/>
    <mergeCell ref="A135:A138"/>
    <mergeCell ref="B135:B138"/>
    <mergeCell ref="C135:C138"/>
    <mergeCell ref="M141:O141"/>
    <mergeCell ref="G142:G143"/>
    <mergeCell ref="H142:I142"/>
    <mergeCell ref="J142:J143"/>
    <mergeCell ref="K142:K143"/>
    <mergeCell ref="A131:A133"/>
    <mergeCell ref="B131:D132"/>
    <mergeCell ref="E131:F132"/>
    <mergeCell ref="G131:I131"/>
    <mergeCell ref="N132:N133"/>
    <mergeCell ref="B96:D97"/>
    <mergeCell ref="E96:F97"/>
    <mergeCell ref="G96:I96"/>
    <mergeCell ref="J96:L96"/>
    <mergeCell ref="H97:I97"/>
    <mergeCell ref="A118:K118"/>
    <mergeCell ref="A110:O110"/>
    <mergeCell ref="A111:K111"/>
    <mergeCell ref="E112:K112"/>
    <mergeCell ref="E113:K113"/>
    <mergeCell ref="E114:K114"/>
    <mergeCell ref="A115:F115"/>
    <mergeCell ref="A73:I73"/>
    <mergeCell ref="A318:O318"/>
    <mergeCell ref="A320:L320"/>
    <mergeCell ref="M320:M322"/>
    <mergeCell ref="N320:N322"/>
    <mergeCell ref="A321:L321"/>
    <mergeCell ref="N87:N88"/>
    <mergeCell ref="A81:L81"/>
    <mergeCell ref="M81:M83"/>
    <mergeCell ref="N81:N83"/>
    <mergeCell ref="A82:L82"/>
    <mergeCell ref="A84:L84"/>
    <mergeCell ref="A85:J85"/>
    <mergeCell ref="A86:A88"/>
    <mergeCell ref="B86:D87"/>
    <mergeCell ref="E86:F87"/>
    <mergeCell ref="G86:I86"/>
    <mergeCell ref="C90:C93"/>
    <mergeCell ref="J97:J98"/>
    <mergeCell ref="K97:K98"/>
    <mergeCell ref="M97:M98"/>
    <mergeCell ref="N97:N98"/>
    <mergeCell ref="A116:K116"/>
    <mergeCell ref="A117:K117"/>
    <mergeCell ref="E68:K68"/>
    <mergeCell ref="A69:F69"/>
    <mergeCell ref="A70:K70"/>
    <mergeCell ref="A71:K71"/>
    <mergeCell ref="A72:K72"/>
    <mergeCell ref="N51:N52"/>
    <mergeCell ref="M51:M52"/>
    <mergeCell ref="E67:K67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A48:O48"/>
    <mergeCell ref="A49:J49"/>
    <mergeCell ref="A50:A52"/>
    <mergeCell ref="B50:D51"/>
    <mergeCell ref="E50:F51"/>
    <mergeCell ref="G50:I50"/>
    <mergeCell ref="J50:L50"/>
    <mergeCell ref="M50:O50"/>
    <mergeCell ref="O51:O52"/>
    <mergeCell ref="K28:M28"/>
    <mergeCell ref="N28:O28"/>
    <mergeCell ref="K29:M29"/>
    <mergeCell ref="N29:O29"/>
    <mergeCell ref="K30:M30"/>
    <mergeCell ref="N30:O30"/>
    <mergeCell ref="A31:J31"/>
    <mergeCell ref="M40:N40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365:O365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M41:M42"/>
    <mergeCell ref="N41:N42"/>
    <mergeCell ref="M86:N86"/>
    <mergeCell ref="A39:J39"/>
    <mergeCell ref="A40:A42"/>
    <mergeCell ref="P185:Q185"/>
    <mergeCell ref="Q142:Q143"/>
    <mergeCell ref="A32:J32"/>
    <mergeCell ref="A33:J33"/>
    <mergeCell ref="A77:D77"/>
    <mergeCell ref="A78:D78"/>
    <mergeCell ref="E78:G78"/>
    <mergeCell ref="P186:P187"/>
    <mergeCell ref="Q186:Q187"/>
    <mergeCell ref="A124:D124"/>
    <mergeCell ref="E124:G124"/>
    <mergeCell ref="H124:L124"/>
    <mergeCell ref="A122:D122"/>
    <mergeCell ref="E122:G122"/>
    <mergeCell ref="A168:D168"/>
    <mergeCell ref="E168:G168"/>
    <mergeCell ref="H168:L168"/>
    <mergeCell ref="A169:D169"/>
    <mergeCell ref="E169:G169"/>
    <mergeCell ref="H169:L169"/>
    <mergeCell ref="E171:G171"/>
    <mergeCell ref="H171:L171"/>
    <mergeCell ref="A34:O34"/>
    <mergeCell ref="A35:L35"/>
    <mergeCell ref="P226:Q226"/>
    <mergeCell ref="P227:P228"/>
    <mergeCell ref="Q227:Q228"/>
    <mergeCell ref="A28:J28"/>
    <mergeCell ref="M177:N177"/>
    <mergeCell ref="M178:M179"/>
    <mergeCell ref="N178:N179"/>
    <mergeCell ref="M218:N218"/>
    <mergeCell ref="M219:M220"/>
    <mergeCell ref="N219:N220"/>
    <mergeCell ref="P50:Q50"/>
    <mergeCell ref="P51:P52"/>
    <mergeCell ref="Q51:Q52"/>
    <mergeCell ref="P96:Q96"/>
    <mergeCell ref="P97:P98"/>
    <mergeCell ref="Q97:Q98"/>
    <mergeCell ref="P141:Q141"/>
    <mergeCell ref="P142:P143"/>
    <mergeCell ref="J86:L86"/>
    <mergeCell ref="A109:O109"/>
    <mergeCell ref="H122:L122"/>
    <mergeCell ref="A123:D123"/>
    <mergeCell ref="E123:G123"/>
    <mergeCell ref="H123:L123"/>
    <mergeCell ref="A75:D75"/>
    <mergeCell ref="E75:G75"/>
    <mergeCell ref="H75:L75"/>
    <mergeCell ref="A76:D76"/>
    <mergeCell ref="E76:G76"/>
    <mergeCell ref="H76:L76"/>
    <mergeCell ref="E77:G77"/>
    <mergeCell ref="H77:L77"/>
    <mergeCell ref="H78:L78"/>
    <mergeCell ref="E79:G79"/>
    <mergeCell ref="H79:L79"/>
    <mergeCell ref="A79:D79"/>
    <mergeCell ref="A121:D121"/>
    <mergeCell ref="E121:G121"/>
    <mergeCell ref="H121:L121"/>
    <mergeCell ref="G97:G98"/>
    <mergeCell ref="M334:M335"/>
    <mergeCell ref="N334:N335"/>
    <mergeCell ref="M325:N325"/>
    <mergeCell ref="G87:G88"/>
    <mergeCell ref="H87:I87"/>
    <mergeCell ref="J87:J88"/>
    <mergeCell ref="K87:K88"/>
    <mergeCell ref="L87:L88"/>
    <mergeCell ref="M87:M88"/>
    <mergeCell ref="A94:O94"/>
    <mergeCell ref="M96:O96"/>
    <mergeCell ref="L97:L98"/>
    <mergeCell ref="A90:A93"/>
    <mergeCell ref="B90:B93"/>
    <mergeCell ref="O97:O98"/>
    <mergeCell ref="A95:J95"/>
    <mergeCell ref="A96:A98"/>
    <mergeCell ref="P334:P335"/>
    <mergeCell ref="H334:I334"/>
    <mergeCell ref="J334:J335"/>
    <mergeCell ref="A332:J332"/>
    <mergeCell ref="A333:A335"/>
    <mergeCell ref="B333:D333"/>
    <mergeCell ref="E333:F333"/>
    <mergeCell ref="G333:I333"/>
    <mergeCell ref="J333:L333"/>
    <mergeCell ref="K334:K335"/>
    <mergeCell ref="L334:L335"/>
    <mergeCell ref="M333:O333"/>
    <mergeCell ref="P333:Q333"/>
    <mergeCell ref="F334:F335"/>
    <mergeCell ref="G334:G335"/>
    <mergeCell ref="Q334:Q335"/>
    <mergeCell ref="L15:M15"/>
    <mergeCell ref="N15:O15"/>
    <mergeCell ref="F337:F338"/>
    <mergeCell ref="A74:D74"/>
    <mergeCell ref="E74:G74"/>
    <mergeCell ref="H74:L74"/>
    <mergeCell ref="A125:D125"/>
    <mergeCell ref="E125:G125"/>
    <mergeCell ref="H125:L125"/>
    <mergeCell ref="A171:D171"/>
    <mergeCell ref="A337:A338"/>
    <mergeCell ref="B337:B338"/>
    <mergeCell ref="C337:C338"/>
    <mergeCell ref="D337:D338"/>
    <mergeCell ref="E337:E338"/>
    <mergeCell ref="B334:B335"/>
    <mergeCell ref="C334:C335"/>
    <mergeCell ref="D334:D335"/>
    <mergeCell ref="E334:E335"/>
    <mergeCell ref="O334:O335"/>
    <mergeCell ref="M35:M37"/>
    <mergeCell ref="N35:N37"/>
    <mergeCell ref="A36:L36"/>
    <mergeCell ref="A38:L38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/>
  <dimension ref="A3:W485"/>
  <sheetViews>
    <sheetView view="pageBreakPreview" topLeftCell="A19" zoomScale="80" zoomScaleSheetLayoutView="80" workbookViewId="0">
      <selection activeCell="G335" sqref="G335:G336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8.140625" style="3" customWidth="1"/>
    <col min="7" max="7" width="40.71093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341</v>
      </c>
    </row>
    <row r="4" spans="1:16">
      <c r="L4" s="3" t="s">
        <v>363</v>
      </c>
    </row>
    <row r="5" spans="1:16" ht="35.25" customHeight="1">
      <c r="A5" s="314" t="s">
        <v>356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359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357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358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hidden="1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331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364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45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45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147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234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360</v>
      </c>
      <c r="K41" s="237" t="s">
        <v>361</v>
      </c>
      <c r="L41" s="237" t="s">
        <v>362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8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8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207</v>
      </c>
      <c r="Q50" s="240"/>
    </row>
    <row r="51" spans="1:18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360</v>
      </c>
      <c r="K51" s="237" t="s">
        <v>361</v>
      </c>
      <c r="L51" s="237" t="s">
        <v>362</v>
      </c>
      <c r="M51" s="237" t="s">
        <v>360</v>
      </c>
      <c r="N51" s="237" t="s">
        <v>361</v>
      </c>
      <c r="O51" s="237" t="s">
        <v>362</v>
      </c>
      <c r="P51" s="237" t="s">
        <v>171</v>
      </c>
      <c r="Q51" s="237" t="s">
        <v>172</v>
      </c>
    </row>
    <row r="52" spans="1:18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28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283</v>
      </c>
      <c r="K54" s="10">
        <f t="shared" ref="K54:K59" si="0">J54</f>
        <v>283</v>
      </c>
      <c r="L54" s="10">
        <f t="shared" ref="L54:L59" si="1">J54</f>
        <v>283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28</v>
      </c>
    </row>
    <row r="55" spans="1:18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 hidden="1">
      <c r="A56" s="43" t="s">
        <v>237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  <c r="R56" s="3" t="s">
        <v>387</v>
      </c>
    </row>
    <row r="57" spans="1:18" ht="105" customHeight="1">
      <c r="A57" s="113" t="s">
        <v>391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1</v>
      </c>
      <c r="K57" s="10">
        <f t="shared" si="0"/>
        <v>1</v>
      </c>
      <c r="L57" s="10">
        <f t="shared" si="1"/>
        <v>1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388</v>
      </c>
    </row>
    <row r="58" spans="1:18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131.25" hidden="1" customHeight="1">
      <c r="A59" s="113" t="s">
        <v>219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385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284</v>
      </c>
      <c r="K62" s="10">
        <f>SUM(K54:K61)</f>
        <v>284</v>
      </c>
      <c r="L62" s="10">
        <f>SUM(L54:L61)</f>
        <v>284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28</v>
      </c>
    </row>
    <row r="63" spans="1:18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8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103.5" customHeight="1">
      <c r="A71" s="286" t="s">
        <v>380</v>
      </c>
      <c r="B71" s="286"/>
      <c r="C71" s="286"/>
      <c r="D71" s="286"/>
      <c r="E71" s="286"/>
      <c r="F71" s="286"/>
      <c r="G71" s="286"/>
      <c r="H71" s="286"/>
      <c r="I71" s="286"/>
      <c r="J71" s="286"/>
      <c r="K71" s="286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407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57.75" customHeight="1">
      <c r="A77" s="242" t="s">
        <v>407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407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56.25" customHeight="1">
      <c r="A79" s="242" t="s">
        <v>408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344" t="s">
        <v>185</v>
      </c>
      <c r="N81" s="297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344"/>
      <c r="N82" s="298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344"/>
      <c r="N83" s="299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345" t="s">
        <v>119</v>
      </c>
      <c r="B85" s="345"/>
      <c r="C85" s="345"/>
      <c r="D85" s="345"/>
      <c r="E85" s="345"/>
      <c r="F85" s="345"/>
      <c r="G85" s="345"/>
      <c r="H85" s="345"/>
      <c r="I85" s="345"/>
      <c r="J85" s="345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321</v>
      </c>
      <c r="K87" s="237" t="s">
        <v>322</v>
      </c>
      <c r="L87" s="237" t="s">
        <v>323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207</v>
      </c>
      <c r="Q96" s="240"/>
    </row>
    <row r="97" spans="1:18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360</v>
      </c>
      <c r="K97" s="237" t="s">
        <v>361</v>
      </c>
      <c r="L97" s="237" t="s">
        <v>362</v>
      </c>
      <c r="M97" s="237" t="s">
        <v>360</v>
      </c>
      <c r="N97" s="237" t="s">
        <v>361</v>
      </c>
      <c r="O97" s="237" t="s">
        <v>362</v>
      </c>
      <c r="P97" s="237" t="s">
        <v>171</v>
      </c>
      <c r="Q97" s="237" t="s">
        <v>172</v>
      </c>
    </row>
    <row r="98" spans="1:18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7.5">
      <c r="A100" s="113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305</v>
      </c>
      <c r="K100" s="10">
        <f t="shared" ref="K100:K105" si="3">J100</f>
        <v>305</v>
      </c>
      <c r="L100" s="10">
        <f t="shared" ref="L100:L105" si="4">J100</f>
        <v>305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31</v>
      </c>
    </row>
    <row r="101" spans="1:18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 hidden="1">
      <c r="A102" s="228" t="s">
        <v>191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0" t="s">
        <v>21</v>
      </c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  <c r="R102" s="3" t="s">
        <v>387</v>
      </c>
    </row>
    <row r="103" spans="1:18" ht="93.75" hidden="1">
      <c r="A103" s="113" t="s">
        <v>191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96.75" customHeight="1">
      <c r="A104" s="113" t="s">
        <v>392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4</v>
      </c>
      <c r="K104" s="10">
        <f t="shared" si="3"/>
        <v>4</v>
      </c>
      <c r="L104" s="10">
        <f t="shared" si="4"/>
        <v>4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  <c r="R104" s="3" t="s">
        <v>386</v>
      </c>
    </row>
    <row r="105" spans="1:18" ht="84.75" hidden="1" customHeight="1">
      <c r="A105" s="113" t="s">
        <v>238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385</v>
      </c>
    </row>
    <row r="106" spans="1:18" ht="37.5" hidden="1">
      <c r="A106" s="113" t="s">
        <v>393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389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309</v>
      </c>
      <c r="K108" s="10">
        <f>SUM(K100:K107)</f>
        <v>309</v>
      </c>
      <c r="L108" s="10">
        <f>SUM(L100:L107)</f>
        <v>309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31</v>
      </c>
    </row>
    <row r="109" spans="1:18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8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8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3.25" customHeight="1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106.5" customHeight="1">
      <c r="A117" s="286" t="s">
        <v>380</v>
      </c>
      <c r="B117" s="286"/>
      <c r="C117" s="286"/>
      <c r="D117" s="286"/>
      <c r="E117" s="286"/>
      <c r="F117" s="286"/>
      <c r="G117" s="286"/>
      <c r="H117" s="286"/>
      <c r="I117" s="286"/>
      <c r="J117" s="286"/>
      <c r="K117" s="286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7.75" customHeight="1">
      <c r="A122" s="242" t="s">
        <v>407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57.75" customHeight="1">
      <c r="A123" s="242" t="s">
        <v>407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407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56.25" customHeight="1">
      <c r="A125" s="242" t="s">
        <v>408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>
      <c r="A126" s="9"/>
      <c r="B126" s="9"/>
      <c r="C126" s="9"/>
      <c r="D126" s="9"/>
      <c r="E126" s="9"/>
      <c r="F126" s="9"/>
      <c r="G126" s="9"/>
      <c r="H126" s="9"/>
      <c r="I126" s="9"/>
      <c r="J126" s="6"/>
      <c r="K126" s="6"/>
      <c r="L126" s="6"/>
      <c r="M126" s="6"/>
      <c r="N126" s="6"/>
      <c r="O126" s="6"/>
      <c r="P126" s="6"/>
    </row>
    <row r="127" spans="1:16" ht="42" customHeight="1">
      <c r="A127" s="277" t="s">
        <v>105</v>
      </c>
      <c r="B127" s="277"/>
      <c r="C127" s="277"/>
      <c r="D127" s="277"/>
      <c r="E127" s="277"/>
      <c r="F127" s="277"/>
      <c r="G127" s="277"/>
      <c r="H127" s="277"/>
      <c r="I127" s="277"/>
      <c r="J127" s="277"/>
      <c r="K127" s="277"/>
      <c r="L127" s="277"/>
      <c r="M127" s="260" t="s">
        <v>185</v>
      </c>
      <c r="N127" s="241" t="s">
        <v>180</v>
      </c>
      <c r="O127" s="6"/>
      <c r="P127" s="6"/>
    </row>
    <row r="128" spans="1:16">
      <c r="A128" s="265" t="s">
        <v>104</v>
      </c>
      <c r="B128" s="265"/>
      <c r="C128" s="265"/>
      <c r="D128" s="265"/>
      <c r="E128" s="265"/>
      <c r="F128" s="265"/>
      <c r="G128" s="265"/>
      <c r="H128" s="265"/>
      <c r="I128" s="265"/>
      <c r="J128" s="265"/>
      <c r="K128" s="265"/>
      <c r="L128" s="265"/>
      <c r="M128" s="261"/>
      <c r="N128" s="241"/>
      <c r="O128" s="6"/>
      <c r="P128" s="6"/>
    </row>
    <row r="129" spans="1:17">
      <c r="A129" s="6" t="s">
        <v>8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261"/>
      <c r="N129" s="241"/>
      <c r="O129" s="6"/>
      <c r="P129" s="6"/>
    </row>
    <row r="130" spans="1:17">
      <c r="A130" s="265" t="s">
        <v>9</v>
      </c>
      <c r="B130" s="265"/>
      <c r="C130" s="265"/>
      <c r="D130" s="265"/>
      <c r="E130" s="265"/>
      <c r="F130" s="265"/>
      <c r="G130" s="265"/>
      <c r="H130" s="265"/>
      <c r="I130" s="265"/>
      <c r="J130" s="265"/>
      <c r="K130" s="265"/>
      <c r="L130" s="265"/>
      <c r="M130" s="6"/>
      <c r="N130" s="9"/>
      <c r="O130" s="6"/>
      <c r="P130" s="6"/>
    </row>
    <row r="131" spans="1:17" ht="90.75" customHeight="1">
      <c r="A131" s="247" t="s">
        <v>119</v>
      </c>
      <c r="B131" s="247"/>
      <c r="C131" s="247"/>
      <c r="D131" s="247"/>
      <c r="E131" s="247"/>
      <c r="F131" s="247"/>
      <c r="G131" s="247"/>
      <c r="H131" s="247"/>
      <c r="I131" s="247"/>
      <c r="J131" s="247"/>
      <c r="K131" s="6"/>
      <c r="L131" s="6"/>
      <c r="M131" s="6"/>
      <c r="N131" s="9"/>
      <c r="O131" s="6"/>
      <c r="P131" s="6"/>
    </row>
    <row r="132" spans="1:17" ht="111.75" customHeight="1">
      <c r="A132" s="237" t="s">
        <v>10</v>
      </c>
      <c r="B132" s="237" t="s">
        <v>11</v>
      </c>
      <c r="C132" s="237"/>
      <c r="D132" s="237"/>
      <c r="E132" s="237" t="s">
        <v>12</v>
      </c>
      <c r="F132" s="237"/>
      <c r="G132" s="237" t="s">
        <v>13</v>
      </c>
      <c r="H132" s="237"/>
      <c r="I132" s="237"/>
      <c r="J132" s="237" t="s">
        <v>14</v>
      </c>
      <c r="K132" s="237"/>
      <c r="L132" s="237"/>
      <c r="M132" s="238" t="s">
        <v>170</v>
      </c>
      <c r="N132" s="240"/>
      <c r="O132" s="6"/>
      <c r="P132" s="6"/>
    </row>
    <row r="133" spans="1:17" ht="59.25" customHeight="1">
      <c r="A133" s="248"/>
      <c r="B133" s="237"/>
      <c r="C133" s="237"/>
      <c r="D133" s="237"/>
      <c r="E133" s="237"/>
      <c r="F133" s="237"/>
      <c r="G133" s="237" t="s">
        <v>15</v>
      </c>
      <c r="H133" s="237" t="s">
        <v>16</v>
      </c>
      <c r="I133" s="237"/>
      <c r="J133" s="237" t="s">
        <v>321</v>
      </c>
      <c r="K133" s="237" t="s">
        <v>322</v>
      </c>
      <c r="L133" s="237" t="s">
        <v>323</v>
      </c>
      <c r="M133" s="237" t="s">
        <v>171</v>
      </c>
      <c r="N133" s="237" t="s">
        <v>172</v>
      </c>
      <c r="O133" s="6"/>
      <c r="P133" s="6"/>
    </row>
    <row r="134" spans="1:17" ht="75">
      <c r="A134" s="248"/>
      <c r="B134" s="10" t="s">
        <v>17</v>
      </c>
      <c r="C134" s="10" t="s">
        <v>18</v>
      </c>
      <c r="D134" s="10" t="s">
        <v>111</v>
      </c>
      <c r="E134" s="10" t="s">
        <v>20</v>
      </c>
      <c r="F134" s="10" t="s">
        <v>21</v>
      </c>
      <c r="G134" s="248"/>
      <c r="H134" s="10" t="s">
        <v>22</v>
      </c>
      <c r="I134" s="10" t="s">
        <v>23</v>
      </c>
      <c r="J134" s="237"/>
      <c r="K134" s="237"/>
      <c r="L134" s="248"/>
      <c r="M134" s="237"/>
      <c r="N134" s="237"/>
      <c r="O134" s="6"/>
      <c r="P134" s="6"/>
    </row>
    <row r="135" spans="1:17">
      <c r="A135" s="10">
        <v>1</v>
      </c>
      <c r="B135" s="10">
        <v>2</v>
      </c>
      <c r="C135" s="10">
        <v>3</v>
      </c>
      <c r="D135" s="10">
        <v>4</v>
      </c>
      <c r="E135" s="10">
        <v>5</v>
      </c>
      <c r="F135" s="10">
        <v>6</v>
      </c>
      <c r="G135" s="10">
        <v>7</v>
      </c>
      <c r="H135" s="10">
        <v>8</v>
      </c>
      <c r="I135" s="10">
        <v>9</v>
      </c>
      <c r="J135" s="10">
        <v>10</v>
      </c>
      <c r="K135" s="10">
        <v>11</v>
      </c>
      <c r="L135" s="10">
        <v>12</v>
      </c>
      <c r="M135" s="12">
        <v>13</v>
      </c>
      <c r="N135" s="12">
        <v>14</v>
      </c>
      <c r="O135" s="6"/>
      <c r="P135" s="6"/>
    </row>
    <row r="136" spans="1:17" ht="78.75" customHeight="1">
      <c r="A136" s="294" t="s">
        <v>125</v>
      </c>
      <c r="B136" s="294" t="s">
        <v>125</v>
      </c>
      <c r="C136" s="294" t="s">
        <v>125</v>
      </c>
      <c r="D136" s="294" t="s">
        <v>125</v>
      </c>
      <c r="E136" s="294" t="s">
        <v>125</v>
      </c>
      <c r="F136" s="297" t="s">
        <v>21</v>
      </c>
      <c r="G136" s="11" t="s">
        <v>121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47.25">
      <c r="A137" s="296"/>
      <c r="B137" s="296"/>
      <c r="C137" s="296"/>
      <c r="D137" s="296"/>
      <c r="E137" s="296"/>
      <c r="F137" s="298"/>
      <c r="G137" s="11" t="s">
        <v>122</v>
      </c>
      <c r="H137" s="10" t="s">
        <v>113</v>
      </c>
      <c r="I137" s="10">
        <v>744</v>
      </c>
      <c r="J137" s="10">
        <v>100</v>
      </c>
      <c r="K137" s="10">
        <v>100</v>
      </c>
      <c r="L137" s="10">
        <v>100</v>
      </c>
      <c r="M137" s="12">
        <v>10</v>
      </c>
      <c r="N137" s="42">
        <v>10</v>
      </c>
      <c r="O137" s="6"/>
      <c r="P137" s="6"/>
    </row>
    <row r="138" spans="1:17" ht="78.75">
      <c r="A138" s="296"/>
      <c r="B138" s="296"/>
      <c r="C138" s="296"/>
      <c r="D138" s="296"/>
      <c r="E138" s="296"/>
      <c r="F138" s="298"/>
      <c r="G138" s="11" t="s">
        <v>114</v>
      </c>
      <c r="H138" s="10" t="s">
        <v>113</v>
      </c>
      <c r="I138" s="10">
        <v>744</v>
      </c>
      <c r="J138" s="10">
        <v>95</v>
      </c>
      <c r="K138" s="10">
        <v>95</v>
      </c>
      <c r="L138" s="10">
        <v>95</v>
      </c>
      <c r="M138" s="12">
        <v>10</v>
      </c>
      <c r="N138" s="42">
        <v>10</v>
      </c>
      <c r="O138" s="6"/>
      <c r="P138" s="6"/>
    </row>
    <row r="139" spans="1:17" ht="126">
      <c r="A139" s="295"/>
      <c r="B139" s="295"/>
      <c r="C139" s="295"/>
      <c r="D139" s="295"/>
      <c r="E139" s="295"/>
      <c r="F139" s="299"/>
      <c r="G139" s="11" t="s">
        <v>123</v>
      </c>
      <c r="H139" s="10" t="s">
        <v>113</v>
      </c>
      <c r="I139" s="10">
        <v>744</v>
      </c>
      <c r="J139" s="10">
        <v>100</v>
      </c>
      <c r="K139" s="10">
        <v>100</v>
      </c>
      <c r="L139" s="10">
        <v>100</v>
      </c>
      <c r="M139" s="12">
        <v>10</v>
      </c>
      <c r="N139" s="42">
        <v>10</v>
      </c>
      <c r="O139" s="6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207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360</v>
      </c>
      <c r="K142" s="237" t="s">
        <v>361</v>
      </c>
      <c r="L142" s="237" t="s">
        <v>362</v>
      </c>
      <c r="M142" s="237" t="s">
        <v>360</v>
      </c>
      <c r="N142" s="237" t="s">
        <v>361</v>
      </c>
      <c r="O142" s="237" t="s">
        <v>362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229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55</v>
      </c>
      <c r="K145" s="10">
        <f t="shared" ref="K145:K150" si="6">J145</f>
        <v>55</v>
      </c>
      <c r="L145" s="10">
        <f t="shared" ref="L145:L150" si="7">J145</f>
        <v>55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6</v>
      </c>
    </row>
    <row r="146" spans="1:18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93.75" hidden="1">
      <c r="A148" s="44" t="s">
        <v>192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93.75" hidden="1">
      <c r="A149" s="229" t="s">
        <v>241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43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386</v>
      </c>
    </row>
    <row r="150" spans="1:18" ht="75" hidden="1">
      <c r="A150" s="229" t="s">
        <v>242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385</v>
      </c>
    </row>
    <row r="151" spans="1:18" ht="37.5" hidden="1">
      <c r="A151" s="229" t="s">
        <v>193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390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55</v>
      </c>
      <c r="K153" s="10">
        <f>SUM(K145:K152)</f>
        <v>55</v>
      </c>
      <c r="L153" s="10">
        <f>SUM(L145:L152)</f>
        <v>55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6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648</v>
      </c>
      <c r="K154" s="10">
        <f>K62+K108+K153</f>
        <v>648</v>
      </c>
      <c r="L154" s="10">
        <f>L62+L108+L153</f>
        <v>648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65</v>
      </c>
    </row>
    <row r="155" spans="1:18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8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8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99" customHeight="1">
      <c r="A163" s="286" t="s">
        <v>380</v>
      </c>
      <c r="B163" s="286"/>
      <c r="C163" s="286"/>
      <c r="D163" s="286"/>
      <c r="E163" s="286"/>
      <c r="F163" s="286"/>
      <c r="G163" s="286"/>
      <c r="H163" s="286"/>
      <c r="I163" s="286"/>
      <c r="J163" s="286"/>
      <c r="K163" s="286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customHeight="1">
      <c r="A168" s="242" t="s">
        <v>407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57.75" customHeight="1">
      <c r="A169" s="242" t="s">
        <v>407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407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56.25" customHeight="1">
      <c r="A171" s="242" t="s">
        <v>408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13.5" customHeight="1">
      <c r="A172" s="9"/>
      <c r="B172" s="9"/>
      <c r="C172" s="9"/>
      <c r="D172" s="9"/>
      <c r="E172" s="9"/>
      <c r="F172" s="9"/>
      <c r="G172" s="9"/>
      <c r="H172" s="9"/>
      <c r="I172" s="9"/>
      <c r="J172" s="6"/>
      <c r="K172" s="6"/>
      <c r="L172" s="6"/>
      <c r="M172" s="6"/>
      <c r="N172" s="6"/>
      <c r="O172" s="6"/>
      <c r="P172" s="6"/>
    </row>
    <row r="173" spans="1:16" ht="42" hidden="1" customHeight="1">
      <c r="A173" s="277" t="s">
        <v>94</v>
      </c>
      <c r="B173" s="277"/>
      <c r="C173" s="277"/>
      <c r="D173" s="277"/>
      <c r="E173" s="277"/>
      <c r="F173" s="277"/>
      <c r="G173" s="277"/>
      <c r="H173" s="277"/>
      <c r="I173" s="277"/>
      <c r="J173" s="277"/>
      <c r="K173" s="277"/>
      <c r="L173" s="277"/>
      <c r="M173" s="260" t="s">
        <v>185</v>
      </c>
      <c r="N173" s="241" t="s">
        <v>194</v>
      </c>
      <c r="O173" s="6"/>
      <c r="P173" s="6"/>
    </row>
    <row r="174" spans="1:16" ht="18.75" hidden="1" customHeight="1">
      <c r="A174" s="265" t="s">
        <v>7</v>
      </c>
      <c r="B174" s="265"/>
      <c r="C174" s="265"/>
      <c r="D174" s="265"/>
      <c r="E174" s="265"/>
      <c r="F174" s="265"/>
      <c r="G174" s="265"/>
      <c r="H174" s="265"/>
      <c r="I174" s="265"/>
      <c r="J174" s="265"/>
      <c r="K174" s="265"/>
      <c r="L174" s="265"/>
      <c r="M174" s="261"/>
      <c r="N174" s="241"/>
      <c r="O174" s="6"/>
      <c r="P174" s="6"/>
    </row>
    <row r="175" spans="1:16" ht="18.75" hidden="1" customHeight="1">
      <c r="A175" s="6" t="s">
        <v>8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261"/>
      <c r="N175" s="241"/>
      <c r="O175" s="6"/>
      <c r="P175" s="6"/>
    </row>
    <row r="176" spans="1:16" hidden="1">
      <c r="A176" s="265" t="s">
        <v>9</v>
      </c>
      <c r="B176" s="265"/>
      <c r="C176" s="265"/>
      <c r="D176" s="265"/>
      <c r="E176" s="265"/>
      <c r="F176" s="265"/>
      <c r="G176" s="265"/>
      <c r="H176" s="265"/>
      <c r="I176" s="265"/>
      <c r="J176" s="265"/>
      <c r="K176" s="265"/>
      <c r="L176" s="265"/>
      <c r="M176" s="6"/>
      <c r="N176" s="9"/>
      <c r="O176" s="6"/>
      <c r="P176" s="6"/>
    </row>
    <row r="177" spans="1:17" hidden="1">
      <c r="A177" s="247" t="s">
        <v>119</v>
      </c>
      <c r="B177" s="247"/>
      <c r="C177" s="247"/>
      <c r="D177" s="247"/>
      <c r="E177" s="247"/>
      <c r="F177" s="247"/>
      <c r="G177" s="247"/>
      <c r="H177" s="247"/>
      <c r="I177" s="247"/>
      <c r="J177" s="247"/>
      <c r="K177" s="6"/>
      <c r="L177" s="6"/>
      <c r="M177" s="6"/>
      <c r="N177" s="9"/>
      <c r="O177" s="6"/>
      <c r="P177" s="6"/>
    </row>
    <row r="178" spans="1:17" ht="36.75" hidden="1" customHeight="1">
      <c r="A178" s="237" t="s">
        <v>10</v>
      </c>
      <c r="B178" s="237" t="s">
        <v>11</v>
      </c>
      <c r="C178" s="237"/>
      <c r="D178" s="237"/>
      <c r="E178" s="237" t="s">
        <v>12</v>
      </c>
      <c r="F178" s="237"/>
      <c r="G178" s="237" t="s">
        <v>13</v>
      </c>
      <c r="H178" s="237"/>
      <c r="I178" s="237"/>
      <c r="J178" s="237" t="s">
        <v>14</v>
      </c>
      <c r="K178" s="237"/>
      <c r="L178" s="237"/>
      <c r="M178" s="238" t="s">
        <v>170</v>
      </c>
      <c r="N178" s="240"/>
      <c r="O178" s="6"/>
      <c r="P178" s="6"/>
    </row>
    <row r="179" spans="1:17" ht="59.25" hidden="1" customHeight="1">
      <c r="A179" s="248"/>
      <c r="B179" s="237"/>
      <c r="C179" s="237"/>
      <c r="D179" s="237"/>
      <c r="E179" s="237"/>
      <c r="F179" s="237"/>
      <c r="G179" s="237" t="s">
        <v>15</v>
      </c>
      <c r="H179" s="237" t="s">
        <v>16</v>
      </c>
      <c r="I179" s="237"/>
      <c r="J179" s="237" t="s">
        <v>216</v>
      </c>
      <c r="K179" s="237" t="s">
        <v>217</v>
      </c>
      <c r="L179" s="237" t="s">
        <v>218</v>
      </c>
      <c r="M179" s="241" t="s">
        <v>171</v>
      </c>
      <c r="N179" s="237" t="s">
        <v>172</v>
      </c>
      <c r="O179" s="6"/>
      <c r="P179" s="6"/>
    </row>
    <row r="180" spans="1:17" ht="75" hidden="1" customHeight="1">
      <c r="A180" s="248"/>
      <c r="B180" s="10" t="s">
        <v>17</v>
      </c>
      <c r="C180" s="10" t="s">
        <v>18</v>
      </c>
      <c r="D180" s="10" t="s">
        <v>19</v>
      </c>
      <c r="E180" s="10" t="s">
        <v>20</v>
      </c>
      <c r="F180" s="10" t="s">
        <v>21</v>
      </c>
      <c r="G180" s="248"/>
      <c r="H180" s="10" t="s">
        <v>22</v>
      </c>
      <c r="I180" s="10" t="s">
        <v>23</v>
      </c>
      <c r="J180" s="237"/>
      <c r="K180" s="237"/>
      <c r="L180" s="248"/>
      <c r="M180" s="241"/>
      <c r="N180" s="237"/>
      <c r="O180" s="6"/>
      <c r="P180" s="6"/>
    </row>
    <row r="181" spans="1:17" hidden="1">
      <c r="A181" s="10">
        <v>1</v>
      </c>
      <c r="B181" s="10">
        <v>2</v>
      </c>
      <c r="C181" s="10">
        <v>3</v>
      </c>
      <c r="D181" s="10">
        <v>4</v>
      </c>
      <c r="E181" s="10">
        <v>5</v>
      </c>
      <c r="F181" s="10">
        <v>6</v>
      </c>
      <c r="G181" s="10">
        <v>7</v>
      </c>
      <c r="H181" s="10">
        <v>8</v>
      </c>
      <c r="I181" s="10">
        <v>9</v>
      </c>
      <c r="J181" s="10">
        <v>10</v>
      </c>
      <c r="K181" s="10">
        <v>11</v>
      </c>
      <c r="L181" s="10">
        <v>12</v>
      </c>
      <c r="M181" s="12">
        <v>13</v>
      </c>
      <c r="N181" s="12">
        <v>14</v>
      </c>
      <c r="O181" s="6"/>
      <c r="P181" s="6"/>
    </row>
    <row r="182" spans="1:17" hidden="1">
      <c r="A182" s="14"/>
      <c r="B182" s="12"/>
      <c r="C182" s="12"/>
      <c r="D182" s="10"/>
      <c r="E182" s="17"/>
      <c r="F182" s="17"/>
      <c r="G182" s="13"/>
      <c r="H182" s="13"/>
      <c r="I182" s="13"/>
      <c r="J182" s="13"/>
      <c r="K182" s="13">
        <v>95</v>
      </c>
      <c r="L182" s="13">
        <v>95</v>
      </c>
      <c r="M182" s="12">
        <v>10</v>
      </c>
      <c r="N182" s="42">
        <v>10</v>
      </c>
      <c r="O182" s="6"/>
      <c r="P182" s="6"/>
    </row>
    <row r="183" spans="1:17" hidden="1">
      <c r="A183" s="26"/>
      <c r="B183" s="9"/>
      <c r="C183" s="9"/>
      <c r="D183" s="27"/>
      <c r="E183" s="21"/>
      <c r="F183" s="21"/>
      <c r="G183" s="22"/>
      <c r="H183" s="22"/>
      <c r="I183" s="22"/>
      <c r="J183" s="22"/>
      <c r="K183" s="22">
        <v>100</v>
      </c>
      <c r="L183" s="22">
        <v>100</v>
      </c>
      <c r="M183" s="12">
        <v>10</v>
      </c>
      <c r="N183" s="42">
        <v>10</v>
      </c>
      <c r="O183" s="6"/>
      <c r="P183" s="6"/>
    </row>
    <row r="184" spans="1:17" hidden="1">
      <c r="A184" s="272"/>
      <c r="B184" s="272"/>
      <c r="C184" s="272"/>
      <c r="D184" s="272"/>
      <c r="E184" s="272"/>
      <c r="F184" s="272"/>
      <c r="G184" s="272"/>
      <c r="H184" s="272"/>
      <c r="I184" s="272"/>
      <c r="J184" s="272"/>
      <c r="K184" s="272"/>
      <c r="L184" s="272"/>
      <c r="M184" s="272"/>
      <c r="N184" s="272"/>
      <c r="O184" s="272"/>
      <c r="P184" s="6"/>
    </row>
    <row r="185" spans="1:17" hidden="1">
      <c r="A185" s="265" t="s">
        <v>190</v>
      </c>
      <c r="B185" s="265"/>
      <c r="C185" s="265"/>
      <c r="D185" s="265"/>
      <c r="E185" s="265"/>
      <c r="F185" s="265"/>
      <c r="G185" s="265"/>
      <c r="H185" s="265"/>
      <c r="I185" s="265"/>
      <c r="J185" s="265"/>
      <c r="K185" s="6"/>
      <c r="L185" s="6"/>
      <c r="M185" s="6"/>
      <c r="N185" s="6"/>
      <c r="O185" s="6"/>
      <c r="P185" s="6"/>
    </row>
    <row r="186" spans="1:17" ht="42" hidden="1" customHeight="1">
      <c r="A186" s="237" t="s">
        <v>10</v>
      </c>
      <c r="B186" s="237" t="s">
        <v>11</v>
      </c>
      <c r="C186" s="237"/>
      <c r="D186" s="237"/>
      <c r="E186" s="237" t="s">
        <v>12</v>
      </c>
      <c r="F186" s="237"/>
      <c r="G186" s="237" t="s">
        <v>24</v>
      </c>
      <c r="H186" s="237"/>
      <c r="I186" s="237"/>
      <c r="J186" s="237" t="s">
        <v>25</v>
      </c>
      <c r="K186" s="237"/>
      <c r="L186" s="237"/>
      <c r="M186" s="237" t="s">
        <v>26</v>
      </c>
      <c r="N186" s="237"/>
      <c r="O186" s="237"/>
      <c r="P186" s="238" t="s">
        <v>170</v>
      </c>
      <c r="Q186" s="240"/>
    </row>
    <row r="187" spans="1:17" ht="55.5" hidden="1" customHeight="1">
      <c r="A187" s="248"/>
      <c r="B187" s="237"/>
      <c r="C187" s="237"/>
      <c r="D187" s="237"/>
      <c r="E187" s="237"/>
      <c r="F187" s="237"/>
      <c r="G187" s="237" t="s">
        <v>27</v>
      </c>
      <c r="H187" s="237" t="s">
        <v>16</v>
      </c>
      <c r="I187" s="237"/>
      <c r="J187" s="237" t="s">
        <v>216</v>
      </c>
      <c r="K187" s="237" t="s">
        <v>217</v>
      </c>
      <c r="L187" s="237" t="s">
        <v>218</v>
      </c>
      <c r="M187" s="237" t="s">
        <v>216</v>
      </c>
      <c r="N187" s="237" t="s">
        <v>217</v>
      </c>
      <c r="O187" s="237" t="s">
        <v>218</v>
      </c>
      <c r="P187" s="241" t="s">
        <v>171</v>
      </c>
      <c r="Q187" s="237" t="s">
        <v>172</v>
      </c>
    </row>
    <row r="188" spans="1:17" ht="93.75" hidden="1" customHeight="1">
      <c r="A188" s="248"/>
      <c r="B188" s="10" t="s">
        <v>17</v>
      </c>
      <c r="C188" s="10" t="s">
        <v>18</v>
      </c>
      <c r="D188" s="10" t="s">
        <v>19</v>
      </c>
      <c r="E188" s="10" t="s">
        <v>20</v>
      </c>
      <c r="F188" s="10" t="s">
        <v>162</v>
      </c>
      <c r="G188" s="248"/>
      <c r="H188" s="10" t="s">
        <v>28</v>
      </c>
      <c r="I188" s="10" t="s">
        <v>23</v>
      </c>
      <c r="J188" s="237"/>
      <c r="K188" s="237"/>
      <c r="L188" s="248"/>
      <c r="M188" s="237"/>
      <c r="N188" s="237"/>
      <c r="O188" s="248"/>
      <c r="P188" s="241"/>
      <c r="Q188" s="237"/>
    </row>
    <row r="189" spans="1:17" ht="93.75" hidden="1">
      <c r="A189" s="10" t="s">
        <v>239</v>
      </c>
      <c r="B189" s="10" t="s">
        <v>381</v>
      </c>
      <c r="C189" s="10" t="s">
        <v>29</v>
      </c>
      <c r="D189" s="10" t="s">
        <v>132</v>
      </c>
      <c r="E189" s="10" t="s">
        <v>98</v>
      </c>
      <c r="F189" s="10" t="s">
        <v>66</v>
      </c>
      <c r="G189" s="10">
        <v>7</v>
      </c>
      <c r="H189" s="10">
        <v>8</v>
      </c>
      <c r="I189" s="10">
        <v>9</v>
      </c>
      <c r="J189" s="10">
        <v>10</v>
      </c>
      <c r="K189" s="10">
        <v>11</v>
      </c>
      <c r="L189" s="10">
        <v>12</v>
      </c>
      <c r="M189" s="10">
        <v>13</v>
      </c>
      <c r="N189" s="10">
        <v>14</v>
      </c>
      <c r="O189" s="10">
        <v>15</v>
      </c>
      <c r="P189" s="35">
        <v>16</v>
      </c>
      <c r="Q189" s="35">
        <v>17</v>
      </c>
    </row>
    <row r="190" spans="1:17" ht="93.75" hidden="1">
      <c r="A190" s="122" t="s">
        <v>382</v>
      </c>
      <c r="B190" s="45" t="s">
        <v>97</v>
      </c>
      <c r="C190" s="1" t="s">
        <v>383</v>
      </c>
      <c r="D190" s="1" t="s">
        <v>132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>
        <v>10</v>
      </c>
      <c r="Q190" s="42">
        <f>J190*0.1</f>
        <v>0</v>
      </c>
    </row>
    <row r="191" spans="1:17" ht="93.75" hidden="1">
      <c r="A191" s="122" t="s">
        <v>240</v>
      </c>
      <c r="B191" s="10" t="s">
        <v>381</v>
      </c>
      <c r="C191" s="1" t="s">
        <v>29</v>
      </c>
      <c r="D191" s="10" t="s">
        <v>133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5</v>
      </c>
      <c r="Q191" s="42">
        <f t="shared" ref="Q191:Q194" si="9">J191*0.05</f>
        <v>0</v>
      </c>
    </row>
    <row r="192" spans="1:17" ht="93.75" hidden="1">
      <c r="A192" s="115" t="s">
        <v>384</v>
      </c>
      <c r="B192" s="224" t="s">
        <v>97</v>
      </c>
      <c r="C192" s="1" t="s">
        <v>383</v>
      </c>
      <c r="D192" s="224" t="s">
        <v>133</v>
      </c>
      <c r="E192" s="225" t="s">
        <v>98</v>
      </c>
      <c r="F192" s="224" t="s">
        <v>66</v>
      </c>
      <c r="G192" s="224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10</v>
      </c>
      <c r="Q192" s="42">
        <f>J192*0.1</f>
        <v>0</v>
      </c>
    </row>
    <row r="193" spans="1:17" ht="187.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62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idden="1">
      <c r="A194" s="14"/>
      <c r="B194" s="12"/>
      <c r="C194" s="10"/>
      <c r="D194" s="10"/>
      <c r="E194" s="12"/>
      <c r="F194" s="12"/>
      <c r="G194" s="10"/>
      <c r="H194" s="10"/>
      <c r="I194" s="15"/>
      <c r="J194" s="10"/>
      <c r="K194" s="10"/>
      <c r="L194" s="10"/>
      <c r="M194" s="10"/>
      <c r="N194" s="10"/>
      <c r="O194" s="10"/>
      <c r="P194" s="6"/>
      <c r="Q194" s="42">
        <f t="shared" si="9"/>
        <v>0</v>
      </c>
    </row>
    <row r="195" spans="1:17" ht="23.25" hidden="1" customHeight="1">
      <c r="A195" s="14" t="s">
        <v>34</v>
      </c>
      <c r="B195" s="12"/>
      <c r="C195" s="10"/>
      <c r="D195" s="10"/>
      <c r="E195" s="12"/>
      <c r="F195" s="12"/>
      <c r="G195" s="10"/>
      <c r="H195" s="10"/>
      <c r="I195" s="15"/>
      <c r="J195" s="10">
        <f>SUM(J190:J194)</f>
        <v>0</v>
      </c>
      <c r="K195" s="10">
        <f>SUM(K190:K194)</f>
        <v>0</v>
      </c>
      <c r="L195" s="10">
        <f>SUM(L190:L194)</f>
        <v>0</v>
      </c>
      <c r="M195" s="10"/>
      <c r="N195" s="10"/>
      <c r="O195" s="10"/>
      <c r="P195" s="12">
        <v>10</v>
      </c>
      <c r="Q195" s="42">
        <f>J195*0.1</f>
        <v>0</v>
      </c>
    </row>
    <row r="196" spans="1:17" hidden="1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  <c r="N196" s="268"/>
      <c r="O196" s="268"/>
      <c r="P196" s="6"/>
    </row>
    <row r="197" spans="1:17" hidden="1">
      <c r="A197" s="265" t="s">
        <v>35</v>
      </c>
      <c r="B197" s="265"/>
      <c r="C197" s="265"/>
      <c r="D197" s="265"/>
      <c r="E197" s="265"/>
      <c r="F197" s="265"/>
      <c r="G197" s="265"/>
      <c r="H197" s="265"/>
      <c r="I197" s="265"/>
      <c r="J197" s="265"/>
      <c r="K197" s="265"/>
      <c r="L197" s="265"/>
      <c r="M197" s="265"/>
      <c r="N197" s="265"/>
      <c r="O197" s="265"/>
      <c r="P197" s="6"/>
    </row>
    <row r="198" spans="1:17" hidden="1">
      <c r="A198" s="237" t="s">
        <v>36</v>
      </c>
      <c r="B198" s="237"/>
      <c r="C198" s="237"/>
      <c r="D198" s="237"/>
      <c r="E198" s="237"/>
      <c r="F198" s="266"/>
      <c r="G198" s="266"/>
      <c r="H198" s="266"/>
      <c r="I198" s="266"/>
      <c r="J198" s="266"/>
      <c r="K198" s="266"/>
      <c r="L198" s="6"/>
      <c r="M198" s="6"/>
      <c r="N198" s="6"/>
      <c r="O198" s="6"/>
      <c r="P198" s="6"/>
    </row>
    <row r="199" spans="1:17" hidden="1">
      <c r="A199" s="10" t="s">
        <v>37</v>
      </c>
      <c r="B199" s="10" t="s">
        <v>38</v>
      </c>
      <c r="C199" s="10" t="s">
        <v>39</v>
      </c>
      <c r="D199" s="10" t="s">
        <v>40</v>
      </c>
      <c r="E199" s="237" t="s">
        <v>22</v>
      </c>
      <c r="F199" s="266"/>
      <c r="G199" s="266"/>
      <c r="H199" s="266"/>
      <c r="I199" s="266"/>
      <c r="J199" s="266"/>
      <c r="K199" s="266"/>
      <c r="L199" s="6"/>
      <c r="M199" s="6"/>
      <c r="N199" s="6"/>
      <c r="O199" s="6"/>
      <c r="P199" s="6"/>
    </row>
    <row r="200" spans="1:17" hidden="1">
      <c r="A200" s="10">
        <v>1</v>
      </c>
      <c r="B200" s="10">
        <v>2</v>
      </c>
      <c r="C200" s="10">
        <v>3</v>
      </c>
      <c r="D200" s="10">
        <v>4</v>
      </c>
      <c r="E200" s="237">
        <v>5</v>
      </c>
      <c r="F200" s="266"/>
      <c r="G200" s="266"/>
      <c r="H200" s="266"/>
      <c r="I200" s="266"/>
      <c r="J200" s="266"/>
      <c r="K200" s="266"/>
      <c r="L200" s="6"/>
      <c r="M200" s="6"/>
      <c r="N200" s="6"/>
      <c r="O200" s="6"/>
      <c r="P200" s="6"/>
    </row>
    <row r="201" spans="1:17" hidden="1">
      <c r="A201" s="10" t="s">
        <v>21</v>
      </c>
      <c r="B201" s="10" t="s">
        <v>21</v>
      </c>
      <c r="C201" s="10" t="s">
        <v>21</v>
      </c>
      <c r="D201" s="10" t="s">
        <v>21</v>
      </c>
      <c r="E201" s="237" t="s">
        <v>21</v>
      </c>
      <c r="F201" s="241"/>
      <c r="G201" s="241"/>
      <c r="H201" s="241"/>
      <c r="I201" s="241"/>
      <c r="J201" s="241"/>
      <c r="K201" s="241"/>
      <c r="L201" s="6"/>
      <c r="M201" s="6"/>
      <c r="N201" s="6"/>
      <c r="O201" s="6"/>
      <c r="P201" s="6"/>
    </row>
    <row r="202" spans="1:17" hidden="1">
      <c r="A202" s="265" t="s">
        <v>41</v>
      </c>
      <c r="B202" s="265"/>
      <c r="C202" s="265"/>
      <c r="D202" s="265"/>
      <c r="E202" s="265"/>
      <c r="F202" s="265"/>
      <c r="G202" s="6"/>
      <c r="H202" s="6"/>
      <c r="I202" s="6"/>
      <c r="J202" s="6"/>
      <c r="K202" s="6"/>
      <c r="L202" s="6"/>
      <c r="M202" s="6"/>
      <c r="N202" s="6"/>
      <c r="O202" s="6"/>
      <c r="P202" s="6"/>
    </row>
    <row r="203" spans="1:17" hidden="1">
      <c r="A203" s="286" t="s">
        <v>42</v>
      </c>
      <c r="B203" s="286"/>
      <c r="C203" s="286"/>
      <c r="D203" s="286"/>
      <c r="E203" s="286"/>
      <c r="F203" s="286"/>
      <c r="G203" s="286"/>
      <c r="H203" s="286"/>
      <c r="I203" s="286"/>
      <c r="J203" s="286"/>
      <c r="K203" s="286"/>
      <c r="L203" s="16"/>
      <c r="M203" s="16"/>
      <c r="N203" s="16"/>
      <c r="O203" s="16"/>
      <c r="P203" s="6"/>
    </row>
    <row r="204" spans="1:17" ht="40.5" hidden="1" customHeight="1">
      <c r="A204" s="287" t="s">
        <v>43</v>
      </c>
      <c r="B204" s="287"/>
      <c r="C204" s="287"/>
      <c r="D204" s="287"/>
      <c r="E204" s="287"/>
      <c r="F204" s="287"/>
      <c r="G204" s="287"/>
      <c r="H204" s="287"/>
      <c r="I204" s="287"/>
      <c r="J204" s="287"/>
      <c r="K204" s="287"/>
      <c r="L204" s="16"/>
      <c r="M204" s="16"/>
      <c r="N204" s="16"/>
      <c r="O204" s="16"/>
      <c r="P204" s="6"/>
    </row>
    <row r="205" spans="1:17" ht="16.5" hidden="1" customHeight="1">
      <c r="A205" s="288" t="s">
        <v>44</v>
      </c>
      <c r="B205" s="288"/>
      <c r="C205" s="288"/>
      <c r="D205" s="288"/>
      <c r="E205" s="288"/>
      <c r="F205" s="288"/>
      <c r="G205" s="288"/>
      <c r="H205" s="288"/>
      <c r="I205" s="288"/>
      <c r="J205" s="288"/>
      <c r="K205" s="288"/>
      <c r="L205" s="16"/>
      <c r="M205" s="16"/>
      <c r="N205" s="16"/>
      <c r="O205" s="16"/>
      <c r="P205" s="6"/>
    </row>
    <row r="206" spans="1:17" hidden="1">
      <c r="A206" s="265" t="s">
        <v>45</v>
      </c>
      <c r="B206" s="265"/>
      <c r="C206" s="265"/>
      <c r="D206" s="265"/>
      <c r="E206" s="265"/>
      <c r="F206" s="265"/>
      <c r="G206" s="265"/>
      <c r="H206" s="265"/>
      <c r="I206" s="265"/>
      <c r="J206" s="6"/>
      <c r="K206" s="6"/>
      <c r="L206" s="6"/>
      <c r="M206" s="6"/>
      <c r="N206" s="6"/>
      <c r="O206" s="6"/>
      <c r="P206" s="6"/>
    </row>
    <row r="207" spans="1:17" hidden="1">
      <c r="A207" s="10" t="s">
        <v>46</v>
      </c>
      <c r="B207" s="237" t="s">
        <v>47</v>
      </c>
      <c r="C207" s="266"/>
      <c r="D207" s="266"/>
      <c r="E207" s="241" t="s">
        <v>48</v>
      </c>
      <c r="F207" s="241"/>
      <c r="G207" s="241"/>
      <c r="H207" s="241"/>
      <c r="I207" s="241"/>
      <c r="J207" s="6"/>
      <c r="K207" s="6"/>
      <c r="L207" s="6"/>
      <c r="M207" s="6"/>
      <c r="N207" s="6"/>
      <c r="O207" s="6"/>
      <c r="P207" s="6"/>
    </row>
    <row r="208" spans="1:17" hidden="1">
      <c r="A208" s="10">
        <v>1</v>
      </c>
      <c r="B208" s="237">
        <v>2</v>
      </c>
      <c r="C208" s="266"/>
      <c r="D208" s="266"/>
      <c r="E208" s="241">
        <v>3</v>
      </c>
      <c r="F208" s="241"/>
      <c r="G208" s="241"/>
      <c r="H208" s="241"/>
      <c r="I208" s="241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37" t="s">
        <v>49</v>
      </c>
      <c r="B209" s="237" t="s">
        <v>50</v>
      </c>
      <c r="C209" s="266"/>
      <c r="D209" s="266"/>
      <c r="E209" s="237" t="s">
        <v>51</v>
      </c>
      <c r="F209" s="237"/>
      <c r="G209" s="237"/>
      <c r="H209" s="237"/>
      <c r="I209" s="237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237"/>
      <c r="B210" s="237" t="s">
        <v>52</v>
      </c>
      <c r="C210" s="241"/>
      <c r="D210" s="241"/>
      <c r="E210" s="237" t="s">
        <v>53</v>
      </c>
      <c r="F210" s="237"/>
      <c r="G210" s="237"/>
      <c r="H210" s="237"/>
      <c r="I210" s="237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276" t="s">
        <v>108</v>
      </c>
      <c r="B211" s="237" t="s">
        <v>54</v>
      </c>
      <c r="C211" s="266"/>
      <c r="D211" s="266"/>
      <c r="E211" s="241" t="s">
        <v>55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259"/>
      <c r="B212" s="237" t="s">
        <v>56</v>
      </c>
      <c r="C212" s="241"/>
      <c r="D212" s="241"/>
      <c r="E212" s="241" t="s">
        <v>51</v>
      </c>
      <c r="F212" s="241"/>
      <c r="G212" s="241"/>
      <c r="H212" s="241"/>
      <c r="I212" s="241"/>
      <c r="J212" s="6"/>
      <c r="K212" s="6"/>
      <c r="L212" s="6"/>
      <c r="M212" s="6"/>
      <c r="N212" s="6"/>
      <c r="O212" s="6"/>
      <c r="P212" s="6"/>
    </row>
    <row r="213" spans="1:16" ht="40.5" hidden="1" customHeight="1">
      <c r="A213" s="277" t="s">
        <v>95</v>
      </c>
      <c r="B213" s="277"/>
      <c r="C213" s="277"/>
      <c r="D213" s="277"/>
      <c r="E213" s="277"/>
      <c r="F213" s="277"/>
      <c r="G213" s="277"/>
      <c r="H213" s="277"/>
      <c r="I213" s="277"/>
      <c r="J213" s="277"/>
      <c r="K213" s="277"/>
      <c r="L213" s="277"/>
      <c r="M213" s="260" t="s">
        <v>185</v>
      </c>
      <c r="N213" s="241" t="s">
        <v>195</v>
      </c>
      <c r="O213" s="6"/>
      <c r="P213" s="6"/>
    </row>
    <row r="214" spans="1:16" ht="18" hidden="1" customHeight="1">
      <c r="A214" s="265" t="s">
        <v>58</v>
      </c>
      <c r="B214" s="265"/>
      <c r="C214" s="265"/>
      <c r="D214" s="265"/>
      <c r="E214" s="265"/>
      <c r="F214" s="265"/>
      <c r="G214" s="265"/>
      <c r="H214" s="265"/>
      <c r="I214" s="265"/>
      <c r="J214" s="265"/>
      <c r="K214" s="265"/>
      <c r="L214" s="265"/>
      <c r="M214" s="261"/>
      <c r="N214" s="241"/>
      <c r="O214" s="6"/>
    </row>
    <row r="215" spans="1:16" hidden="1">
      <c r="A215" s="265" t="s">
        <v>8</v>
      </c>
      <c r="B215" s="265"/>
      <c r="C215" s="265"/>
      <c r="D215" s="265"/>
      <c r="E215" s="265"/>
      <c r="F215" s="265"/>
      <c r="G215" s="265"/>
      <c r="H215" s="265"/>
      <c r="I215" s="265"/>
      <c r="J215" s="265"/>
      <c r="K215" s="265"/>
      <c r="L215" s="265"/>
      <c r="M215" s="261"/>
      <c r="N215" s="241"/>
      <c r="O215" s="6"/>
    </row>
    <row r="216" spans="1:16" hidden="1">
      <c r="A216" s="265" t="s">
        <v>9</v>
      </c>
      <c r="B216" s="265"/>
      <c r="C216" s="265"/>
      <c r="D216" s="265"/>
      <c r="E216" s="265"/>
      <c r="F216" s="265"/>
      <c r="G216" s="265"/>
      <c r="H216" s="265"/>
      <c r="I216" s="265"/>
      <c r="J216" s="265"/>
      <c r="K216" s="265"/>
      <c r="L216" s="265"/>
      <c r="M216" s="6"/>
      <c r="N216" s="9"/>
      <c r="O216" s="6"/>
    </row>
    <row r="217" spans="1:16" hidden="1">
      <c r="A217" s="265" t="s">
        <v>233</v>
      </c>
      <c r="B217" s="265"/>
      <c r="C217" s="265"/>
      <c r="D217" s="265"/>
      <c r="E217" s="265"/>
      <c r="F217" s="265"/>
      <c r="G217" s="265"/>
      <c r="H217" s="265"/>
      <c r="I217" s="265"/>
      <c r="J217" s="265"/>
      <c r="K217" s="6"/>
      <c r="L217" s="6"/>
      <c r="M217" s="6"/>
      <c r="N217" s="9"/>
      <c r="O217" s="6"/>
    </row>
    <row r="218" spans="1:16" ht="47.25" hidden="1" customHeight="1">
      <c r="A218" s="237" t="s">
        <v>10</v>
      </c>
      <c r="B218" s="237" t="s">
        <v>11</v>
      </c>
      <c r="C218" s="237"/>
      <c r="D218" s="237"/>
      <c r="E218" s="237" t="s">
        <v>12</v>
      </c>
      <c r="F218" s="237"/>
      <c r="G218" s="237" t="s">
        <v>13</v>
      </c>
      <c r="H218" s="237"/>
      <c r="I218" s="237"/>
      <c r="J218" s="237" t="s">
        <v>14</v>
      </c>
      <c r="K218" s="237"/>
      <c r="L218" s="237"/>
      <c r="M218" s="238" t="s">
        <v>170</v>
      </c>
      <c r="N218" s="240"/>
      <c r="O218" s="6"/>
      <c r="P218" s="6"/>
    </row>
    <row r="219" spans="1:16" ht="59.25" hidden="1" customHeight="1">
      <c r="A219" s="248"/>
      <c r="B219" s="237"/>
      <c r="C219" s="237"/>
      <c r="D219" s="237"/>
      <c r="E219" s="237"/>
      <c r="F219" s="237"/>
      <c r="G219" s="237" t="s">
        <v>15</v>
      </c>
      <c r="H219" s="237" t="s">
        <v>16</v>
      </c>
      <c r="I219" s="237"/>
      <c r="J219" s="237" t="s">
        <v>216</v>
      </c>
      <c r="K219" s="237" t="s">
        <v>217</v>
      </c>
      <c r="L219" s="237" t="s">
        <v>218</v>
      </c>
      <c r="M219" s="241" t="s">
        <v>171</v>
      </c>
      <c r="N219" s="237" t="s">
        <v>172</v>
      </c>
      <c r="O219" s="6"/>
      <c r="P219" s="6"/>
    </row>
    <row r="220" spans="1:16" ht="56.25" hidden="1" customHeight="1">
      <c r="A220" s="248"/>
      <c r="B220" s="10" t="s">
        <v>18</v>
      </c>
      <c r="C220" s="10" t="s">
        <v>19</v>
      </c>
      <c r="D220" s="10" t="s">
        <v>21</v>
      </c>
      <c r="E220" s="10" t="s">
        <v>59</v>
      </c>
      <c r="F220" s="10" t="s">
        <v>21</v>
      </c>
      <c r="G220" s="248"/>
      <c r="H220" s="10" t="s">
        <v>22</v>
      </c>
      <c r="I220" s="10" t="s">
        <v>23</v>
      </c>
      <c r="J220" s="237"/>
      <c r="K220" s="237"/>
      <c r="L220" s="248"/>
      <c r="M220" s="241"/>
      <c r="N220" s="237"/>
      <c r="O220" s="6"/>
      <c r="P220" s="6"/>
    </row>
    <row r="221" spans="1:16" hidden="1">
      <c r="A221" s="10">
        <v>1</v>
      </c>
      <c r="B221" s="10">
        <v>2</v>
      </c>
      <c r="C221" s="10">
        <v>3</v>
      </c>
      <c r="D221" s="10">
        <v>4</v>
      </c>
      <c r="E221" s="10">
        <v>5</v>
      </c>
      <c r="F221" s="10">
        <v>6</v>
      </c>
      <c r="G221" s="10">
        <v>7</v>
      </c>
      <c r="H221" s="10">
        <v>8</v>
      </c>
      <c r="I221" s="10">
        <v>9</v>
      </c>
      <c r="J221" s="10">
        <v>10</v>
      </c>
      <c r="K221" s="10">
        <v>11</v>
      </c>
      <c r="L221" s="10">
        <v>12</v>
      </c>
      <c r="M221" s="12">
        <v>13</v>
      </c>
      <c r="N221" s="12">
        <v>14</v>
      </c>
      <c r="O221" s="6"/>
      <c r="P221" s="6"/>
    </row>
    <row r="222" spans="1:16" hidden="1">
      <c r="A222" s="14"/>
      <c r="B222" s="10"/>
      <c r="C222" s="10"/>
      <c r="D222" s="17"/>
      <c r="E222" s="12"/>
      <c r="F222" s="17"/>
      <c r="G222" s="13"/>
      <c r="H222" s="13"/>
      <c r="I222" s="13"/>
      <c r="J222" s="13"/>
      <c r="K222" s="10"/>
      <c r="L222" s="10"/>
      <c r="M222" s="12">
        <v>5</v>
      </c>
      <c r="N222" s="42">
        <f>J222*0.05</f>
        <v>0</v>
      </c>
      <c r="O222" s="6"/>
      <c r="P222" s="6"/>
    </row>
    <row r="223" spans="1:16" hidden="1">
      <c r="A223" s="26"/>
      <c r="B223" s="27"/>
      <c r="C223" s="27"/>
      <c r="D223" s="21"/>
      <c r="E223" s="9"/>
      <c r="F223" s="21"/>
      <c r="G223" s="22"/>
      <c r="H223" s="22"/>
      <c r="I223" s="22"/>
      <c r="J223" s="22"/>
      <c r="K223" s="27"/>
      <c r="L223" s="27"/>
      <c r="M223" s="12">
        <v>5</v>
      </c>
      <c r="N223" s="42">
        <f>J223*0.05</f>
        <v>0</v>
      </c>
      <c r="O223" s="6"/>
      <c r="P223" s="6"/>
    </row>
    <row r="224" spans="1:16" hidden="1">
      <c r="A224" s="272"/>
      <c r="B224" s="272"/>
      <c r="C224" s="272"/>
      <c r="D224" s="272"/>
      <c r="E224" s="272"/>
      <c r="F224" s="272"/>
      <c r="G224" s="272"/>
      <c r="H224" s="272"/>
      <c r="I224" s="272"/>
      <c r="J224" s="272"/>
      <c r="K224" s="272"/>
      <c r="L224" s="272"/>
      <c r="M224" s="272"/>
      <c r="N224" s="272"/>
      <c r="O224" s="272"/>
      <c r="P224" s="6"/>
    </row>
    <row r="225" spans="1:17" hidden="1">
      <c r="A225" s="265" t="s">
        <v>190</v>
      </c>
      <c r="B225" s="265"/>
      <c r="C225" s="265"/>
      <c r="D225" s="265"/>
      <c r="E225" s="265"/>
      <c r="F225" s="265"/>
      <c r="G225" s="265"/>
      <c r="H225" s="265"/>
      <c r="I225" s="265"/>
      <c r="J225" s="265"/>
      <c r="K225" s="6"/>
      <c r="L225" s="6"/>
      <c r="M225" s="6"/>
      <c r="N225" s="6"/>
      <c r="O225" s="6"/>
      <c r="P225" s="6"/>
    </row>
    <row r="226" spans="1:17" ht="45" hidden="1" customHeight="1">
      <c r="A226" s="237" t="s">
        <v>10</v>
      </c>
      <c r="B226" s="237" t="s">
        <v>11</v>
      </c>
      <c r="C226" s="237"/>
      <c r="D226" s="237"/>
      <c r="E226" s="237" t="s">
        <v>12</v>
      </c>
      <c r="F226" s="237"/>
      <c r="G226" s="237" t="s">
        <v>24</v>
      </c>
      <c r="H226" s="237"/>
      <c r="I226" s="237"/>
      <c r="J226" s="237" t="s">
        <v>25</v>
      </c>
      <c r="K226" s="237"/>
      <c r="L226" s="237"/>
      <c r="M226" s="237" t="s">
        <v>26</v>
      </c>
      <c r="N226" s="237"/>
      <c r="O226" s="237"/>
      <c r="P226" s="238" t="s">
        <v>170</v>
      </c>
      <c r="Q226" s="240"/>
    </row>
    <row r="227" spans="1:17" ht="63" hidden="1" customHeight="1">
      <c r="A227" s="248"/>
      <c r="B227" s="237"/>
      <c r="C227" s="237"/>
      <c r="D227" s="237"/>
      <c r="E227" s="237"/>
      <c r="F227" s="237"/>
      <c r="G227" s="237" t="s">
        <v>60</v>
      </c>
      <c r="H227" s="237" t="s">
        <v>16</v>
      </c>
      <c r="I227" s="237"/>
      <c r="J227" s="237" t="s">
        <v>216</v>
      </c>
      <c r="K227" s="237" t="s">
        <v>217</v>
      </c>
      <c r="L227" s="237" t="s">
        <v>218</v>
      </c>
      <c r="M227" s="237" t="s">
        <v>216</v>
      </c>
      <c r="N227" s="237" t="s">
        <v>217</v>
      </c>
      <c r="O227" s="237" t="s">
        <v>218</v>
      </c>
      <c r="P227" s="237" t="s">
        <v>171</v>
      </c>
      <c r="Q227" s="237" t="s">
        <v>172</v>
      </c>
    </row>
    <row r="228" spans="1:17" ht="52.5" hidden="1" customHeight="1">
      <c r="A228" s="248"/>
      <c r="B228" s="10" t="s">
        <v>18</v>
      </c>
      <c r="C228" s="10" t="s">
        <v>19</v>
      </c>
      <c r="D228" s="10" t="s">
        <v>21</v>
      </c>
      <c r="E228" s="10" t="s">
        <v>59</v>
      </c>
      <c r="F228" s="10" t="s">
        <v>21</v>
      </c>
      <c r="G228" s="248"/>
      <c r="H228" s="10" t="s">
        <v>28</v>
      </c>
      <c r="I228" s="10" t="s">
        <v>23</v>
      </c>
      <c r="J228" s="237"/>
      <c r="K228" s="237"/>
      <c r="L228" s="248"/>
      <c r="M228" s="237"/>
      <c r="N228" s="237"/>
      <c r="O228" s="248"/>
      <c r="P228" s="237"/>
      <c r="Q228" s="237"/>
    </row>
    <row r="229" spans="1:17" hidden="1">
      <c r="A229" s="224" t="s">
        <v>196</v>
      </c>
      <c r="B229" s="10">
        <v>2</v>
      </c>
      <c r="C229" s="10">
        <v>3</v>
      </c>
      <c r="D229" s="10">
        <v>4</v>
      </c>
      <c r="E229" s="10">
        <v>5</v>
      </c>
      <c r="F229" s="10">
        <v>6</v>
      </c>
      <c r="G229" s="10">
        <v>7</v>
      </c>
      <c r="H229" s="10">
        <v>8</v>
      </c>
      <c r="I229" s="10">
        <v>9</v>
      </c>
      <c r="J229" s="10">
        <v>10</v>
      </c>
      <c r="K229" s="10">
        <v>11</v>
      </c>
      <c r="L229" s="10">
        <v>12</v>
      </c>
      <c r="M229" s="10">
        <v>13</v>
      </c>
      <c r="N229" s="10">
        <v>14</v>
      </c>
      <c r="O229" s="10">
        <v>15</v>
      </c>
      <c r="P229" s="35">
        <v>16</v>
      </c>
      <c r="Q229" s="35">
        <v>17</v>
      </c>
    </row>
    <row r="230" spans="1:17" ht="56.25" hidden="1">
      <c r="A230" s="224" t="s">
        <v>197</v>
      </c>
      <c r="B230" s="1" t="s">
        <v>134</v>
      </c>
      <c r="C230" s="1" t="s">
        <v>132</v>
      </c>
      <c r="D230" s="12" t="s">
        <v>21</v>
      </c>
      <c r="E230" s="10" t="s">
        <v>66</v>
      </c>
      <c r="F230" s="12" t="s">
        <v>21</v>
      </c>
      <c r="G230" s="10" t="s">
        <v>63</v>
      </c>
      <c r="H230" s="10" t="s">
        <v>32</v>
      </c>
      <c r="I230" s="2" t="s">
        <v>126</v>
      </c>
      <c r="J230" s="10"/>
      <c r="K230" s="10"/>
      <c r="L230" s="10"/>
      <c r="M230" s="18" t="s">
        <v>21</v>
      </c>
      <c r="N230" s="18" t="s">
        <v>21</v>
      </c>
      <c r="O230" s="18" t="s">
        <v>21</v>
      </c>
      <c r="P230" s="12">
        <v>5</v>
      </c>
      <c r="Q230" s="42">
        <f>J230*0.1</f>
        <v>0</v>
      </c>
    </row>
    <row r="231" spans="1:17" ht="75" hidden="1">
      <c r="A231" s="224" t="s">
        <v>198</v>
      </c>
      <c r="B231" s="1" t="s">
        <v>65</v>
      </c>
      <c r="C231" s="1" t="s">
        <v>132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126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/>
      <c r="Q231" s="42">
        <f t="shared" ref="Q231:Q249" si="10">J231*0.1</f>
        <v>0</v>
      </c>
    </row>
    <row r="232" spans="1:17" ht="37.5" hidden="1">
      <c r="A232" s="224" t="s">
        <v>199</v>
      </c>
      <c r="B232" s="1" t="s">
        <v>64</v>
      </c>
      <c r="C232" s="1" t="s">
        <v>132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126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>
        <v>10</v>
      </c>
      <c r="Q232" s="42">
        <f t="shared" si="10"/>
        <v>0</v>
      </c>
    </row>
    <row r="233" spans="1:17" ht="93.75" hidden="1">
      <c r="A233" s="224" t="s">
        <v>200</v>
      </c>
      <c r="B233" s="1" t="s">
        <v>135</v>
      </c>
      <c r="C233" s="1" t="s">
        <v>132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126</v>
      </c>
      <c r="J233" s="10"/>
      <c r="K233" s="10"/>
      <c r="L233" s="10"/>
      <c r="M233" s="20" t="s">
        <v>136</v>
      </c>
      <c r="N233" s="20" t="s">
        <v>136</v>
      </c>
      <c r="O233" s="20" t="s">
        <v>136</v>
      </c>
      <c r="P233" s="12">
        <v>10</v>
      </c>
      <c r="Q233" s="42">
        <f t="shared" si="10"/>
        <v>0</v>
      </c>
    </row>
    <row r="234" spans="1:17" ht="75" hidden="1">
      <c r="A234" s="224" t="s">
        <v>200</v>
      </c>
      <c r="B234" s="1" t="s">
        <v>61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20" t="s">
        <v>137</v>
      </c>
      <c r="N234" s="20" t="s">
        <v>137</v>
      </c>
      <c r="O234" s="20" t="s">
        <v>137</v>
      </c>
      <c r="P234" s="12">
        <v>10</v>
      </c>
      <c r="Q234" s="42">
        <f t="shared" si="10"/>
        <v>0</v>
      </c>
    </row>
    <row r="235" spans="1:17" ht="56.25" hidden="1">
      <c r="A235" s="224"/>
      <c r="B235" s="1" t="s">
        <v>134</v>
      </c>
      <c r="C235" s="1" t="s">
        <v>132</v>
      </c>
      <c r="D235" s="12" t="s">
        <v>21</v>
      </c>
      <c r="E235" s="10" t="s">
        <v>62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10</v>
      </c>
      <c r="Q235" s="42">
        <f t="shared" si="10"/>
        <v>0</v>
      </c>
    </row>
    <row r="236" spans="1:17" ht="75" hidden="1">
      <c r="A236" s="224"/>
      <c r="B236" s="1" t="s">
        <v>65</v>
      </c>
      <c r="C236" s="1" t="s">
        <v>132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si="10"/>
        <v>0</v>
      </c>
    </row>
    <row r="237" spans="1:17" ht="56.25" hidden="1">
      <c r="A237" s="224"/>
      <c r="B237" s="1" t="s">
        <v>64</v>
      </c>
      <c r="C237" s="1" t="s">
        <v>132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5</v>
      </c>
      <c r="Q237" s="42">
        <f t="shared" si="10"/>
        <v>0</v>
      </c>
    </row>
    <row r="238" spans="1:17" ht="93.75" hidden="1">
      <c r="A238" s="224"/>
      <c r="B238" s="1" t="s">
        <v>135</v>
      </c>
      <c r="C238" s="1" t="s">
        <v>132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138</v>
      </c>
      <c r="N238" s="20" t="s">
        <v>138</v>
      </c>
      <c r="O238" s="20" t="s">
        <v>138</v>
      </c>
      <c r="P238" s="12">
        <v>6</v>
      </c>
      <c r="Q238" s="42">
        <f t="shared" si="10"/>
        <v>0</v>
      </c>
    </row>
    <row r="239" spans="1:17" ht="75" hidden="1">
      <c r="A239" s="224" t="s">
        <v>201</v>
      </c>
      <c r="B239" s="1" t="s">
        <v>61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20" t="s">
        <v>139</v>
      </c>
      <c r="N239" s="20" t="s">
        <v>139</v>
      </c>
      <c r="O239" s="20" t="s">
        <v>139</v>
      </c>
      <c r="P239" s="12">
        <v>7</v>
      </c>
      <c r="Q239" s="42">
        <f t="shared" si="10"/>
        <v>0</v>
      </c>
    </row>
    <row r="240" spans="1:17" ht="56.25" hidden="1">
      <c r="A240" s="224" t="s">
        <v>202</v>
      </c>
      <c r="B240" s="1" t="s">
        <v>134</v>
      </c>
      <c r="C240" s="1" t="s">
        <v>133</v>
      </c>
      <c r="D240" s="12" t="s">
        <v>21</v>
      </c>
      <c r="E240" s="10" t="s">
        <v>66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20" t="s">
        <v>21</v>
      </c>
      <c r="N240" s="20" t="s">
        <v>21</v>
      </c>
      <c r="O240" s="20" t="s">
        <v>21</v>
      </c>
      <c r="P240" s="12">
        <v>8</v>
      </c>
      <c r="Q240" s="42">
        <f t="shared" si="10"/>
        <v>0</v>
      </c>
    </row>
    <row r="241" spans="1:17" ht="75" hidden="1">
      <c r="A241" s="224" t="s">
        <v>203</v>
      </c>
      <c r="B241" s="1" t="s">
        <v>65</v>
      </c>
      <c r="C241" s="1" t="s">
        <v>133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9</v>
      </c>
      <c r="Q241" s="42">
        <f t="shared" si="10"/>
        <v>0</v>
      </c>
    </row>
    <row r="242" spans="1:17" ht="37.5" hidden="1">
      <c r="A242" s="224" t="s">
        <v>204</v>
      </c>
      <c r="B242" s="1" t="s">
        <v>64</v>
      </c>
      <c r="C242" s="1" t="s">
        <v>133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10</v>
      </c>
      <c r="Q242" s="42">
        <f t="shared" si="10"/>
        <v>0</v>
      </c>
    </row>
    <row r="243" spans="1:17" ht="93.75" hidden="1">
      <c r="A243" s="224" t="s">
        <v>205</v>
      </c>
      <c r="B243" s="1" t="s">
        <v>135</v>
      </c>
      <c r="C243" s="1" t="s">
        <v>133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136</v>
      </c>
      <c r="N243" s="20" t="s">
        <v>136</v>
      </c>
      <c r="O243" s="20" t="s">
        <v>136</v>
      </c>
      <c r="P243" s="12">
        <v>10</v>
      </c>
      <c r="Q243" s="42">
        <f t="shared" si="10"/>
        <v>0</v>
      </c>
    </row>
    <row r="244" spans="1:17" ht="75" hidden="1">
      <c r="A244" s="224" t="s">
        <v>205</v>
      </c>
      <c r="B244" s="1" t="s">
        <v>61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137</v>
      </c>
      <c r="N244" s="20" t="s">
        <v>137</v>
      </c>
      <c r="O244" s="20" t="s">
        <v>137</v>
      </c>
      <c r="P244" s="12">
        <v>10</v>
      </c>
      <c r="Q244" s="42">
        <f t="shared" si="10"/>
        <v>0</v>
      </c>
    </row>
    <row r="245" spans="1:17" ht="56.25" hidden="1">
      <c r="A245" s="224"/>
      <c r="B245" s="1" t="s">
        <v>134</v>
      </c>
      <c r="C245" s="1" t="s">
        <v>133</v>
      </c>
      <c r="D245" s="12" t="s">
        <v>21</v>
      </c>
      <c r="E245" s="10" t="s">
        <v>62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13</v>
      </c>
      <c r="Q245" s="42">
        <f t="shared" si="10"/>
        <v>0</v>
      </c>
    </row>
    <row r="246" spans="1:17" ht="75" hidden="1">
      <c r="A246" s="224"/>
      <c r="B246" s="1" t="s">
        <v>65</v>
      </c>
      <c r="C246" s="1" t="s">
        <v>133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14</v>
      </c>
      <c r="Q246" s="42">
        <f t="shared" si="10"/>
        <v>0</v>
      </c>
    </row>
    <row r="247" spans="1:17" ht="56.25" hidden="1">
      <c r="A247" s="224"/>
      <c r="B247" s="1" t="s">
        <v>64</v>
      </c>
      <c r="C247" s="1" t="s">
        <v>133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15</v>
      </c>
      <c r="Q247" s="42">
        <f t="shared" si="10"/>
        <v>0</v>
      </c>
    </row>
    <row r="248" spans="1:17" ht="93.75" hidden="1">
      <c r="A248" s="224"/>
      <c r="B248" s="1" t="s">
        <v>135</v>
      </c>
      <c r="C248" s="1" t="s">
        <v>133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138</v>
      </c>
      <c r="N248" s="20" t="s">
        <v>138</v>
      </c>
      <c r="O248" s="20" t="s">
        <v>138</v>
      </c>
      <c r="P248" s="12">
        <v>16</v>
      </c>
      <c r="Q248" s="42">
        <f t="shared" si="10"/>
        <v>0</v>
      </c>
    </row>
    <row r="249" spans="1:17" ht="75" hidden="1">
      <c r="A249" s="28"/>
      <c r="B249" s="1" t="s">
        <v>61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139</v>
      </c>
      <c r="N249" s="20" t="s">
        <v>139</v>
      </c>
      <c r="O249" s="20" t="s">
        <v>139</v>
      </c>
      <c r="P249" s="12">
        <v>17</v>
      </c>
      <c r="Q249" s="42">
        <f t="shared" si="10"/>
        <v>0</v>
      </c>
    </row>
    <row r="250" spans="1:17" hidden="1">
      <c r="A250" s="14"/>
      <c r="B250" s="10"/>
      <c r="C250" s="10"/>
      <c r="D250" s="12"/>
      <c r="E250" s="10"/>
      <c r="F250" s="12"/>
      <c r="G250" s="10"/>
      <c r="H250" s="10"/>
      <c r="I250" s="15"/>
      <c r="J250" s="10"/>
      <c r="K250" s="10"/>
      <c r="L250" s="10"/>
      <c r="M250" s="10"/>
      <c r="N250" s="10"/>
      <c r="O250" s="10"/>
      <c r="P250" s="12">
        <v>18</v>
      </c>
      <c r="Q250" s="42">
        <f>J250*0.05</f>
        <v>0</v>
      </c>
    </row>
    <row r="251" spans="1:17" ht="21.75" hidden="1" customHeight="1">
      <c r="A251" s="14" t="s">
        <v>34</v>
      </c>
      <c r="B251" s="10"/>
      <c r="C251" s="10"/>
      <c r="D251" s="12"/>
      <c r="E251" s="10"/>
      <c r="F251" s="12"/>
      <c r="G251" s="10"/>
      <c r="H251" s="10"/>
      <c r="I251" s="15"/>
      <c r="J251" s="10">
        <f>SUM(J230:J250)</f>
        <v>0</v>
      </c>
      <c r="K251" s="10">
        <f>SUM(K230:K250)</f>
        <v>0</v>
      </c>
      <c r="L251" s="10">
        <f>SUM(L230:L250)</f>
        <v>0</v>
      </c>
      <c r="M251" s="10"/>
      <c r="N251" s="10"/>
      <c r="O251" s="10"/>
      <c r="P251" s="12">
        <v>5</v>
      </c>
      <c r="Q251" s="42">
        <f>J251*0.05</f>
        <v>0</v>
      </c>
    </row>
    <row r="252" spans="1:17" hidden="1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  <c r="N252" s="268"/>
      <c r="O252" s="268"/>
      <c r="P252" s="6"/>
    </row>
    <row r="253" spans="1:17" hidden="1">
      <c r="A253" s="6" t="s">
        <v>35</v>
      </c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7" hidden="1">
      <c r="A254" s="237" t="s">
        <v>36</v>
      </c>
      <c r="B254" s="237"/>
      <c r="C254" s="237"/>
      <c r="D254" s="237"/>
      <c r="E254" s="237"/>
      <c r="F254" s="266"/>
      <c r="G254" s="266"/>
      <c r="H254" s="266"/>
      <c r="I254" s="266"/>
      <c r="J254" s="266"/>
      <c r="K254" s="266"/>
      <c r="L254" s="6"/>
      <c r="M254" s="6"/>
      <c r="N254" s="6"/>
      <c r="O254" s="6"/>
      <c r="P254" s="6"/>
    </row>
    <row r="255" spans="1:17" hidden="1">
      <c r="A255" s="10" t="s">
        <v>37</v>
      </c>
      <c r="B255" s="10" t="s">
        <v>38</v>
      </c>
      <c r="C255" s="10" t="s">
        <v>39</v>
      </c>
      <c r="D255" s="10" t="s">
        <v>40</v>
      </c>
      <c r="E255" s="237" t="s">
        <v>22</v>
      </c>
      <c r="F255" s="266"/>
      <c r="G255" s="266"/>
      <c r="H255" s="266"/>
      <c r="I255" s="266"/>
      <c r="J255" s="266"/>
      <c r="K255" s="266"/>
      <c r="L255" s="6"/>
      <c r="M255" s="6"/>
      <c r="N255" s="6"/>
      <c r="O255" s="6"/>
      <c r="P255" s="6"/>
    </row>
    <row r="256" spans="1:17" hidden="1">
      <c r="A256" s="10">
        <v>1</v>
      </c>
      <c r="B256" s="10">
        <v>2</v>
      </c>
      <c r="C256" s="10">
        <v>3</v>
      </c>
      <c r="D256" s="10">
        <v>4</v>
      </c>
      <c r="E256" s="237">
        <v>5</v>
      </c>
      <c r="F256" s="266"/>
      <c r="G256" s="266"/>
      <c r="H256" s="266"/>
      <c r="I256" s="266"/>
      <c r="J256" s="266"/>
      <c r="K256" s="266"/>
      <c r="L256" s="6"/>
      <c r="M256" s="6"/>
      <c r="N256" s="6"/>
      <c r="O256" s="6"/>
      <c r="P256" s="6"/>
    </row>
    <row r="257" spans="1:16" ht="75.75" hidden="1" customHeight="1">
      <c r="A257" s="10" t="s">
        <v>67</v>
      </c>
      <c r="B257" s="10" t="s">
        <v>68</v>
      </c>
      <c r="C257" s="19">
        <v>42443</v>
      </c>
      <c r="D257" s="10">
        <v>529</v>
      </c>
      <c r="E257" s="237" t="s">
        <v>140</v>
      </c>
      <c r="F257" s="241"/>
      <c r="G257" s="241"/>
      <c r="H257" s="241"/>
      <c r="I257" s="241"/>
      <c r="J257" s="241"/>
      <c r="K257" s="241"/>
      <c r="L257" s="6"/>
      <c r="M257" s="6"/>
      <c r="N257" s="6"/>
      <c r="O257" s="6"/>
    </row>
    <row r="258" spans="1:16" ht="75.75" hidden="1" customHeight="1">
      <c r="A258" s="10" t="s">
        <v>67</v>
      </c>
      <c r="B258" s="10" t="s">
        <v>68</v>
      </c>
      <c r="C258" s="19">
        <v>42450</v>
      </c>
      <c r="D258" s="10">
        <v>601</v>
      </c>
      <c r="E258" s="289" t="s">
        <v>141</v>
      </c>
      <c r="F258" s="290"/>
      <c r="G258" s="290"/>
      <c r="H258" s="290"/>
      <c r="I258" s="290"/>
      <c r="J258" s="290"/>
      <c r="K258" s="291"/>
      <c r="L258" s="6"/>
      <c r="M258" s="6"/>
      <c r="N258" s="6"/>
      <c r="O258" s="6"/>
    </row>
    <row r="259" spans="1:16" hidden="1">
      <c r="A259" s="265" t="s">
        <v>41</v>
      </c>
      <c r="B259" s="265"/>
      <c r="C259" s="265"/>
      <c r="D259" s="265"/>
      <c r="E259" s="265"/>
      <c r="F259" s="265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hidden="1">
      <c r="A260" s="286" t="s">
        <v>42</v>
      </c>
      <c r="B260" s="286"/>
      <c r="C260" s="286"/>
      <c r="D260" s="286"/>
      <c r="E260" s="286"/>
      <c r="F260" s="286"/>
      <c r="G260" s="286"/>
      <c r="H260" s="286"/>
      <c r="I260" s="286"/>
      <c r="J260" s="286"/>
      <c r="K260" s="286"/>
      <c r="L260" s="16"/>
      <c r="M260" s="16"/>
      <c r="N260" s="16"/>
      <c r="O260" s="16"/>
      <c r="P260" s="6"/>
    </row>
    <row r="261" spans="1:16" ht="40.5" hidden="1" customHeight="1">
      <c r="A261" s="287" t="s">
        <v>43</v>
      </c>
      <c r="B261" s="287"/>
      <c r="C261" s="287"/>
      <c r="D261" s="287"/>
      <c r="E261" s="287"/>
      <c r="F261" s="287"/>
      <c r="G261" s="287"/>
      <c r="H261" s="287"/>
      <c r="I261" s="287"/>
      <c r="J261" s="287"/>
      <c r="K261" s="287"/>
      <c r="L261" s="16"/>
      <c r="M261" s="16"/>
      <c r="N261" s="16"/>
      <c r="O261" s="16"/>
      <c r="P261" s="6"/>
    </row>
    <row r="262" spans="1:16" ht="17.25" hidden="1" customHeight="1">
      <c r="A262" s="288" t="s">
        <v>44</v>
      </c>
      <c r="B262" s="288"/>
      <c r="C262" s="288"/>
      <c r="D262" s="288"/>
      <c r="E262" s="288"/>
      <c r="F262" s="288"/>
      <c r="G262" s="288"/>
      <c r="H262" s="288"/>
      <c r="I262" s="288"/>
      <c r="J262" s="288"/>
      <c r="K262" s="288"/>
      <c r="L262" s="16"/>
      <c r="M262" s="16"/>
      <c r="N262" s="16"/>
      <c r="O262" s="16"/>
      <c r="P262" s="6"/>
    </row>
    <row r="263" spans="1:16" hidden="1">
      <c r="A263" s="265" t="s">
        <v>45</v>
      </c>
      <c r="B263" s="265"/>
      <c r="C263" s="265"/>
      <c r="D263" s="265"/>
      <c r="E263" s="265"/>
      <c r="F263" s="265"/>
      <c r="G263" s="265"/>
      <c r="H263" s="265"/>
      <c r="I263" s="265"/>
      <c r="J263" s="6"/>
      <c r="K263" s="6"/>
      <c r="L263" s="6"/>
      <c r="M263" s="6"/>
      <c r="N263" s="6"/>
      <c r="O263" s="6"/>
      <c r="P263" s="6"/>
    </row>
    <row r="264" spans="1:16" hidden="1">
      <c r="A264" s="10" t="s">
        <v>46</v>
      </c>
      <c r="B264" s="237" t="s">
        <v>47</v>
      </c>
      <c r="C264" s="266"/>
      <c r="D264" s="266"/>
      <c r="E264" s="241" t="s">
        <v>48</v>
      </c>
      <c r="F264" s="241"/>
      <c r="G264" s="241"/>
      <c r="H264" s="241"/>
      <c r="I264" s="241"/>
      <c r="J264" s="6"/>
      <c r="K264" s="6"/>
      <c r="L264" s="6"/>
      <c r="M264" s="6"/>
      <c r="N264" s="6"/>
      <c r="O264" s="6"/>
      <c r="P264" s="6"/>
    </row>
    <row r="265" spans="1:16" hidden="1">
      <c r="A265" s="10">
        <v>1</v>
      </c>
      <c r="B265" s="237">
        <v>2</v>
      </c>
      <c r="C265" s="266"/>
      <c r="D265" s="266"/>
      <c r="E265" s="241">
        <v>3</v>
      </c>
      <c r="F265" s="241"/>
      <c r="G265" s="241"/>
      <c r="H265" s="241"/>
      <c r="I265" s="241"/>
      <c r="J265" s="6"/>
      <c r="K265" s="6"/>
      <c r="L265" s="6"/>
      <c r="M265" s="6"/>
      <c r="N265" s="6"/>
      <c r="O265" s="6"/>
      <c r="P265" s="6"/>
    </row>
    <row r="266" spans="1:16" ht="45" hidden="1" customHeight="1">
      <c r="A266" s="258" t="s">
        <v>49</v>
      </c>
      <c r="B266" s="237" t="s">
        <v>50</v>
      </c>
      <c r="C266" s="266"/>
      <c r="D266" s="266"/>
      <c r="E266" s="237" t="s">
        <v>51</v>
      </c>
      <c r="F266" s="237"/>
      <c r="G266" s="237"/>
      <c r="H266" s="237"/>
      <c r="I266" s="237"/>
      <c r="J266" s="6"/>
      <c r="K266" s="6"/>
      <c r="L266" s="6"/>
      <c r="M266" s="6"/>
      <c r="N266" s="6"/>
      <c r="O266" s="6"/>
      <c r="P266" s="6"/>
    </row>
    <row r="267" spans="1:16" ht="45" hidden="1" customHeight="1">
      <c r="A267" s="276"/>
      <c r="B267" s="237" t="s">
        <v>52</v>
      </c>
      <c r="C267" s="241"/>
      <c r="D267" s="241"/>
      <c r="E267" s="237" t="s">
        <v>53</v>
      </c>
      <c r="F267" s="237"/>
      <c r="G267" s="237"/>
      <c r="H267" s="237"/>
      <c r="I267" s="237"/>
      <c r="J267" s="6"/>
      <c r="K267" s="6"/>
      <c r="L267" s="6"/>
      <c r="M267" s="6"/>
      <c r="N267" s="6"/>
      <c r="O267" s="6"/>
      <c r="P267" s="6"/>
    </row>
    <row r="268" spans="1:16" ht="45" hidden="1" customHeight="1">
      <c r="A268" s="276" t="s">
        <v>108</v>
      </c>
      <c r="B268" s="237" t="s">
        <v>54</v>
      </c>
      <c r="C268" s="266"/>
      <c r="D268" s="266"/>
      <c r="E268" s="241" t="s">
        <v>173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t="45" hidden="1" customHeight="1">
      <c r="A269" s="259"/>
      <c r="B269" s="237" t="s">
        <v>56</v>
      </c>
      <c r="C269" s="241"/>
      <c r="D269" s="241"/>
      <c r="E269" s="241" t="s">
        <v>51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7"/>
      <c r="B270" s="27"/>
      <c r="C270" s="9"/>
      <c r="D270" s="9"/>
      <c r="E270" s="9"/>
      <c r="F270" s="9"/>
      <c r="G270" s="9"/>
      <c r="H270" s="9"/>
      <c r="I270" s="9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"/>
      <c r="B271" s="27"/>
      <c r="C271" s="218"/>
      <c r="D271" s="218"/>
      <c r="E271" s="218"/>
      <c r="F271" s="218"/>
      <c r="G271" s="218"/>
      <c r="H271" s="218"/>
      <c r="I271" s="218"/>
      <c r="J271" s="216"/>
      <c r="K271" s="216"/>
      <c r="L271" s="216"/>
      <c r="M271" s="216"/>
      <c r="N271" s="216"/>
      <c r="O271" s="216"/>
      <c r="P271" s="216"/>
    </row>
    <row r="272" spans="1:16" ht="40.5" hidden="1" customHeight="1">
      <c r="A272" s="280" t="s">
        <v>94</v>
      </c>
      <c r="B272" s="280"/>
      <c r="C272" s="280"/>
      <c r="D272" s="280"/>
      <c r="E272" s="280"/>
      <c r="F272" s="280"/>
      <c r="G272" s="280"/>
      <c r="H272" s="280"/>
      <c r="I272" s="280"/>
      <c r="J272" s="280"/>
      <c r="K272" s="280"/>
      <c r="L272" s="280"/>
      <c r="M272" s="6"/>
      <c r="N272" s="6"/>
      <c r="O272" s="6"/>
      <c r="P272" s="6"/>
    </row>
    <row r="273" spans="1:18" s="39" customFormat="1" hidden="1">
      <c r="A273" s="279" t="s">
        <v>231</v>
      </c>
      <c r="B273" s="279"/>
      <c r="C273" s="279"/>
      <c r="D273" s="279"/>
      <c r="E273" s="279"/>
      <c r="F273" s="279"/>
      <c r="G273" s="279"/>
      <c r="H273" s="279"/>
      <c r="I273" s="279"/>
      <c r="J273" s="279"/>
      <c r="K273" s="279"/>
      <c r="L273" s="279"/>
      <c r="M273" s="260" t="s">
        <v>185</v>
      </c>
      <c r="N273" s="282" t="s">
        <v>254</v>
      </c>
      <c r="O273" s="102"/>
      <c r="P273" s="102"/>
      <c r="Q273" s="102"/>
      <c r="R273" s="102"/>
    </row>
    <row r="274" spans="1:18" s="39" customFormat="1" hidden="1">
      <c r="A274" s="102" t="s">
        <v>8</v>
      </c>
      <c r="B274" s="102"/>
      <c r="C274" s="102"/>
      <c r="D274" s="102"/>
      <c r="E274" s="102"/>
      <c r="F274" s="102"/>
      <c r="G274" s="102"/>
      <c r="H274" s="102"/>
      <c r="I274" s="102"/>
      <c r="J274" s="111"/>
      <c r="K274" s="102"/>
      <c r="L274" s="102"/>
      <c r="M274" s="261"/>
      <c r="N274" s="282"/>
      <c r="O274" s="102"/>
      <c r="P274" s="102"/>
      <c r="Q274" s="102"/>
      <c r="R274" s="102"/>
    </row>
    <row r="275" spans="1:18" s="39" customFormat="1" hidden="1">
      <c r="A275" s="279" t="s">
        <v>9</v>
      </c>
      <c r="B275" s="279"/>
      <c r="C275" s="279"/>
      <c r="D275" s="279"/>
      <c r="E275" s="279"/>
      <c r="F275" s="279"/>
      <c r="G275" s="279"/>
      <c r="H275" s="279"/>
      <c r="I275" s="279"/>
      <c r="J275" s="279"/>
      <c r="K275" s="279"/>
      <c r="L275" s="279"/>
      <c r="M275" s="261"/>
      <c r="N275" s="282"/>
      <c r="O275" s="102"/>
      <c r="P275" s="102"/>
      <c r="Q275" s="102"/>
      <c r="R275" s="102"/>
    </row>
    <row r="276" spans="1:18" s="39" customFormat="1" hidden="1">
      <c r="A276" s="281" t="s">
        <v>232</v>
      </c>
      <c r="B276" s="281"/>
      <c r="C276" s="281"/>
      <c r="D276" s="281"/>
      <c r="E276" s="281"/>
      <c r="F276" s="281"/>
      <c r="G276" s="281"/>
      <c r="H276" s="281"/>
      <c r="I276" s="281"/>
      <c r="J276" s="281"/>
      <c r="K276" s="102"/>
      <c r="L276" s="102"/>
      <c r="M276" s="102"/>
      <c r="N276" s="51"/>
      <c r="O276" s="102"/>
      <c r="P276" s="102"/>
      <c r="Q276" s="102"/>
      <c r="R276" s="102"/>
    </row>
    <row r="277" spans="1:18" s="39" customFormat="1" hidden="1">
      <c r="A277" s="279" t="s">
        <v>120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102"/>
      <c r="L277" s="102"/>
      <c r="M277" s="102"/>
      <c r="N277" s="102"/>
      <c r="O277" s="102"/>
      <c r="P277" s="102"/>
      <c r="Q277" s="102"/>
      <c r="R277" s="102"/>
    </row>
    <row r="278" spans="1:18" s="39" customFormat="1" hidden="1">
      <c r="A278" s="269" t="s">
        <v>10</v>
      </c>
      <c r="B278" s="269" t="s">
        <v>11</v>
      </c>
      <c r="C278" s="269"/>
      <c r="D278" s="269"/>
      <c r="E278" s="269" t="s">
        <v>12</v>
      </c>
      <c r="F278" s="269"/>
      <c r="G278" s="269" t="s">
        <v>13</v>
      </c>
      <c r="H278" s="269"/>
      <c r="I278" s="269"/>
      <c r="J278" s="269" t="s">
        <v>14</v>
      </c>
      <c r="K278" s="269"/>
      <c r="L278" s="269"/>
      <c r="M278" s="238" t="s">
        <v>170</v>
      </c>
      <c r="N278" s="240"/>
      <c r="O278" s="102"/>
      <c r="P278" s="102"/>
      <c r="Q278" s="102"/>
      <c r="R278" s="102"/>
    </row>
    <row r="279" spans="1:18" s="39" customFormat="1" ht="18.75" hidden="1" customHeight="1">
      <c r="A279" s="270"/>
      <c r="B279" s="269"/>
      <c r="C279" s="269"/>
      <c r="D279" s="269"/>
      <c r="E279" s="269"/>
      <c r="F279" s="269"/>
      <c r="G279" s="269" t="s">
        <v>15</v>
      </c>
      <c r="H279" s="269" t="s">
        <v>16</v>
      </c>
      <c r="I279" s="269"/>
      <c r="J279" s="237" t="s">
        <v>360</v>
      </c>
      <c r="K279" s="237" t="s">
        <v>361</v>
      </c>
      <c r="L279" s="237" t="s">
        <v>362</v>
      </c>
      <c r="M279" s="241" t="s">
        <v>171</v>
      </c>
      <c r="N279" s="237" t="s">
        <v>172</v>
      </c>
      <c r="O279" s="102"/>
      <c r="P279" s="102"/>
      <c r="Q279" s="102"/>
      <c r="R279" s="102"/>
    </row>
    <row r="280" spans="1:18" s="39" customFormat="1" ht="75" hidden="1" customHeight="1">
      <c r="A280" s="270"/>
      <c r="B280" s="99" t="s">
        <v>17</v>
      </c>
      <c r="C280" s="99" t="s">
        <v>18</v>
      </c>
      <c r="D280" s="99" t="s">
        <v>243</v>
      </c>
      <c r="E280" s="99" t="s">
        <v>20</v>
      </c>
      <c r="F280" s="99" t="s">
        <v>21</v>
      </c>
      <c r="G280" s="270"/>
      <c r="H280" s="99" t="s">
        <v>22</v>
      </c>
      <c r="I280" s="99" t="s">
        <v>23</v>
      </c>
      <c r="J280" s="237"/>
      <c r="K280" s="237"/>
      <c r="L280" s="248"/>
      <c r="M280" s="241"/>
      <c r="N280" s="237"/>
      <c r="O280" s="102"/>
      <c r="P280" s="102"/>
      <c r="Q280" s="102"/>
      <c r="R280" s="102"/>
    </row>
    <row r="281" spans="1:18" s="39" customFormat="1" hidden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1">
        <v>7</v>
      </c>
      <c r="H281" s="1">
        <v>8</v>
      </c>
      <c r="I281" s="1">
        <v>9</v>
      </c>
      <c r="J281" s="1">
        <v>10</v>
      </c>
      <c r="K281" s="1">
        <v>11</v>
      </c>
      <c r="L281" s="1">
        <v>12</v>
      </c>
      <c r="M281" s="12">
        <v>13</v>
      </c>
      <c r="N281" s="12">
        <v>14</v>
      </c>
      <c r="O281" s="102"/>
      <c r="P281" s="102"/>
      <c r="Q281" s="102"/>
      <c r="R281" s="102"/>
    </row>
    <row r="282" spans="1:18" s="39" customFormat="1" ht="75" hidden="1">
      <c r="A282" s="300" t="s">
        <v>125</v>
      </c>
      <c r="B282" s="283" t="s">
        <v>125</v>
      </c>
      <c r="C282" s="283" t="s">
        <v>125</v>
      </c>
      <c r="D282" s="283" t="s">
        <v>125</v>
      </c>
      <c r="E282" s="283" t="s">
        <v>125</v>
      </c>
      <c r="F282" s="283" t="s">
        <v>21</v>
      </c>
      <c r="G282" s="101" t="s">
        <v>244</v>
      </c>
      <c r="H282" s="1" t="s">
        <v>113</v>
      </c>
      <c r="I282" s="1">
        <v>744</v>
      </c>
      <c r="J282" s="1"/>
      <c r="K282" s="108" t="s">
        <v>21</v>
      </c>
      <c r="L282" s="108" t="s">
        <v>21</v>
      </c>
      <c r="M282" s="12">
        <v>5</v>
      </c>
      <c r="N282" s="12">
        <f>J282*0.05</f>
        <v>0</v>
      </c>
      <c r="O282" s="102"/>
      <c r="P282" s="102"/>
      <c r="Q282" s="102"/>
      <c r="R282" s="102"/>
    </row>
    <row r="283" spans="1:18" s="39" customFormat="1" ht="78.75" hidden="1">
      <c r="A283" s="301"/>
      <c r="B283" s="284"/>
      <c r="C283" s="284"/>
      <c r="D283" s="284"/>
      <c r="E283" s="284"/>
      <c r="F283" s="284"/>
      <c r="G283" s="54" t="s">
        <v>114</v>
      </c>
      <c r="H283" s="1" t="s">
        <v>113</v>
      </c>
      <c r="I283" s="1">
        <v>744</v>
      </c>
      <c r="J283" s="1">
        <v>95</v>
      </c>
      <c r="K283" s="1">
        <v>95</v>
      </c>
      <c r="L283" s="1">
        <v>95</v>
      </c>
      <c r="M283" s="12">
        <v>10</v>
      </c>
      <c r="N283" s="12">
        <v>10</v>
      </c>
      <c r="O283" s="102"/>
      <c r="P283" s="102"/>
      <c r="Q283" s="102"/>
      <c r="R283" s="102"/>
    </row>
    <row r="284" spans="1:18" s="39" customFormat="1" ht="126" hidden="1">
      <c r="A284" s="302"/>
      <c r="B284" s="285"/>
      <c r="C284" s="285"/>
      <c r="D284" s="285"/>
      <c r="E284" s="285"/>
      <c r="F284" s="285"/>
      <c r="G284" s="54" t="s">
        <v>123</v>
      </c>
      <c r="H284" s="1" t="s">
        <v>113</v>
      </c>
      <c r="I284" s="1">
        <v>744</v>
      </c>
      <c r="J284" s="1">
        <v>100</v>
      </c>
      <c r="K284" s="1">
        <v>100</v>
      </c>
      <c r="L284" s="1">
        <v>100</v>
      </c>
      <c r="M284" s="12">
        <v>10</v>
      </c>
      <c r="N284" s="12">
        <v>10</v>
      </c>
      <c r="O284" s="102"/>
      <c r="P284" s="102"/>
      <c r="Q284" s="102"/>
      <c r="R284" s="102"/>
    </row>
    <row r="285" spans="1:18" s="39" customFormat="1" hidden="1">
      <c r="A285" s="102"/>
      <c r="B285" s="102"/>
      <c r="C285" s="102"/>
      <c r="D285" s="102"/>
      <c r="E285" s="102"/>
      <c r="F285" s="102"/>
      <c r="G285" s="102"/>
      <c r="H285" s="102"/>
      <c r="I285" s="102"/>
      <c r="J285" s="111"/>
      <c r="K285" s="102"/>
      <c r="L285" s="102"/>
      <c r="M285" s="102"/>
      <c r="N285" s="102"/>
      <c r="O285" s="102"/>
      <c r="P285" s="102"/>
      <c r="Q285" s="102"/>
      <c r="R285" s="102"/>
    </row>
    <row r="286" spans="1:18" s="39" customFormat="1" hidden="1">
      <c r="A286" s="102"/>
      <c r="B286" s="102"/>
      <c r="C286" s="102"/>
      <c r="D286" s="102"/>
      <c r="E286" s="102"/>
      <c r="F286" s="102"/>
      <c r="G286" s="102"/>
      <c r="H286" s="102"/>
      <c r="I286" s="102"/>
      <c r="J286" s="111"/>
      <c r="K286" s="102"/>
      <c r="L286" s="102"/>
      <c r="M286" s="102"/>
      <c r="N286" s="102"/>
      <c r="O286" s="102"/>
      <c r="P286" s="102"/>
      <c r="Q286" s="102"/>
      <c r="R286" s="102"/>
    </row>
    <row r="287" spans="1:18" s="39" customFormat="1" hidden="1">
      <c r="A287" s="279" t="s">
        <v>120</v>
      </c>
      <c r="B287" s="279"/>
      <c r="C287" s="279"/>
      <c r="D287" s="279"/>
      <c r="E287" s="279"/>
      <c r="F287" s="279"/>
      <c r="G287" s="279"/>
      <c r="H287" s="279"/>
      <c r="I287" s="279"/>
      <c r="J287" s="279"/>
      <c r="K287" s="102"/>
      <c r="L287" s="102"/>
      <c r="M287" s="102"/>
      <c r="N287" s="102"/>
      <c r="O287" s="102"/>
      <c r="P287" s="102"/>
      <c r="Q287" s="102"/>
      <c r="R287" s="102"/>
    </row>
    <row r="288" spans="1:18" s="39" customFormat="1" hidden="1">
      <c r="A288" s="102"/>
      <c r="B288" s="102"/>
      <c r="C288" s="102"/>
      <c r="D288" s="102"/>
      <c r="E288" s="102"/>
      <c r="F288" s="102"/>
      <c r="G288" s="102"/>
      <c r="H288" s="102"/>
      <c r="I288" s="102"/>
      <c r="J288" s="111"/>
      <c r="K288" s="102"/>
      <c r="L288" s="102"/>
      <c r="M288" s="102"/>
      <c r="N288" s="102"/>
      <c r="O288" s="102"/>
      <c r="P288" s="102"/>
      <c r="Q288" s="102"/>
      <c r="R288" s="102"/>
    </row>
    <row r="289" spans="1:18" s="39" customFormat="1" hidden="1">
      <c r="A289" s="269" t="s">
        <v>10</v>
      </c>
      <c r="B289" s="269" t="s">
        <v>11</v>
      </c>
      <c r="C289" s="269"/>
      <c r="D289" s="269"/>
      <c r="E289" s="269" t="s">
        <v>12</v>
      </c>
      <c r="F289" s="269"/>
      <c r="G289" s="269" t="s">
        <v>24</v>
      </c>
      <c r="H289" s="269"/>
      <c r="I289" s="269"/>
      <c r="J289" s="269" t="s">
        <v>25</v>
      </c>
      <c r="K289" s="269"/>
      <c r="L289" s="269"/>
      <c r="M289" s="269" t="s">
        <v>26</v>
      </c>
      <c r="N289" s="269"/>
      <c r="O289" s="269"/>
      <c r="P289" s="238" t="s">
        <v>207</v>
      </c>
      <c r="Q289" s="240"/>
      <c r="R289" s="102"/>
    </row>
    <row r="290" spans="1:18" s="39" customFormat="1" ht="18.75" hidden="1" customHeight="1">
      <c r="A290" s="270"/>
      <c r="B290" s="269"/>
      <c r="C290" s="269"/>
      <c r="D290" s="269"/>
      <c r="E290" s="269"/>
      <c r="F290" s="269"/>
      <c r="G290" s="269" t="s">
        <v>60</v>
      </c>
      <c r="H290" s="269" t="s">
        <v>16</v>
      </c>
      <c r="I290" s="269"/>
      <c r="J290" s="237" t="s">
        <v>360</v>
      </c>
      <c r="K290" s="237" t="s">
        <v>361</v>
      </c>
      <c r="L290" s="237" t="s">
        <v>362</v>
      </c>
      <c r="M290" s="237" t="s">
        <v>360</v>
      </c>
      <c r="N290" s="237" t="s">
        <v>361</v>
      </c>
      <c r="O290" s="237" t="s">
        <v>362</v>
      </c>
      <c r="P290" s="258" t="s">
        <v>171</v>
      </c>
      <c r="Q290" s="237" t="s">
        <v>172</v>
      </c>
      <c r="R290" s="152"/>
    </row>
    <row r="291" spans="1:18" s="39" customFormat="1" ht="75" hidden="1" customHeight="1">
      <c r="A291" s="270"/>
      <c r="B291" s="150" t="s">
        <v>17</v>
      </c>
      <c r="C291" s="150" t="s">
        <v>18</v>
      </c>
      <c r="D291" s="150" t="s">
        <v>220</v>
      </c>
      <c r="E291" s="150" t="s">
        <v>20</v>
      </c>
      <c r="F291" s="150" t="s">
        <v>21</v>
      </c>
      <c r="G291" s="270"/>
      <c r="H291" s="150" t="s">
        <v>28</v>
      </c>
      <c r="I291" s="150" t="s">
        <v>23</v>
      </c>
      <c r="J291" s="237"/>
      <c r="K291" s="237"/>
      <c r="L291" s="248"/>
      <c r="M291" s="237"/>
      <c r="N291" s="237"/>
      <c r="O291" s="248"/>
      <c r="P291" s="259"/>
      <c r="Q291" s="237"/>
      <c r="R291" s="152"/>
    </row>
    <row r="292" spans="1:18" s="39" customFormat="1" hidden="1">
      <c r="A292" s="150">
        <v>1</v>
      </c>
      <c r="B292" s="150">
        <v>2</v>
      </c>
      <c r="C292" s="150">
        <v>3</v>
      </c>
      <c r="D292" s="150">
        <v>4</v>
      </c>
      <c r="E292" s="150">
        <v>5</v>
      </c>
      <c r="F292" s="150">
        <v>6</v>
      </c>
      <c r="G292" s="150">
        <v>7</v>
      </c>
      <c r="H292" s="150">
        <v>8</v>
      </c>
      <c r="I292" s="150">
        <v>9</v>
      </c>
      <c r="J292" s="150">
        <v>10</v>
      </c>
      <c r="K292" s="150">
        <v>11</v>
      </c>
      <c r="L292" s="150">
        <v>12</v>
      </c>
      <c r="M292" s="150">
        <v>13</v>
      </c>
      <c r="N292" s="150">
        <v>14</v>
      </c>
      <c r="O292" s="150">
        <v>15</v>
      </c>
      <c r="P292" s="35">
        <v>16</v>
      </c>
      <c r="Q292" s="35">
        <v>17</v>
      </c>
      <c r="R292" s="152"/>
    </row>
    <row r="293" spans="1:18" s="39" customFormat="1" ht="56.25" hidden="1">
      <c r="A293" s="117" t="s">
        <v>248</v>
      </c>
      <c r="B293" s="1" t="s">
        <v>29</v>
      </c>
      <c r="C293" s="1" t="s">
        <v>29</v>
      </c>
      <c r="D293" s="1" t="s">
        <v>221</v>
      </c>
      <c r="E293" s="1" t="s">
        <v>98</v>
      </c>
      <c r="F293" s="1" t="s">
        <v>21</v>
      </c>
      <c r="G293" s="1" t="s">
        <v>222</v>
      </c>
      <c r="H293" s="1" t="s">
        <v>223</v>
      </c>
      <c r="I293" s="2" t="s">
        <v>224</v>
      </c>
      <c r="J293" s="47"/>
      <c r="K293" s="47"/>
      <c r="L293" s="47"/>
      <c r="M293" s="1" t="s">
        <v>21</v>
      </c>
      <c r="N293" s="1" t="s">
        <v>21</v>
      </c>
      <c r="O293" s="1" t="s">
        <v>21</v>
      </c>
      <c r="P293" s="12">
        <v>10</v>
      </c>
      <c r="Q293" s="42">
        <f>J293*0.1</f>
        <v>0</v>
      </c>
      <c r="R293" s="102"/>
    </row>
    <row r="294" spans="1:18" s="39" customFormat="1" ht="56.25" hidden="1">
      <c r="A294" s="117" t="s">
        <v>249</v>
      </c>
      <c r="B294" s="1" t="s">
        <v>29</v>
      </c>
      <c r="C294" s="1" t="s">
        <v>29</v>
      </c>
      <c r="D294" s="1" t="s">
        <v>225</v>
      </c>
      <c r="E294" s="1" t="s">
        <v>98</v>
      </c>
      <c r="F294" s="1" t="s">
        <v>21</v>
      </c>
      <c r="G294" s="1" t="s">
        <v>222</v>
      </c>
      <c r="H294" s="1" t="s">
        <v>223</v>
      </c>
      <c r="I294" s="2" t="s">
        <v>224</v>
      </c>
      <c r="J294" s="47"/>
      <c r="K294" s="47"/>
      <c r="L294" s="47"/>
      <c r="M294" s="1" t="s">
        <v>21</v>
      </c>
      <c r="N294" s="1" t="s">
        <v>21</v>
      </c>
      <c r="O294" s="1" t="s">
        <v>21</v>
      </c>
      <c r="P294" s="12">
        <v>10</v>
      </c>
      <c r="Q294" s="42">
        <f t="shared" ref="Q294:Q300" si="11">J294*0.1</f>
        <v>0</v>
      </c>
      <c r="R294" s="102"/>
    </row>
    <row r="295" spans="1:18" s="39" customFormat="1" ht="56.25" hidden="1">
      <c r="A295" s="117" t="s">
        <v>250</v>
      </c>
      <c r="B295" s="1" t="s">
        <v>29</v>
      </c>
      <c r="C295" s="1" t="s">
        <v>29</v>
      </c>
      <c r="D295" s="1" t="s">
        <v>226</v>
      </c>
      <c r="E295" s="1" t="s">
        <v>98</v>
      </c>
      <c r="F295" s="1" t="s">
        <v>21</v>
      </c>
      <c r="G295" s="1" t="s">
        <v>222</v>
      </c>
      <c r="H295" s="1" t="s">
        <v>223</v>
      </c>
      <c r="I295" s="2" t="s">
        <v>224</v>
      </c>
      <c r="J295" s="47"/>
      <c r="K295" s="47"/>
      <c r="L295" s="47"/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1"/>
        <v>0</v>
      </c>
      <c r="R295" s="102"/>
    </row>
    <row r="296" spans="1:18" s="39" customFormat="1" ht="56.25" hidden="1">
      <c r="A296" s="117" t="s">
        <v>251</v>
      </c>
      <c r="B296" s="1" t="s">
        <v>29</v>
      </c>
      <c r="C296" s="1" t="s">
        <v>29</v>
      </c>
      <c r="D296" s="1" t="s">
        <v>227</v>
      </c>
      <c r="E296" s="1" t="s">
        <v>98</v>
      </c>
      <c r="F296" s="1" t="s">
        <v>21</v>
      </c>
      <c r="G296" s="1" t="s">
        <v>222</v>
      </c>
      <c r="H296" s="1" t="s">
        <v>223</v>
      </c>
      <c r="I296" s="2" t="s">
        <v>224</v>
      </c>
      <c r="J296" s="47"/>
      <c r="K296" s="47"/>
      <c r="L296" s="47"/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1"/>
        <v>0</v>
      </c>
      <c r="R296" s="102"/>
    </row>
    <row r="297" spans="1:18" s="39" customFormat="1" ht="56.25" hidden="1">
      <c r="A297" s="117" t="s">
        <v>252</v>
      </c>
      <c r="B297" s="1" t="s">
        <v>29</v>
      </c>
      <c r="C297" s="1" t="s">
        <v>29</v>
      </c>
      <c r="D297" s="1" t="s">
        <v>228</v>
      </c>
      <c r="E297" s="1" t="s">
        <v>98</v>
      </c>
      <c r="F297" s="1" t="s">
        <v>21</v>
      </c>
      <c r="G297" s="1" t="s">
        <v>222</v>
      </c>
      <c r="H297" s="1" t="s">
        <v>223</v>
      </c>
      <c r="I297" s="2" t="s">
        <v>224</v>
      </c>
      <c r="J297" s="47"/>
      <c r="K297" s="47"/>
      <c r="L297" s="47"/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1"/>
        <v>0</v>
      </c>
      <c r="R297" s="102"/>
    </row>
    <row r="298" spans="1:18" s="39" customFormat="1" ht="56.25" hidden="1">
      <c r="A298" s="117" t="s">
        <v>253</v>
      </c>
      <c r="B298" s="1" t="s">
        <v>29</v>
      </c>
      <c r="C298" s="1" t="s">
        <v>29</v>
      </c>
      <c r="D298" s="1" t="s">
        <v>229</v>
      </c>
      <c r="E298" s="1" t="s">
        <v>98</v>
      </c>
      <c r="F298" s="1" t="s">
        <v>21</v>
      </c>
      <c r="G298" s="1" t="s">
        <v>222</v>
      </c>
      <c r="H298" s="1" t="s">
        <v>223</v>
      </c>
      <c r="I298" s="2" t="s">
        <v>224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1"/>
        <v>0</v>
      </c>
      <c r="R298" s="102"/>
    </row>
    <row r="299" spans="1:18" s="39" customFormat="1" hidden="1">
      <c r="A299" s="49"/>
      <c r="B299" s="1"/>
      <c r="C299" s="1"/>
      <c r="D299" s="1"/>
      <c r="E299" s="1"/>
      <c r="F299" s="10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1"/>
        <v>0</v>
      </c>
      <c r="R299" s="102"/>
    </row>
    <row r="300" spans="1:18" s="39" customFormat="1" hidden="1">
      <c r="A300" s="49" t="s">
        <v>34</v>
      </c>
      <c r="B300" s="108"/>
      <c r="C300" s="1"/>
      <c r="D300" s="1"/>
      <c r="E300" s="108"/>
      <c r="F300" s="108"/>
      <c r="G300" s="1"/>
      <c r="H300" s="1"/>
      <c r="I300" s="2"/>
      <c r="J300" s="50">
        <f>SUM(J293:J299)</f>
        <v>0</v>
      </c>
      <c r="K300" s="50">
        <f>SUM(K293:K299)</f>
        <v>0</v>
      </c>
      <c r="L300" s="50">
        <f>SUM(L293:L299)</f>
        <v>0</v>
      </c>
      <c r="M300" s="1"/>
      <c r="N300" s="1"/>
      <c r="O300" s="1"/>
      <c r="P300" s="12">
        <v>10</v>
      </c>
      <c r="Q300" s="42">
        <f t="shared" si="11"/>
        <v>0</v>
      </c>
    </row>
    <row r="301" spans="1:18" hidden="1">
      <c r="A301" s="9"/>
      <c r="B301" s="9"/>
      <c r="C301" s="9"/>
      <c r="D301" s="9"/>
      <c r="E301" s="9"/>
      <c r="F301" s="9"/>
      <c r="G301" s="9"/>
      <c r="H301" s="9"/>
      <c r="I301" s="9"/>
      <c r="J301" s="6"/>
      <c r="K301" s="6"/>
      <c r="L301" s="6"/>
      <c r="M301" s="6"/>
      <c r="N301" s="6"/>
      <c r="O301" s="6"/>
      <c r="P301" s="6"/>
    </row>
    <row r="302" spans="1:18" hidden="1">
      <c r="A302" s="265" t="s">
        <v>35</v>
      </c>
      <c r="B302" s="265"/>
      <c r="C302" s="265"/>
      <c r="D302" s="265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  <c r="P302" s="216"/>
    </row>
    <row r="303" spans="1:18" hidden="1">
      <c r="A303" s="237" t="s">
        <v>36</v>
      </c>
      <c r="B303" s="237"/>
      <c r="C303" s="237"/>
      <c r="D303" s="237"/>
      <c r="E303" s="237"/>
      <c r="F303" s="266"/>
      <c r="G303" s="266"/>
      <c r="H303" s="266"/>
      <c r="I303" s="266"/>
      <c r="J303" s="266"/>
      <c r="K303" s="266"/>
      <c r="L303" s="216"/>
      <c r="M303" s="216"/>
      <c r="N303" s="216"/>
      <c r="O303" s="216"/>
      <c r="P303" s="216"/>
    </row>
    <row r="304" spans="1:18" hidden="1">
      <c r="A304" s="215" t="s">
        <v>37</v>
      </c>
      <c r="B304" s="215" t="s">
        <v>38</v>
      </c>
      <c r="C304" s="215" t="s">
        <v>39</v>
      </c>
      <c r="D304" s="215" t="s">
        <v>40</v>
      </c>
      <c r="E304" s="237" t="s">
        <v>22</v>
      </c>
      <c r="F304" s="266"/>
      <c r="G304" s="266"/>
      <c r="H304" s="266"/>
      <c r="I304" s="266"/>
      <c r="J304" s="266"/>
      <c r="K304" s="266"/>
      <c r="L304" s="216"/>
      <c r="M304" s="216"/>
      <c r="N304" s="216"/>
      <c r="O304" s="216"/>
      <c r="P304" s="216"/>
    </row>
    <row r="305" spans="1:17" hidden="1">
      <c r="A305" s="215">
        <v>1</v>
      </c>
      <c r="B305" s="215">
        <v>2</v>
      </c>
      <c r="C305" s="215">
        <v>3</v>
      </c>
      <c r="D305" s="215">
        <v>4</v>
      </c>
      <c r="E305" s="237">
        <v>5</v>
      </c>
      <c r="F305" s="266"/>
      <c r="G305" s="266"/>
      <c r="H305" s="266"/>
      <c r="I305" s="266"/>
      <c r="J305" s="266"/>
      <c r="K305" s="266"/>
      <c r="L305" s="216"/>
      <c r="M305" s="216"/>
      <c r="N305" s="216"/>
      <c r="O305" s="216"/>
      <c r="P305" s="216"/>
    </row>
    <row r="306" spans="1:17" hidden="1">
      <c r="A306" s="215" t="s">
        <v>21</v>
      </c>
      <c r="B306" s="215" t="s">
        <v>21</v>
      </c>
      <c r="C306" s="215" t="s">
        <v>21</v>
      </c>
      <c r="D306" s="215" t="s">
        <v>21</v>
      </c>
      <c r="E306" s="237" t="s">
        <v>21</v>
      </c>
      <c r="F306" s="241"/>
      <c r="G306" s="241"/>
      <c r="H306" s="241"/>
      <c r="I306" s="241"/>
      <c r="J306" s="241"/>
      <c r="K306" s="241"/>
      <c r="L306" s="216"/>
      <c r="M306" s="216"/>
      <c r="N306" s="216"/>
      <c r="O306" s="216"/>
      <c r="P306" s="216"/>
    </row>
    <row r="307" spans="1:17" hidden="1">
      <c r="A307" s="265" t="s">
        <v>41</v>
      </c>
      <c r="B307" s="265"/>
      <c r="C307" s="265"/>
      <c r="D307" s="265"/>
      <c r="E307" s="265"/>
      <c r="F307" s="265"/>
      <c r="G307" s="216"/>
      <c r="H307" s="216"/>
      <c r="I307" s="216"/>
      <c r="J307" s="216"/>
      <c r="K307" s="216"/>
      <c r="L307" s="216"/>
      <c r="M307" s="216"/>
      <c r="N307" s="216"/>
      <c r="O307" s="216"/>
      <c r="P307" s="216"/>
    </row>
    <row r="308" spans="1:17" hidden="1">
      <c r="A308" s="286" t="s">
        <v>42</v>
      </c>
      <c r="B308" s="286"/>
      <c r="C308" s="286"/>
      <c r="D308" s="286"/>
      <c r="E308" s="286"/>
      <c r="F308" s="286"/>
      <c r="G308" s="286"/>
      <c r="H308" s="286"/>
      <c r="I308" s="286"/>
      <c r="J308" s="286"/>
      <c r="K308" s="286"/>
      <c r="L308" s="217"/>
      <c r="M308" s="217"/>
      <c r="N308" s="217"/>
      <c r="O308" s="217"/>
      <c r="P308" s="216"/>
    </row>
    <row r="309" spans="1:17" ht="79.5" hidden="1" customHeight="1">
      <c r="A309" s="286" t="s">
        <v>246</v>
      </c>
      <c r="B309" s="286"/>
      <c r="C309" s="286"/>
      <c r="D309" s="286"/>
      <c r="E309" s="286"/>
      <c r="F309" s="286"/>
      <c r="G309" s="286"/>
      <c r="H309" s="286"/>
      <c r="I309" s="286"/>
      <c r="J309" s="286"/>
      <c r="K309" s="286"/>
      <c r="L309" s="217"/>
      <c r="M309" s="217"/>
      <c r="N309" s="217"/>
      <c r="O309" s="217"/>
      <c r="P309" s="216"/>
    </row>
    <row r="310" spans="1:17" ht="16.5" hidden="1" customHeight="1">
      <c r="A310" s="288" t="s">
        <v>44</v>
      </c>
      <c r="B310" s="288"/>
      <c r="C310" s="288"/>
      <c r="D310" s="288"/>
      <c r="E310" s="288"/>
      <c r="F310" s="288"/>
      <c r="G310" s="288"/>
      <c r="H310" s="288"/>
      <c r="I310" s="288"/>
      <c r="J310" s="288"/>
      <c r="K310" s="288"/>
      <c r="L310" s="217"/>
      <c r="M310" s="217"/>
      <c r="N310" s="217"/>
      <c r="O310" s="217"/>
      <c r="P310" s="216"/>
    </row>
    <row r="311" spans="1:17" hidden="1">
      <c r="A311" s="265" t="s">
        <v>45</v>
      </c>
      <c r="B311" s="265"/>
      <c r="C311" s="265"/>
      <c r="D311" s="265"/>
      <c r="E311" s="265"/>
      <c r="F311" s="265"/>
      <c r="G311" s="265"/>
      <c r="H311" s="265"/>
      <c r="I311" s="265"/>
      <c r="J311" s="216"/>
      <c r="K311" s="216"/>
      <c r="L311" s="216"/>
      <c r="M311" s="216"/>
      <c r="N311" s="216"/>
      <c r="O311" s="216"/>
      <c r="P311" s="216"/>
    </row>
    <row r="312" spans="1:17" hidden="1">
      <c r="A312" s="241" t="s">
        <v>46</v>
      </c>
      <c r="B312" s="241"/>
      <c r="C312" s="241"/>
      <c r="D312" s="241"/>
      <c r="E312" s="241" t="s">
        <v>47</v>
      </c>
      <c r="F312" s="241"/>
      <c r="G312" s="241"/>
      <c r="H312" s="241" t="s">
        <v>48</v>
      </c>
      <c r="I312" s="241"/>
      <c r="J312" s="241"/>
      <c r="K312" s="241"/>
      <c r="L312" s="241"/>
      <c r="M312" s="216"/>
      <c r="N312" s="216"/>
      <c r="O312" s="216"/>
      <c r="P312" s="216"/>
    </row>
    <row r="313" spans="1:17" hidden="1">
      <c r="A313" s="238">
        <v>1</v>
      </c>
      <c r="B313" s="239"/>
      <c r="C313" s="239"/>
      <c r="D313" s="240"/>
      <c r="E313" s="238">
        <v>2</v>
      </c>
      <c r="F313" s="239"/>
      <c r="G313" s="240"/>
      <c r="H313" s="262">
        <v>3</v>
      </c>
      <c r="I313" s="263"/>
      <c r="J313" s="263"/>
      <c r="K313" s="263"/>
      <c r="L313" s="264"/>
    </row>
    <row r="314" spans="1:17" ht="57.75" hidden="1" customHeight="1">
      <c r="A314" s="242" t="s">
        <v>286</v>
      </c>
      <c r="B314" s="243"/>
      <c r="C314" s="243"/>
      <c r="D314" s="244"/>
      <c r="E314" s="238" t="s">
        <v>50</v>
      </c>
      <c r="F314" s="239"/>
      <c r="G314" s="240"/>
      <c r="H314" s="238" t="s">
        <v>51</v>
      </c>
      <c r="I314" s="239"/>
      <c r="J314" s="239"/>
      <c r="K314" s="239"/>
      <c r="L314" s="240"/>
    </row>
    <row r="315" spans="1:17" ht="63.75" hidden="1" customHeight="1">
      <c r="A315" s="242" t="s">
        <v>286</v>
      </c>
      <c r="B315" s="243"/>
      <c r="C315" s="243"/>
      <c r="D315" s="244"/>
      <c r="E315" s="238" t="s">
        <v>52</v>
      </c>
      <c r="F315" s="239"/>
      <c r="G315" s="240"/>
      <c r="H315" s="238" t="s">
        <v>53</v>
      </c>
      <c r="I315" s="239"/>
      <c r="J315" s="239"/>
      <c r="K315" s="239"/>
      <c r="L315" s="240"/>
    </row>
    <row r="316" spans="1:17" ht="57.75" hidden="1" customHeight="1">
      <c r="A316" s="242" t="s">
        <v>286</v>
      </c>
      <c r="B316" s="243"/>
      <c r="C316" s="243"/>
      <c r="D316" s="244"/>
      <c r="E316" s="238" t="s">
        <v>56</v>
      </c>
      <c r="F316" s="239"/>
      <c r="G316" s="240"/>
      <c r="H316" s="238" t="s">
        <v>51</v>
      </c>
      <c r="I316" s="239"/>
      <c r="J316" s="239"/>
      <c r="K316" s="239"/>
      <c r="L316" s="240"/>
    </row>
    <row r="317" spans="1:17" ht="45" hidden="1" customHeight="1">
      <c r="A317" s="242" t="s">
        <v>286</v>
      </c>
      <c r="B317" s="243"/>
      <c r="C317" s="243"/>
      <c r="D317" s="244"/>
      <c r="E317" s="238" t="s">
        <v>54</v>
      </c>
      <c r="F317" s="239"/>
      <c r="G317" s="240"/>
      <c r="H317" s="262" t="s">
        <v>173</v>
      </c>
      <c r="I317" s="263"/>
      <c r="J317" s="263"/>
      <c r="K317" s="263"/>
      <c r="L317" s="264"/>
    </row>
    <row r="318" spans="1:17" s="39" customFormat="1">
      <c r="A318" s="277" t="s">
        <v>268</v>
      </c>
      <c r="B318" s="278"/>
      <c r="C318" s="278"/>
      <c r="D318" s="278"/>
      <c r="E318" s="278"/>
      <c r="F318" s="278"/>
      <c r="G318" s="278"/>
      <c r="H318" s="278"/>
      <c r="I318" s="278"/>
      <c r="J318" s="278"/>
      <c r="K318" s="278"/>
      <c r="L318" s="278"/>
      <c r="M318" s="278"/>
      <c r="N318" s="278"/>
      <c r="O318" s="278"/>
      <c r="P318" s="9"/>
      <c r="Q318" s="123"/>
    </row>
    <row r="319" spans="1:17" s="39" customFormat="1">
      <c r="A319" s="231" t="s">
        <v>459</v>
      </c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9"/>
      <c r="Q319" s="123"/>
    </row>
    <row r="320" spans="1:17" ht="32.25" customHeight="1">
      <c r="A320" s="277" t="s">
        <v>271</v>
      </c>
      <c r="B320" s="277"/>
      <c r="C320" s="277"/>
      <c r="D320" s="277"/>
      <c r="E320" s="277"/>
      <c r="F320" s="277"/>
      <c r="G320" s="277"/>
      <c r="H320" s="277"/>
      <c r="I320" s="277"/>
      <c r="J320" s="277"/>
      <c r="K320" s="277"/>
      <c r="L320" s="277"/>
      <c r="M320" s="260" t="s">
        <v>185</v>
      </c>
      <c r="N320" s="241" t="s">
        <v>21</v>
      </c>
      <c r="O320" s="6"/>
      <c r="P320" s="6"/>
    </row>
    <row r="321" spans="1:17" ht="27.75" customHeight="1">
      <c r="A321" s="265" t="s">
        <v>272</v>
      </c>
      <c r="B321" s="265"/>
      <c r="C321" s="265"/>
      <c r="D321" s="265"/>
      <c r="E321" s="265"/>
      <c r="F321" s="265"/>
      <c r="G321" s="265"/>
      <c r="H321" s="265"/>
      <c r="I321" s="265"/>
      <c r="J321" s="265"/>
      <c r="K321" s="265"/>
      <c r="L321" s="265"/>
      <c r="M321" s="261"/>
      <c r="N321" s="241"/>
      <c r="O321" s="6"/>
      <c r="P321" s="6"/>
    </row>
    <row r="322" spans="1:17" ht="20.25" customHeight="1">
      <c r="A322" s="6" t="s">
        <v>273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261"/>
      <c r="N322" s="241"/>
      <c r="O322" s="6"/>
      <c r="P322" s="6"/>
    </row>
    <row r="323" spans="1:17">
      <c r="A323" s="265" t="s">
        <v>269</v>
      </c>
      <c r="B323" s="265"/>
      <c r="C323" s="265"/>
      <c r="D323" s="265"/>
      <c r="E323" s="265"/>
      <c r="F323" s="265"/>
      <c r="G323" s="265"/>
      <c r="H323" s="265"/>
      <c r="I323" s="265"/>
      <c r="J323" s="265"/>
      <c r="K323" s="265"/>
      <c r="L323" s="265"/>
      <c r="M323" s="6"/>
      <c r="N323" s="9"/>
      <c r="O323" s="6"/>
      <c r="P323" s="6"/>
    </row>
    <row r="324" spans="1:17">
      <c r="A324" s="247" t="s">
        <v>270</v>
      </c>
      <c r="B324" s="247"/>
      <c r="C324" s="247"/>
      <c r="D324" s="247"/>
      <c r="E324" s="247"/>
      <c r="F324" s="247"/>
      <c r="G324" s="247"/>
      <c r="H324" s="247"/>
      <c r="I324" s="247"/>
      <c r="J324" s="247"/>
      <c r="K324" s="6"/>
      <c r="L324" s="6"/>
      <c r="M324" s="6"/>
      <c r="N324" s="9"/>
      <c r="O324" s="6"/>
      <c r="P324" s="6"/>
    </row>
    <row r="325" spans="1:17" s="39" customFormat="1" ht="96" customHeight="1">
      <c r="A325" s="249" t="s">
        <v>262</v>
      </c>
      <c r="B325" s="249" t="s">
        <v>256</v>
      </c>
      <c r="C325" s="249"/>
      <c r="D325" s="249"/>
      <c r="E325" s="249" t="s">
        <v>257</v>
      </c>
      <c r="F325" s="249"/>
      <c r="G325" s="249" t="s">
        <v>258</v>
      </c>
      <c r="H325" s="249"/>
      <c r="I325" s="249"/>
      <c r="J325" s="249" t="s">
        <v>259</v>
      </c>
      <c r="K325" s="249"/>
      <c r="L325" s="249"/>
      <c r="M325" s="249" t="s">
        <v>263</v>
      </c>
      <c r="N325" s="249"/>
      <c r="O325" s="9"/>
      <c r="P325" s="123"/>
    </row>
    <row r="326" spans="1:17" s="39" customFormat="1" ht="87.75" customHeight="1">
      <c r="A326" s="249"/>
      <c r="B326" s="274" t="s">
        <v>266</v>
      </c>
      <c r="C326" s="274" t="s">
        <v>266</v>
      </c>
      <c r="D326" s="274" t="s">
        <v>266</v>
      </c>
      <c r="E326" s="274" t="s">
        <v>266</v>
      </c>
      <c r="F326" s="274" t="s">
        <v>266</v>
      </c>
      <c r="G326" s="249" t="s">
        <v>264</v>
      </c>
      <c r="H326" s="249" t="s">
        <v>260</v>
      </c>
      <c r="I326" s="249"/>
      <c r="J326" s="237" t="s">
        <v>321</v>
      </c>
      <c r="K326" s="237" t="s">
        <v>322</v>
      </c>
      <c r="L326" s="237" t="s">
        <v>323</v>
      </c>
      <c r="M326" s="249" t="s">
        <v>171</v>
      </c>
      <c r="N326" s="249" t="s">
        <v>172</v>
      </c>
      <c r="O326" s="9"/>
      <c r="P326" s="123"/>
    </row>
    <row r="327" spans="1:17" s="39" customFormat="1" ht="58.5" customHeight="1">
      <c r="A327" s="249"/>
      <c r="B327" s="275"/>
      <c r="C327" s="275"/>
      <c r="D327" s="275"/>
      <c r="E327" s="275"/>
      <c r="F327" s="275"/>
      <c r="G327" s="249"/>
      <c r="H327" s="124" t="s">
        <v>22</v>
      </c>
      <c r="I327" s="125" t="s">
        <v>267</v>
      </c>
      <c r="J327" s="237"/>
      <c r="K327" s="237"/>
      <c r="L327" s="248"/>
      <c r="M327" s="249"/>
      <c r="N327" s="249"/>
      <c r="O327" s="9"/>
      <c r="P327" s="123"/>
    </row>
    <row r="328" spans="1:17" s="39" customFormat="1">
      <c r="A328" s="124">
        <v>1</v>
      </c>
      <c r="B328" s="124">
        <v>2</v>
      </c>
      <c r="C328" s="124">
        <v>3</v>
      </c>
      <c r="D328" s="124">
        <v>4</v>
      </c>
      <c r="E328" s="124">
        <v>5</v>
      </c>
      <c r="F328" s="124">
        <v>6</v>
      </c>
      <c r="G328" s="124">
        <v>7</v>
      </c>
      <c r="H328" s="124">
        <v>8</v>
      </c>
      <c r="I328" s="124">
        <v>9</v>
      </c>
      <c r="J328" s="124">
        <v>10</v>
      </c>
      <c r="K328" s="124">
        <v>11</v>
      </c>
      <c r="L328" s="124">
        <v>12</v>
      </c>
      <c r="M328" s="124">
        <v>13</v>
      </c>
      <c r="N328" s="124">
        <v>14</v>
      </c>
      <c r="O328" s="9"/>
      <c r="P328" s="123"/>
    </row>
    <row r="329" spans="1:17" s="39" customFormat="1">
      <c r="A329" s="249" t="s">
        <v>21</v>
      </c>
      <c r="B329" s="249" t="s">
        <v>21</v>
      </c>
      <c r="C329" s="249" t="s">
        <v>21</v>
      </c>
      <c r="D329" s="249" t="s">
        <v>21</v>
      </c>
      <c r="E329" s="249" t="s">
        <v>21</v>
      </c>
      <c r="F329" s="249" t="s">
        <v>21</v>
      </c>
      <c r="G329" s="124" t="s">
        <v>21</v>
      </c>
      <c r="H329" s="124" t="s">
        <v>21</v>
      </c>
      <c r="I329" s="124" t="s">
        <v>21</v>
      </c>
      <c r="J329" s="124" t="s">
        <v>21</v>
      </c>
      <c r="K329" s="124" t="s">
        <v>21</v>
      </c>
      <c r="L329" s="124" t="s">
        <v>21</v>
      </c>
      <c r="M329" s="124" t="s">
        <v>21</v>
      </c>
      <c r="N329" s="124" t="s">
        <v>21</v>
      </c>
      <c r="O329" s="9"/>
      <c r="P329" s="123"/>
    </row>
    <row r="330" spans="1:17" s="39" customFormat="1">
      <c r="A330" s="249"/>
      <c r="B330" s="249"/>
      <c r="C330" s="249"/>
      <c r="D330" s="249"/>
      <c r="E330" s="249"/>
      <c r="F330" s="249"/>
      <c r="G330" s="124" t="s">
        <v>21</v>
      </c>
      <c r="H330" s="124" t="s">
        <v>21</v>
      </c>
      <c r="I330" s="124" t="s">
        <v>21</v>
      </c>
      <c r="J330" s="124" t="s">
        <v>21</v>
      </c>
      <c r="K330" s="124" t="s">
        <v>21</v>
      </c>
      <c r="L330" s="124" t="s">
        <v>21</v>
      </c>
      <c r="M330" s="124" t="s">
        <v>21</v>
      </c>
      <c r="N330" s="124" t="s">
        <v>21</v>
      </c>
      <c r="O330" s="9"/>
      <c r="P330" s="123"/>
    </row>
    <row r="331" spans="1:17" s="39" customFormat="1">
      <c r="A331" s="127"/>
      <c r="B331" s="127"/>
      <c r="C331" s="127"/>
      <c r="D331" s="127"/>
      <c r="E331" s="127"/>
      <c r="F331" s="127"/>
      <c r="G331" s="127"/>
      <c r="H331" s="127"/>
      <c r="I331" s="127"/>
      <c r="J331" s="134"/>
      <c r="K331" s="127"/>
      <c r="L331" s="127"/>
      <c r="M331" s="127"/>
      <c r="N331" s="127"/>
      <c r="O331" s="9"/>
      <c r="P331" s="123"/>
    </row>
    <row r="332" spans="1:17" s="39" customFormat="1">
      <c r="A332" s="247" t="s">
        <v>278</v>
      </c>
      <c r="B332" s="247"/>
      <c r="C332" s="247"/>
      <c r="D332" s="247"/>
      <c r="E332" s="247"/>
      <c r="F332" s="247"/>
      <c r="G332" s="247"/>
      <c r="H332" s="247"/>
      <c r="I332" s="247"/>
      <c r="J332" s="247"/>
      <c r="K332" s="128"/>
      <c r="L332" s="128"/>
      <c r="M332" s="129"/>
      <c r="N332" s="129"/>
      <c r="O332" s="129"/>
      <c r="P332" s="9"/>
      <c r="Q332" s="123"/>
    </row>
    <row r="333" spans="1:17" s="39" customFormat="1" ht="95.25" customHeight="1">
      <c r="A333" s="249" t="s">
        <v>262</v>
      </c>
      <c r="B333" s="249" t="s">
        <v>256</v>
      </c>
      <c r="C333" s="249"/>
      <c r="D333" s="249"/>
      <c r="E333" s="249" t="s">
        <v>257</v>
      </c>
      <c r="F333" s="249"/>
      <c r="G333" s="249" t="s">
        <v>261</v>
      </c>
      <c r="H333" s="249"/>
      <c r="I333" s="249"/>
      <c r="J333" s="255" t="s">
        <v>259</v>
      </c>
      <c r="K333" s="256"/>
      <c r="L333" s="257"/>
      <c r="M333" s="250" t="s">
        <v>274</v>
      </c>
      <c r="N333" s="251"/>
      <c r="O333" s="252"/>
      <c r="P333" s="253" t="s">
        <v>263</v>
      </c>
      <c r="Q333" s="253"/>
    </row>
    <row r="334" spans="1:17" s="39" customFormat="1" ht="57.75" customHeight="1">
      <c r="A334" s="249"/>
      <c r="B334" s="274" t="s">
        <v>266</v>
      </c>
      <c r="C334" s="274" t="s">
        <v>266</v>
      </c>
      <c r="D334" s="274" t="s">
        <v>266</v>
      </c>
      <c r="E334" s="274" t="s">
        <v>266</v>
      </c>
      <c r="F334" s="274" t="s">
        <v>266</v>
      </c>
      <c r="G334" s="274" t="s">
        <v>264</v>
      </c>
      <c r="H334" s="253" t="s">
        <v>260</v>
      </c>
      <c r="I334" s="253"/>
      <c r="J334" s="237" t="s">
        <v>321</v>
      </c>
      <c r="K334" s="237" t="s">
        <v>322</v>
      </c>
      <c r="L334" s="237" t="s">
        <v>323</v>
      </c>
      <c r="M334" s="237" t="s">
        <v>321</v>
      </c>
      <c r="N334" s="237" t="s">
        <v>322</v>
      </c>
      <c r="O334" s="237" t="s">
        <v>323</v>
      </c>
      <c r="P334" s="249" t="s">
        <v>171</v>
      </c>
      <c r="Q334" s="249" t="s">
        <v>172</v>
      </c>
    </row>
    <row r="335" spans="1:17" s="39" customFormat="1" ht="75">
      <c r="A335" s="249"/>
      <c r="B335" s="275"/>
      <c r="C335" s="275"/>
      <c r="D335" s="275"/>
      <c r="E335" s="275"/>
      <c r="F335" s="275"/>
      <c r="G335" s="275"/>
      <c r="H335" s="131" t="s">
        <v>22</v>
      </c>
      <c r="I335" s="125" t="s">
        <v>267</v>
      </c>
      <c r="J335" s="237"/>
      <c r="K335" s="237"/>
      <c r="L335" s="248"/>
      <c r="M335" s="237"/>
      <c r="N335" s="237"/>
      <c r="O335" s="248"/>
      <c r="P335" s="249"/>
      <c r="Q335" s="249"/>
    </row>
    <row r="336" spans="1:17" s="39" customFormat="1">
      <c r="A336" s="124">
        <v>1</v>
      </c>
      <c r="B336" s="124">
        <v>2</v>
      </c>
      <c r="C336" s="124">
        <v>3</v>
      </c>
      <c r="D336" s="132">
        <v>4</v>
      </c>
      <c r="E336" s="124">
        <v>5</v>
      </c>
      <c r="F336" s="124">
        <v>6</v>
      </c>
      <c r="G336" s="133">
        <v>7</v>
      </c>
      <c r="H336" s="124">
        <v>8</v>
      </c>
      <c r="I336" s="124">
        <v>9</v>
      </c>
      <c r="J336" s="124">
        <v>10</v>
      </c>
      <c r="K336" s="124">
        <v>11</v>
      </c>
      <c r="L336" s="124">
        <v>12</v>
      </c>
      <c r="M336" s="124">
        <v>13</v>
      </c>
      <c r="N336" s="124">
        <v>14</v>
      </c>
      <c r="O336" s="124">
        <v>15</v>
      </c>
      <c r="P336" s="124">
        <v>16</v>
      </c>
      <c r="Q336" s="124">
        <v>17</v>
      </c>
    </row>
    <row r="337" spans="1:23" s="39" customFormat="1">
      <c r="A337" s="341" t="s">
        <v>21</v>
      </c>
      <c r="B337" s="341" t="s">
        <v>21</v>
      </c>
      <c r="C337" s="341" t="s">
        <v>21</v>
      </c>
      <c r="D337" s="274" t="s">
        <v>21</v>
      </c>
      <c r="E337" s="274" t="s">
        <v>21</v>
      </c>
      <c r="F337" s="249" t="s">
        <v>21</v>
      </c>
      <c r="G337" s="124" t="s">
        <v>21</v>
      </c>
      <c r="H337" s="124" t="s">
        <v>21</v>
      </c>
      <c r="I337" s="124" t="s">
        <v>21</v>
      </c>
      <c r="J337" s="124" t="s">
        <v>21</v>
      </c>
      <c r="K337" s="124" t="s">
        <v>21</v>
      </c>
      <c r="L337" s="124" t="s">
        <v>21</v>
      </c>
      <c r="M337" s="124" t="s">
        <v>21</v>
      </c>
      <c r="N337" s="124" t="s">
        <v>21</v>
      </c>
      <c r="O337" s="124" t="s">
        <v>21</v>
      </c>
      <c r="P337" s="124" t="s">
        <v>21</v>
      </c>
      <c r="Q337" s="124" t="s">
        <v>21</v>
      </c>
    </row>
    <row r="338" spans="1:23" s="39" customFormat="1">
      <c r="A338" s="341"/>
      <c r="B338" s="341"/>
      <c r="C338" s="341"/>
      <c r="D338" s="275"/>
      <c r="E338" s="275"/>
      <c r="F338" s="249"/>
      <c r="G338" s="124" t="s">
        <v>21</v>
      </c>
      <c r="H338" s="124" t="s">
        <v>21</v>
      </c>
      <c r="I338" s="124" t="s">
        <v>21</v>
      </c>
      <c r="J338" s="124" t="s">
        <v>21</v>
      </c>
      <c r="K338" s="124" t="s">
        <v>21</v>
      </c>
      <c r="L338" s="124" t="s">
        <v>21</v>
      </c>
      <c r="M338" s="124" t="s">
        <v>21</v>
      </c>
      <c r="N338" s="124" t="s">
        <v>21</v>
      </c>
      <c r="O338" s="124" t="s">
        <v>21</v>
      </c>
      <c r="P338" s="124" t="s">
        <v>21</v>
      </c>
      <c r="Q338" s="124" t="s">
        <v>21</v>
      </c>
      <c r="R338" s="3"/>
      <c r="S338" s="3"/>
      <c r="T338" s="3"/>
      <c r="U338" s="3"/>
      <c r="V338" s="3"/>
      <c r="W338" s="3"/>
    </row>
    <row r="339" spans="1:23" s="39" customFormat="1">
      <c r="A339" s="127"/>
      <c r="B339" s="127"/>
      <c r="C339" s="127"/>
      <c r="D339" s="135"/>
      <c r="E339" s="127"/>
      <c r="F339" s="127"/>
      <c r="G339" s="136"/>
      <c r="H339" s="127"/>
      <c r="I339" s="127"/>
      <c r="J339" s="134"/>
      <c r="K339" s="127"/>
      <c r="L339" s="127"/>
      <c r="M339" s="127"/>
      <c r="N339" s="127"/>
      <c r="O339" s="127"/>
      <c r="P339" s="127"/>
      <c r="Q339" s="127"/>
      <c r="R339" s="3"/>
      <c r="S339" s="3"/>
      <c r="T339" s="3"/>
      <c r="U339" s="3"/>
      <c r="V339" s="3"/>
      <c r="W339" s="3"/>
    </row>
    <row r="340" spans="1:23" s="39" customFormat="1">
      <c r="A340" s="137"/>
      <c r="B340" s="137"/>
      <c r="C340" s="137"/>
      <c r="D340" s="138"/>
      <c r="E340" s="137"/>
      <c r="F340" s="137"/>
      <c r="G340" s="138"/>
      <c r="H340" s="137"/>
      <c r="I340" s="137"/>
      <c r="J340" s="137"/>
      <c r="K340" s="137"/>
      <c r="L340" s="137"/>
      <c r="M340" s="137"/>
      <c r="N340" s="137"/>
      <c r="O340" s="137"/>
      <c r="P340" s="137"/>
      <c r="Q340" s="137"/>
      <c r="R340" s="3"/>
      <c r="S340" s="3"/>
      <c r="T340" s="3"/>
      <c r="U340" s="3"/>
      <c r="V340" s="3"/>
      <c r="W340" s="3"/>
    </row>
    <row r="341" spans="1:23">
      <c r="A341" s="277" t="s">
        <v>255</v>
      </c>
      <c r="B341" s="278"/>
      <c r="C341" s="278"/>
      <c r="D341" s="278"/>
      <c r="E341" s="278"/>
      <c r="F341" s="278"/>
      <c r="G341" s="278"/>
      <c r="H341" s="278"/>
      <c r="I341" s="278"/>
      <c r="J341" s="278"/>
      <c r="K341" s="278"/>
      <c r="L341" s="278"/>
      <c r="M341" s="278"/>
      <c r="N341" s="278"/>
      <c r="O341" s="278"/>
      <c r="P341" s="6"/>
    </row>
    <row r="342" spans="1:23">
      <c r="A342" s="265" t="s">
        <v>70</v>
      </c>
      <c r="B342" s="265"/>
      <c r="C342" s="265"/>
      <c r="D342" s="265"/>
      <c r="E342" s="265"/>
      <c r="F342" s="265"/>
      <c r="G342" s="265"/>
      <c r="H342" s="265"/>
      <c r="I342" s="265"/>
      <c r="J342" s="279"/>
      <c r="K342" s="279"/>
      <c r="L342" s="279"/>
      <c r="M342" s="265"/>
      <c r="N342" s="265"/>
      <c r="O342" s="265"/>
      <c r="P342" s="6"/>
    </row>
    <row r="343" spans="1:23">
      <c r="A343" s="271" t="s">
        <v>71</v>
      </c>
      <c r="B343" s="271"/>
      <c r="C343" s="271"/>
      <c r="D343" s="271"/>
      <c r="E343" s="271"/>
      <c r="F343" s="271"/>
      <c r="G343" s="271"/>
      <c r="H343" s="271"/>
      <c r="I343" s="271"/>
      <c r="J343" s="271"/>
      <c r="K343" s="271"/>
      <c r="L343" s="271"/>
      <c r="M343" s="6"/>
      <c r="N343" s="6"/>
      <c r="O343" s="6"/>
      <c r="P343" s="6"/>
    </row>
    <row r="344" spans="1:23">
      <c r="A344" s="271" t="s">
        <v>72</v>
      </c>
      <c r="B344" s="271"/>
      <c r="C344" s="271"/>
      <c r="D344" s="271"/>
      <c r="E344" s="271"/>
      <c r="F344" s="271"/>
      <c r="G344" s="271"/>
      <c r="H344" s="271"/>
      <c r="I344" s="271"/>
      <c r="J344" s="271"/>
      <c r="K344" s="271"/>
      <c r="L344" s="271"/>
      <c r="M344" s="6"/>
      <c r="N344" s="6"/>
      <c r="O344" s="6"/>
      <c r="P344" s="6"/>
    </row>
    <row r="345" spans="1:23" ht="16.5" customHeight="1">
      <c r="A345" s="271" t="s">
        <v>73</v>
      </c>
      <c r="B345" s="271"/>
      <c r="C345" s="271"/>
      <c r="D345" s="271"/>
      <c r="E345" s="271"/>
      <c r="F345" s="271"/>
      <c r="G345" s="271"/>
      <c r="H345" s="271"/>
      <c r="I345" s="271"/>
      <c r="J345" s="271"/>
      <c r="K345" s="271"/>
      <c r="L345" s="271"/>
      <c r="M345" s="6"/>
      <c r="N345" s="6"/>
      <c r="O345" s="6"/>
      <c r="P345" s="6"/>
    </row>
    <row r="346" spans="1:23">
      <c r="A346" s="271" t="s">
        <v>74</v>
      </c>
      <c r="B346" s="271"/>
      <c r="C346" s="271"/>
      <c r="D346" s="271"/>
      <c r="E346" s="271"/>
      <c r="F346" s="271"/>
      <c r="G346" s="271"/>
      <c r="H346" s="271"/>
      <c r="I346" s="271"/>
      <c r="J346" s="271"/>
      <c r="K346" s="271"/>
      <c r="L346" s="271"/>
      <c r="M346" s="6"/>
      <c r="N346" s="6"/>
      <c r="O346" s="6"/>
      <c r="P346" s="6"/>
    </row>
    <row r="347" spans="1:23">
      <c r="A347" s="271" t="s">
        <v>75</v>
      </c>
      <c r="B347" s="271"/>
      <c r="C347" s="271"/>
      <c r="D347" s="271"/>
      <c r="E347" s="271"/>
      <c r="F347" s="271"/>
      <c r="G347" s="271"/>
      <c r="H347" s="271"/>
      <c r="I347" s="271"/>
      <c r="J347" s="271"/>
      <c r="K347" s="271"/>
      <c r="L347" s="271"/>
      <c r="M347" s="6"/>
      <c r="N347" s="6"/>
      <c r="O347" s="6"/>
      <c r="P347" s="6"/>
    </row>
    <row r="348" spans="1:23">
      <c r="A348" s="271" t="s">
        <v>76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23">
      <c r="A349" s="271" t="s">
        <v>77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23">
      <c r="A350" s="272" t="s">
        <v>78</v>
      </c>
      <c r="B350" s="272"/>
      <c r="C350" s="272"/>
      <c r="D350" s="272"/>
      <c r="E350" s="272"/>
      <c r="F350" s="272"/>
      <c r="G350" s="272"/>
      <c r="H350" s="272"/>
      <c r="I350" s="272"/>
      <c r="J350" s="346"/>
      <c r="K350" s="346"/>
      <c r="L350" s="346"/>
      <c r="M350" s="346"/>
      <c r="N350" s="346"/>
      <c r="O350" s="346"/>
      <c r="P350" s="6"/>
    </row>
    <row r="351" spans="1:23" ht="60.75" customHeight="1">
      <c r="A351" s="272" t="s">
        <v>127</v>
      </c>
      <c r="B351" s="272"/>
      <c r="C351" s="272"/>
      <c r="D351" s="272"/>
      <c r="E351" s="272"/>
      <c r="F351" s="272"/>
      <c r="G351" s="272"/>
      <c r="H351" s="272"/>
      <c r="I351" s="272"/>
      <c r="J351" s="346"/>
      <c r="K351" s="346"/>
      <c r="L351" s="346"/>
      <c r="M351" s="346"/>
      <c r="N351" s="272"/>
      <c r="O351" s="272"/>
    </row>
    <row r="352" spans="1:23" ht="60.75" customHeight="1">
      <c r="A352" s="272" t="s">
        <v>128</v>
      </c>
      <c r="B352" s="272"/>
      <c r="C352" s="272"/>
      <c r="D352" s="272"/>
      <c r="E352" s="272"/>
      <c r="F352" s="272"/>
      <c r="G352" s="272"/>
      <c r="H352" s="272"/>
      <c r="I352" s="272"/>
      <c r="J352" s="272"/>
      <c r="K352" s="272"/>
      <c r="L352" s="272"/>
      <c r="M352" s="272"/>
      <c r="N352" s="272"/>
      <c r="O352" s="272"/>
    </row>
    <row r="353" spans="1:16">
      <c r="A353" s="265" t="s">
        <v>79</v>
      </c>
      <c r="B353" s="265"/>
      <c r="C353" s="265"/>
      <c r="D353" s="265"/>
      <c r="E353" s="265"/>
      <c r="F353" s="265"/>
      <c r="G353" s="265"/>
      <c r="H353" s="265"/>
      <c r="I353" s="265"/>
      <c r="J353" s="265"/>
      <c r="K353" s="265"/>
      <c r="L353" s="265"/>
      <c r="M353" s="265"/>
      <c r="N353" s="265"/>
      <c r="O353" s="265"/>
      <c r="P353" s="6"/>
    </row>
    <row r="354" spans="1:16">
      <c r="A354" s="10" t="s">
        <v>80</v>
      </c>
      <c r="B354" s="237" t="s">
        <v>81</v>
      </c>
      <c r="C354" s="266"/>
      <c r="D354" s="266"/>
      <c r="E354" s="248" t="s">
        <v>82</v>
      </c>
      <c r="F354" s="266"/>
      <c r="G354" s="266"/>
      <c r="H354" s="266"/>
      <c r="I354" s="266"/>
      <c r="J354" s="266"/>
      <c r="K354" s="266"/>
      <c r="L354" s="266"/>
      <c r="M354" s="6"/>
      <c r="N354" s="6"/>
      <c r="O354" s="6"/>
      <c r="P354" s="6"/>
    </row>
    <row r="355" spans="1:16">
      <c r="A355" s="10">
        <v>1</v>
      </c>
      <c r="B355" s="237">
        <v>2</v>
      </c>
      <c r="C355" s="266"/>
      <c r="D355" s="266"/>
      <c r="E355" s="241">
        <v>3</v>
      </c>
      <c r="F355" s="241"/>
      <c r="G355" s="241"/>
      <c r="H355" s="241"/>
      <c r="I355" s="241"/>
      <c r="J355" s="241"/>
      <c r="K355" s="266"/>
      <c r="L355" s="266"/>
      <c r="M355" s="6"/>
      <c r="N355" s="6"/>
      <c r="O355" s="6"/>
      <c r="P355" s="6"/>
    </row>
    <row r="356" spans="1:16" ht="40.5" customHeight="1">
      <c r="A356" s="10" t="s">
        <v>83</v>
      </c>
      <c r="B356" s="237" t="s">
        <v>235</v>
      </c>
      <c r="C356" s="266"/>
      <c r="D356" s="266"/>
      <c r="E356" s="241" t="s">
        <v>84</v>
      </c>
      <c r="F356" s="241"/>
      <c r="G356" s="241"/>
      <c r="H356" s="241"/>
      <c r="I356" s="241"/>
      <c r="J356" s="241"/>
      <c r="K356" s="241"/>
      <c r="L356" s="241"/>
      <c r="M356" s="6"/>
      <c r="N356" s="6"/>
      <c r="O356" s="6"/>
      <c r="P356" s="6"/>
    </row>
    <row r="357" spans="1:16" ht="42.75" customHeight="1">
      <c r="A357" s="10" t="s">
        <v>85</v>
      </c>
      <c r="B357" s="237" t="s">
        <v>86</v>
      </c>
      <c r="C357" s="248"/>
      <c r="D357" s="248"/>
      <c r="E357" s="241" t="s">
        <v>84</v>
      </c>
      <c r="F357" s="241"/>
      <c r="G357" s="241"/>
      <c r="H357" s="241"/>
      <c r="I357" s="241"/>
      <c r="J357" s="241"/>
      <c r="K357" s="241"/>
      <c r="L357" s="241"/>
      <c r="M357" s="6"/>
      <c r="N357" s="6"/>
      <c r="O357" s="6"/>
      <c r="P357" s="6"/>
    </row>
    <row r="358" spans="1:16" ht="42" customHeight="1">
      <c r="A358" s="10" t="s">
        <v>87</v>
      </c>
      <c r="B358" s="237" t="s">
        <v>206</v>
      </c>
      <c r="C358" s="266"/>
      <c r="D358" s="266"/>
      <c r="E358" s="241" t="s">
        <v>84</v>
      </c>
      <c r="F358" s="241"/>
      <c r="G358" s="241"/>
      <c r="H358" s="241"/>
      <c r="I358" s="241"/>
      <c r="J358" s="241"/>
      <c r="K358" s="241"/>
      <c r="L358" s="241"/>
      <c r="M358" s="6"/>
      <c r="N358" s="6"/>
      <c r="O358" s="6"/>
      <c r="P358" s="6"/>
    </row>
    <row r="359" spans="1:16">
      <c r="A359" s="265" t="s">
        <v>88</v>
      </c>
      <c r="B359" s="265"/>
      <c r="C359" s="265"/>
      <c r="D359" s="265"/>
      <c r="E359" s="265"/>
      <c r="F359" s="265"/>
      <c r="G359" s="265"/>
      <c r="H359" s="265"/>
      <c r="I359" s="265"/>
      <c r="J359" s="265"/>
      <c r="K359" s="265"/>
      <c r="L359" s="265"/>
      <c r="M359" s="265"/>
      <c r="N359" s="265"/>
      <c r="O359" s="265"/>
      <c r="P359" s="6"/>
    </row>
    <row r="360" spans="1:16">
      <c r="A360" s="265" t="s">
        <v>89</v>
      </c>
      <c r="B360" s="265"/>
      <c r="C360" s="265"/>
      <c r="D360" s="265"/>
      <c r="E360" s="265"/>
      <c r="F360" s="265"/>
      <c r="G360" s="265"/>
      <c r="H360" s="265"/>
      <c r="I360" s="265"/>
      <c r="J360" s="265"/>
      <c r="K360" s="265"/>
      <c r="L360" s="265"/>
      <c r="M360" s="265"/>
      <c r="N360" s="265"/>
      <c r="O360" s="265"/>
      <c r="P360" s="6"/>
    </row>
    <row r="361" spans="1:16">
      <c r="A361" s="265" t="s">
        <v>90</v>
      </c>
      <c r="B361" s="265"/>
      <c r="C361" s="265"/>
      <c r="D361" s="265"/>
      <c r="E361" s="265"/>
      <c r="F361" s="265"/>
      <c r="G361" s="265"/>
      <c r="H361" s="265"/>
      <c r="I361" s="265"/>
      <c r="J361" s="265"/>
      <c r="K361" s="265"/>
      <c r="L361" s="265"/>
      <c r="M361" s="265"/>
      <c r="N361" s="265"/>
      <c r="O361" s="265"/>
      <c r="P361" s="6"/>
    </row>
    <row r="362" spans="1:16">
      <c r="A362" s="265" t="s">
        <v>174</v>
      </c>
      <c r="B362" s="265"/>
      <c r="C362" s="265"/>
      <c r="D362" s="265"/>
      <c r="E362" s="265"/>
      <c r="F362" s="265"/>
      <c r="G362" s="265"/>
      <c r="H362" s="265"/>
      <c r="I362" s="265"/>
      <c r="J362" s="265"/>
      <c r="K362" s="265"/>
      <c r="L362" s="265"/>
      <c r="M362" s="265"/>
      <c r="N362" s="265"/>
      <c r="O362" s="265"/>
    </row>
    <row r="363" spans="1:16" ht="21" customHeight="1">
      <c r="A363" s="268" t="s">
        <v>91</v>
      </c>
      <c r="B363" s="268"/>
      <c r="C363" s="268"/>
      <c r="D363" s="268"/>
      <c r="E363" s="268"/>
      <c r="F363" s="268"/>
      <c r="G363" s="268"/>
      <c r="H363" s="268"/>
      <c r="I363" s="268"/>
      <c r="J363" s="268"/>
      <c r="K363" s="268"/>
      <c r="L363" s="268"/>
      <c r="M363" s="268"/>
      <c r="N363" s="268"/>
      <c r="O363" s="268"/>
      <c r="P363" s="6"/>
    </row>
    <row r="364" spans="1:16" ht="62.25" customHeight="1">
      <c r="A364" s="268" t="s">
        <v>92</v>
      </c>
      <c r="B364" s="268"/>
      <c r="C364" s="268"/>
      <c r="D364" s="268"/>
      <c r="E364" s="268"/>
      <c r="F364" s="268"/>
      <c r="G364" s="268"/>
      <c r="H364" s="268"/>
      <c r="I364" s="268"/>
      <c r="J364" s="268"/>
      <c r="K364" s="268"/>
      <c r="L364" s="268"/>
      <c r="M364" s="268"/>
      <c r="N364" s="268"/>
      <c r="O364" s="268"/>
      <c r="P364" s="6"/>
    </row>
    <row r="365" spans="1:16">
      <c r="A365" s="247" t="s">
        <v>93</v>
      </c>
      <c r="B365" s="247"/>
      <c r="C365" s="247"/>
      <c r="D365" s="247"/>
      <c r="E365" s="247"/>
      <c r="F365" s="247"/>
      <c r="G365" s="247"/>
      <c r="H365" s="247"/>
      <c r="I365" s="247"/>
      <c r="J365" s="247"/>
      <c r="K365" s="247"/>
      <c r="L365" s="247"/>
      <c r="M365" s="247"/>
      <c r="N365" s="247"/>
      <c r="O365" s="247"/>
      <c r="P365" s="6"/>
    </row>
    <row r="366" spans="1:1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6" t="s">
        <v>319</v>
      </c>
      <c r="B368" s="6"/>
      <c r="C368" s="6"/>
      <c r="D368" s="6"/>
      <c r="E368" s="6"/>
      <c r="F368" s="6"/>
      <c r="G368" s="6"/>
      <c r="H368" s="6"/>
      <c r="I368" s="6"/>
      <c r="J368" s="6"/>
      <c r="K368" s="6" t="s">
        <v>320</v>
      </c>
      <c r="L368" s="6"/>
      <c r="M368" s="6"/>
      <c r="N368" s="6"/>
      <c r="O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476" spans="10:12">
      <c r="J476" s="237" t="s">
        <v>360</v>
      </c>
      <c r="K476" s="237" t="s">
        <v>361</v>
      </c>
      <c r="L476" s="237" t="s">
        <v>362</v>
      </c>
    </row>
    <row r="477" spans="10:12">
      <c r="J477" s="237"/>
      <c r="K477" s="237"/>
      <c r="L477" s="248"/>
    </row>
    <row r="484" spans="10:15">
      <c r="J484" s="237" t="s">
        <v>360</v>
      </c>
      <c r="K484" s="237" t="s">
        <v>361</v>
      </c>
      <c r="L484" s="237" t="s">
        <v>362</v>
      </c>
      <c r="M484" s="237" t="s">
        <v>360</v>
      </c>
      <c r="N484" s="237" t="s">
        <v>361</v>
      </c>
      <c r="O484" s="237" t="s">
        <v>362</v>
      </c>
    </row>
    <row r="485" spans="10:15">
      <c r="J485" s="237"/>
      <c r="K485" s="237"/>
      <c r="L485" s="248"/>
      <c r="M485" s="237"/>
      <c r="N485" s="237"/>
      <c r="O485" s="248"/>
    </row>
  </sheetData>
  <mergeCells count="563">
    <mergeCell ref="J476:J477"/>
    <mergeCell ref="K476:K477"/>
    <mergeCell ref="L476:L477"/>
    <mergeCell ref="J484:J485"/>
    <mergeCell ref="K484:K485"/>
    <mergeCell ref="L484:L485"/>
    <mergeCell ref="M484:M485"/>
    <mergeCell ref="N484:N485"/>
    <mergeCell ref="O484:O485"/>
    <mergeCell ref="A287:J287"/>
    <mergeCell ref="K279:K280"/>
    <mergeCell ref="L279:L280"/>
    <mergeCell ref="M279:M280"/>
    <mergeCell ref="N279:N280"/>
    <mergeCell ref="A282:A284"/>
    <mergeCell ref="B282:B284"/>
    <mergeCell ref="C282:C284"/>
    <mergeCell ref="D282:D284"/>
    <mergeCell ref="E282:E284"/>
    <mergeCell ref="F282:F284"/>
    <mergeCell ref="L12:M12"/>
    <mergeCell ref="L13:M13"/>
    <mergeCell ref="L14:M14"/>
    <mergeCell ref="N12:O12"/>
    <mergeCell ref="N13:O13"/>
    <mergeCell ref="N14:O14"/>
    <mergeCell ref="F44:F47"/>
    <mergeCell ref="A252:O252"/>
    <mergeCell ref="A254:K254"/>
    <mergeCell ref="D136:D139"/>
    <mergeCell ref="E136:E139"/>
    <mergeCell ref="F136:F139"/>
    <mergeCell ref="A44:A47"/>
    <mergeCell ref="B44:B47"/>
    <mergeCell ref="C44:C47"/>
    <mergeCell ref="D44:D47"/>
    <mergeCell ref="E44:E47"/>
    <mergeCell ref="A90:A93"/>
    <mergeCell ref="B90:B93"/>
    <mergeCell ref="C90:C93"/>
    <mergeCell ref="D90:D93"/>
    <mergeCell ref="E90:E93"/>
    <mergeCell ref="F90:F93"/>
    <mergeCell ref="J227:J228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A349:L349"/>
    <mergeCell ref="A350:O350"/>
    <mergeCell ref="A351:O351"/>
    <mergeCell ref="A352:O352"/>
    <mergeCell ref="A344:L344"/>
    <mergeCell ref="A345:L345"/>
    <mergeCell ref="A346:L346"/>
    <mergeCell ref="A347:L347"/>
    <mergeCell ref="A332:J332"/>
    <mergeCell ref="A333:A335"/>
    <mergeCell ref="B333:D333"/>
    <mergeCell ref="E333:F333"/>
    <mergeCell ref="G333:I333"/>
    <mergeCell ref="A329:A330"/>
    <mergeCell ref="B329:B330"/>
    <mergeCell ref="C329:C330"/>
    <mergeCell ref="D329:D330"/>
    <mergeCell ref="E329:E330"/>
    <mergeCell ref="F329:F330"/>
    <mergeCell ref="A342:O342"/>
    <mergeCell ref="A343:L343"/>
    <mergeCell ref="A348:L348"/>
    <mergeCell ref="B358:D358"/>
    <mergeCell ref="E358:L358"/>
    <mergeCell ref="A353:O353"/>
    <mergeCell ref="A363:O363"/>
    <mergeCell ref="A364:O364"/>
    <mergeCell ref="B357:D357"/>
    <mergeCell ref="E357:L357"/>
    <mergeCell ref="A359:O359"/>
    <mergeCell ref="A360:O360"/>
    <mergeCell ref="A361:O361"/>
    <mergeCell ref="A362:O362"/>
    <mergeCell ref="B355:D355"/>
    <mergeCell ref="E355:L355"/>
    <mergeCell ref="B356:D356"/>
    <mergeCell ref="E356:L356"/>
    <mergeCell ref="B354:D354"/>
    <mergeCell ref="E354:L354"/>
    <mergeCell ref="A268:A269"/>
    <mergeCell ref="B268:D268"/>
    <mergeCell ref="E268:I268"/>
    <mergeCell ref="B269:D269"/>
    <mergeCell ref="E269:I269"/>
    <mergeCell ref="A341:O341"/>
    <mergeCell ref="A277:J277"/>
    <mergeCell ref="A289:A291"/>
    <mergeCell ref="B289:D290"/>
    <mergeCell ref="E289:F290"/>
    <mergeCell ref="G289:I289"/>
    <mergeCell ref="J289:L289"/>
    <mergeCell ref="M289:O289"/>
    <mergeCell ref="A272:L272"/>
    <mergeCell ref="A273:L273"/>
    <mergeCell ref="M273:M275"/>
    <mergeCell ref="N273:N275"/>
    <mergeCell ref="M326:M327"/>
    <mergeCell ref="N326:N327"/>
    <mergeCell ref="H326:I326"/>
    <mergeCell ref="J326:J327"/>
    <mergeCell ref="K326:K327"/>
    <mergeCell ref="L326:L327"/>
    <mergeCell ref="B326:B327"/>
    <mergeCell ref="B264:D264"/>
    <mergeCell ref="E264:I264"/>
    <mergeCell ref="B265:D265"/>
    <mergeCell ref="E265:I265"/>
    <mergeCell ref="A266:A267"/>
    <mergeCell ref="B266:D266"/>
    <mergeCell ref="E266:I266"/>
    <mergeCell ref="B267:D267"/>
    <mergeCell ref="E267:I267"/>
    <mergeCell ref="A259:F259"/>
    <mergeCell ref="A260:K260"/>
    <mergeCell ref="A261:K261"/>
    <mergeCell ref="A262:K262"/>
    <mergeCell ref="A263:I263"/>
    <mergeCell ref="E255:K255"/>
    <mergeCell ref="E256:K256"/>
    <mergeCell ref="E257:K257"/>
    <mergeCell ref="E258:K258"/>
    <mergeCell ref="K227:K228"/>
    <mergeCell ref="L227:L228"/>
    <mergeCell ref="M227:M228"/>
    <mergeCell ref="N227:N228"/>
    <mergeCell ref="O227:O228"/>
    <mergeCell ref="A224:O224"/>
    <mergeCell ref="A225:J225"/>
    <mergeCell ref="A226:A228"/>
    <mergeCell ref="B226:D227"/>
    <mergeCell ref="E226:F227"/>
    <mergeCell ref="G226:I226"/>
    <mergeCell ref="J226:L226"/>
    <mergeCell ref="M226:O226"/>
    <mergeCell ref="G227:G228"/>
    <mergeCell ref="H227:I227"/>
    <mergeCell ref="A218:A220"/>
    <mergeCell ref="B218:D219"/>
    <mergeCell ref="E218:F219"/>
    <mergeCell ref="G218:I218"/>
    <mergeCell ref="J218:L218"/>
    <mergeCell ref="G219:G220"/>
    <mergeCell ref="H219:I219"/>
    <mergeCell ref="J219:J220"/>
    <mergeCell ref="K219:K220"/>
    <mergeCell ref="L219:L220"/>
    <mergeCell ref="M213:M215"/>
    <mergeCell ref="N213:N215"/>
    <mergeCell ref="A214:L214"/>
    <mergeCell ref="A215:L215"/>
    <mergeCell ref="A216:L216"/>
    <mergeCell ref="A217:J217"/>
    <mergeCell ref="A211:A212"/>
    <mergeCell ref="B211:D211"/>
    <mergeCell ref="E211:I211"/>
    <mergeCell ref="B212:D212"/>
    <mergeCell ref="E212:I212"/>
    <mergeCell ref="A213:L213"/>
    <mergeCell ref="B208:D208"/>
    <mergeCell ref="E208:I208"/>
    <mergeCell ref="A209:A210"/>
    <mergeCell ref="B209:D209"/>
    <mergeCell ref="E209:I209"/>
    <mergeCell ref="B210:D210"/>
    <mergeCell ref="E210:I210"/>
    <mergeCell ref="A202:F202"/>
    <mergeCell ref="A203:K203"/>
    <mergeCell ref="A204:K204"/>
    <mergeCell ref="A205:K205"/>
    <mergeCell ref="A206:I206"/>
    <mergeCell ref="B207:D207"/>
    <mergeCell ref="E207:I207"/>
    <mergeCell ref="A196:O196"/>
    <mergeCell ref="A197:O197"/>
    <mergeCell ref="A198:K198"/>
    <mergeCell ref="E199:K199"/>
    <mergeCell ref="E200:K200"/>
    <mergeCell ref="E201:K201"/>
    <mergeCell ref="J187:J188"/>
    <mergeCell ref="K187:K188"/>
    <mergeCell ref="L187:L188"/>
    <mergeCell ref="M187:M188"/>
    <mergeCell ref="N187:N188"/>
    <mergeCell ref="O187:O188"/>
    <mergeCell ref="A184:O184"/>
    <mergeCell ref="A185:J185"/>
    <mergeCell ref="A186:A188"/>
    <mergeCell ref="B186:D187"/>
    <mergeCell ref="E186:F187"/>
    <mergeCell ref="G186:I186"/>
    <mergeCell ref="J186:L186"/>
    <mergeCell ref="M186:O186"/>
    <mergeCell ref="G187:G188"/>
    <mergeCell ref="H187:I187"/>
    <mergeCell ref="M173:M175"/>
    <mergeCell ref="N173:N175"/>
    <mergeCell ref="A174:L174"/>
    <mergeCell ref="A176:L176"/>
    <mergeCell ref="A177:J177"/>
    <mergeCell ref="A178:A180"/>
    <mergeCell ref="B178:D179"/>
    <mergeCell ref="A168:D168"/>
    <mergeCell ref="E168:G168"/>
    <mergeCell ref="H168:L168"/>
    <mergeCell ref="A173:L173"/>
    <mergeCell ref="E171:G171"/>
    <mergeCell ref="H171:L171"/>
    <mergeCell ref="E178:F179"/>
    <mergeCell ref="G178:I178"/>
    <mergeCell ref="J178:L178"/>
    <mergeCell ref="G179:G180"/>
    <mergeCell ref="H179:I179"/>
    <mergeCell ref="J179:J180"/>
    <mergeCell ref="K179:K180"/>
    <mergeCell ref="L179:L180"/>
    <mergeCell ref="A171:D171"/>
    <mergeCell ref="A162:K162"/>
    <mergeCell ref="A163:K163"/>
    <mergeCell ref="A164:K164"/>
    <mergeCell ref="A165:I165"/>
    <mergeCell ref="A167:D167"/>
    <mergeCell ref="E167:G167"/>
    <mergeCell ref="H167:L167"/>
    <mergeCell ref="E166:G166"/>
    <mergeCell ref="H166:L166"/>
    <mergeCell ref="M141:O141"/>
    <mergeCell ref="A155:O155"/>
    <mergeCell ref="A156:O156"/>
    <mergeCell ref="A157:K157"/>
    <mergeCell ref="E158:K158"/>
    <mergeCell ref="E159:K159"/>
    <mergeCell ref="E160:K160"/>
    <mergeCell ref="A140:J140"/>
    <mergeCell ref="A141:A143"/>
    <mergeCell ref="B141:D142"/>
    <mergeCell ref="E141:F142"/>
    <mergeCell ref="G141:I141"/>
    <mergeCell ref="J141:L141"/>
    <mergeCell ref="G142:G143"/>
    <mergeCell ref="H142:I142"/>
    <mergeCell ref="J142:J143"/>
    <mergeCell ref="K142:K143"/>
    <mergeCell ref="L142:L143"/>
    <mergeCell ref="M142:M143"/>
    <mergeCell ref="N142:N143"/>
    <mergeCell ref="O142:O143"/>
    <mergeCell ref="M127:M129"/>
    <mergeCell ref="N127:N129"/>
    <mergeCell ref="A128:L128"/>
    <mergeCell ref="A130:L130"/>
    <mergeCell ref="A131:J131"/>
    <mergeCell ref="A132:A134"/>
    <mergeCell ref="B132:D133"/>
    <mergeCell ref="E132:F133"/>
    <mergeCell ref="G132:I132"/>
    <mergeCell ref="J132:L132"/>
    <mergeCell ref="A127:L127"/>
    <mergeCell ref="M132:N132"/>
    <mergeCell ref="M133:M134"/>
    <mergeCell ref="N133:N134"/>
    <mergeCell ref="G133:G134"/>
    <mergeCell ref="H133:I133"/>
    <mergeCell ref="J133:J134"/>
    <mergeCell ref="K133:K134"/>
    <mergeCell ref="L133:L134"/>
    <mergeCell ref="C326:C327"/>
    <mergeCell ref="D326:D327"/>
    <mergeCell ref="E326:E327"/>
    <mergeCell ref="F326:F327"/>
    <mergeCell ref="G326:G327"/>
    <mergeCell ref="A115:F115"/>
    <mergeCell ref="A116:K116"/>
    <mergeCell ref="A117:K117"/>
    <mergeCell ref="A118:K118"/>
    <mergeCell ref="A119:I119"/>
    <mergeCell ref="A121:D121"/>
    <mergeCell ref="E121:G121"/>
    <mergeCell ref="H121:L121"/>
    <mergeCell ref="H120:L120"/>
    <mergeCell ref="E120:G120"/>
    <mergeCell ref="J325:L325"/>
    <mergeCell ref="A275:L275"/>
    <mergeCell ref="A276:J276"/>
    <mergeCell ref="E170:G170"/>
    <mergeCell ref="H170:L170"/>
    <mergeCell ref="A136:A139"/>
    <mergeCell ref="B136:B139"/>
    <mergeCell ref="C136:C139"/>
    <mergeCell ref="A161:F161"/>
    <mergeCell ref="A109:O109"/>
    <mergeCell ref="A110:O110"/>
    <mergeCell ref="A111:K111"/>
    <mergeCell ref="E112:K112"/>
    <mergeCell ref="E113:K113"/>
    <mergeCell ref="E114:K114"/>
    <mergeCell ref="O97:O98"/>
    <mergeCell ref="A95:J95"/>
    <mergeCell ref="A96:A98"/>
    <mergeCell ref="B96:D97"/>
    <mergeCell ref="E96:F97"/>
    <mergeCell ref="G96:I96"/>
    <mergeCell ref="J96:L96"/>
    <mergeCell ref="H97:I97"/>
    <mergeCell ref="J97:J98"/>
    <mergeCell ref="K97:K98"/>
    <mergeCell ref="L97:L98"/>
    <mergeCell ref="M97:M98"/>
    <mergeCell ref="N97:N98"/>
    <mergeCell ref="A82:L82"/>
    <mergeCell ref="A84:L84"/>
    <mergeCell ref="A85:J85"/>
    <mergeCell ref="A86:A88"/>
    <mergeCell ref="B86:D87"/>
    <mergeCell ref="E86:F87"/>
    <mergeCell ref="G86:I86"/>
    <mergeCell ref="J86:L86"/>
    <mergeCell ref="M325:N325"/>
    <mergeCell ref="G87:G88"/>
    <mergeCell ref="H87:I87"/>
    <mergeCell ref="J87:J88"/>
    <mergeCell ref="K87:K88"/>
    <mergeCell ref="L87:L88"/>
    <mergeCell ref="M87:M88"/>
    <mergeCell ref="A94:O94"/>
    <mergeCell ref="M96:O96"/>
    <mergeCell ref="G97:G98"/>
    <mergeCell ref="A323:L323"/>
    <mergeCell ref="A324:J324"/>
    <mergeCell ref="A325:A327"/>
    <mergeCell ref="B325:D325"/>
    <mergeCell ref="E325:F325"/>
    <mergeCell ref="G325:I325"/>
    <mergeCell ref="A73:I73"/>
    <mergeCell ref="A318:O318"/>
    <mergeCell ref="A320:L320"/>
    <mergeCell ref="M320:M322"/>
    <mergeCell ref="N320:N322"/>
    <mergeCell ref="A321:L321"/>
    <mergeCell ref="N87:N88"/>
    <mergeCell ref="A81:L81"/>
    <mergeCell ref="M81:M83"/>
    <mergeCell ref="N81:N83"/>
    <mergeCell ref="E278:F279"/>
    <mergeCell ref="G278:I278"/>
    <mergeCell ref="J278:L278"/>
    <mergeCell ref="M278:N278"/>
    <mergeCell ref="G279:G280"/>
    <mergeCell ref="H279:I279"/>
    <mergeCell ref="J279:J280"/>
    <mergeCell ref="A125:D125"/>
    <mergeCell ref="E125:G125"/>
    <mergeCell ref="H125:L125"/>
    <mergeCell ref="A169:D169"/>
    <mergeCell ref="E169:G169"/>
    <mergeCell ref="H169:L169"/>
    <mergeCell ref="A170:D170"/>
    <mergeCell ref="E68:K68"/>
    <mergeCell ref="A69:F69"/>
    <mergeCell ref="A70:K70"/>
    <mergeCell ref="A71:K71"/>
    <mergeCell ref="A72:K72"/>
    <mergeCell ref="N51:N52"/>
    <mergeCell ref="M51:M52"/>
    <mergeCell ref="E67:K67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A48:O48"/>
    <mergeCell ref="A49:J49"/>
    <mergeCell ref="A50:A52"/>
    <mergeCell ref="B50:D51"/>
    <mergeCell ref="E50:F51"/>
    <mergeCell ref="G50:I50"/>
    <mergeCell ref="J50:L50"/>
    <mergeCell ref="M50:O50"/>
    <mergeCell ref="O51:O52"/>
    <mergeCell ref="A39:J39"/>
    <mergeCell ref="A40:A42"/>
    <mergeCell ref="K28:M28"/>
    <mergeCell ref="N28:O28"/>
    <mergeCell ref="K29:M29"/>
    <mergeCell ref="N29:O29"/>
    <mergeCell ref="K30:M30"/>
    <mergeCell ref="N30:O30"/>
    <mergeCell ref="A31:J31"/>
    <mergeCell ref="M40:N40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365:O365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M41:M42"/>
    <mergeCell ref="N41:N42"/>
    <mergeCell ref="M86:N86"/>
    <mergeCell ref="A278:A280"/>
    <mergeCell ref="B278:D279"/>
    <mergeCell ref="P186:Q186"/>
    <mergeCell ref="Q142:Q143"/>
    <mergeCell ref="A32:J32"/>
    <mergeCell ref="A33:J33"/>
    <mergeCell ref="A77:D77"/>
    <mergeCell ref="A75:D75"/>
    <mergeCell ref="E75:G75"/>
    <mergeCell ref="P187:P188"/>
    <mergeCell ref="Q187:Q188"/>
    <mergeCell ref="A78:D78"/>
    <mergeCell ref="E78:G78"/>
    <mergeCell ref="H78:L78"/>
    <mergeCell ref="E79:G79"/>
    <mergeCell ref="H79:L79"/>
    <mergeCell ref="A79:D79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P290:P291"/>
    <mergeCell ref="Q290:Q291"/>
    <mergeCell ref="P226:Q226"/>
    <mergeCell ref="P227:P228"/>
    <mergeCell ref="Q227:Q228"/>
    <mergeCell ref="A28:J28"/>
    <mergeCell ref="M178:N178"/>
    <mergeCell ref="M179:M180"/>
    <mergeCell ref="N179:N180"/>
    <mergeCell ref="M218:N218"/>
    <mergeCell ref="M219:M220"/>
    <mergeCell ref="N219:N220"/>
    <mergeCell ref="P50:Q50"/>
    <mergeCell ref="P51:P52"/>
    <mergeCell ref="Q51:Q52"/>
    <mergeCell ref="P96:Q96"/>
    <mergeCell ref="P97:P98"/>
    <mergeCell ref="Q97:Q98"/>
    <mergeCell ref="P141:Q141"/>
    <mergeCell ref="P142:P143"/>
    <mergeCell ref="H75:L75"/>
    <mergeCell ref="A76:D76"/>
    <mergeCell ref="E76:G76"/>
    <mergeCell ref="H76:L76"/>
    <mergeCell ref="P334:P335"/>
    <mergeCell ref="M333:O333"/>
    <mergeCell ref="P333:Q333"/>
    <mergeCell ref="Q334:Q335"/>
    <mergeCell ref="A166:D166"/>
    <mergeCell ref="F334:F335"/>
    <mergeCell ref="G334:G335"/>
    <mergeCell ref="J333:L333"/>
    <mergeCell ref="K334:K335"/>
    <mergeCell ref="L334:L335"/>
    <mergeCell ref="H334:I334"/>
    <mergeCell ref="J334:J335"/>
    <mergeCell ref="B334:B335"/>
    <mergeCell ref="C334:C335"/>
    <mergeCell ref="D334:D335"/>
    <mergeCell ref="E334:E335"/>
    <mergeCell ref="P289:Q289"/>
    <mergeCell ref="G290:G291"/>
    <mergeCell ref="H290:I290"/>
    <mergeCell ref="J290:J291"/>
    <mergeCell ref="K290:K291"/>
    <mergeCell ref="L290:L291"/>
    <mergeCell ref="M290:M291"/>
    <mergeCell ref="N290:N291"/>
    <mergeCell ref="L15:M15"/>
    <mergeCell ref="N15:O15"/>
    <mergeCell ref="F337:F338"/>
    <mergeCell ref="A74:D74"/>
    <mergeCell ref="E74:G74"/>
    <mergeCell ref="H74:L74"/>
    <mergeCell ref="A120:D120"/>
    <mergeCell ref="M334:M335"/>
    <mergeCell ref="N334:N335"/>
    <mergeCell ref="O334:O335"/>
    <mergeCell ref="A337:A338"/>
    <mergeCell ref="B337:B338"/>
    <mergeCell ref="C337:C338"/>
    <mergeCell ref="D337:D338"/>
    <mergeCell ref="E337:E338"/>
    <mergeCell ref="O290:O291"/>
    <mergeCell ref="E77:G77"/>
    <mergeCell ref="H77:L77"/>
    <mergeCell ref="A34:O34"/>
    <mergeCell ref="A35:L35"/>
    <mergeCell ref="M35:M37"/>
    <mergeCell ref="N35:N37"/>
    <mergeCell ref="A36:L36"/>
    <mergeCell ref="A38:L38"/>
    <mergeCell ref="A302:O302"/>
    <mergeCell ref="A303:K303"/>
    <mergeCell ref="E304:K304"/>
    <mergeCell ref="E305:K305"/>
    <mergeCell ref="E306:K306"/>
    <mergeCell ref="A307:F307"/>
    <mergeCell ref="A308:K308"/>
    <mergeCell ref="A309:K309"/>
    <mergeCell ref="A310:K310"/>
    <mergeCell ref="A311:I311"/>
    <mergeCell ref="A312:D312"/>
    <mergeCell ref="E312:G312"/>
    <mergeCell ref="H312:L312"/>
    <mergeCell ref="A313:D313"/>
    <mergeCell ref="E313:G313"/>
    <mergeCell ref="H313:L313"/>
    <mergeCell ref="A314:D314"/>
    <mergeCell ref="E314:G314"/>
    <mergeCell ref="H314:L314"/>
    <mergeCell ref="A315:D315"/>
    <mergeCell ref="E315:G315"/>
    <mergeCell ref="H315:L315"/>
    <mergeCell ref="A316:D316"/>
    <mergeCell ref="E316:G316"/>
    <mergeCell ref="H316:L316"/>
    <mergeCell ref="A317:D317"/>
    <mergeCell ref="E317:G317"/>
    <mergeCell ref="H317:L317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3:AE469"/>
  <sheetViews>
    <sheetView view="pageBreakPreview" topLeftCell="A344" zoomScale="80" zoomScaleSheetLayoutView="80" workbookViewId="0">
      <selection activeCell="G335" sqref="G335:G336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0.28515625" style="3" customWidth="1"/>
    <col min="7" max="7" width="41.28515625" style="3" customWidth="1"/>
    <col min="8" max="8" width="12.4257812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3.42578125" style="3" customWidth="1"/>
    <col min="17" max="17" width="16.140625" style="3" customWidth="1"/>
    <col min="18" max="16384" width="9.140625" style="3"/>
  </cols>
  <sheetData>
    <row r="3" spans="1:16">
      <c r="L3" s="3" t="s">
        <v>370</v>
      </c>
    </row>
    <row r="4" spans="1:16">
      <c r="L4" s="3" t="s">
        <v>363</v>
      </c>
    </row>
    <row r="5" spans="1:16" ht="35.25" customHeight="1">
      <c r="A5" s="314" t="s">
        <v>356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359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357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358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331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364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45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45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148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234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360</v>
      </c>
      <c r="K41" s="237" t="s">
        <v>361</v>
      </c>
      <c r="L41" s="237" t="s">
        <v>362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8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8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207</v>
      </c>
      <c r="Q50" s="240"/>
    </row>
    <row r="51" spans="1:18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360</v>
      </c>
      <c r="K51" s="237" t="s">
        <v>361</v>
      </c>
      <c r="L51" s="237" t="s">
        <v>362</v>
      </c>
      <c r="M51" s="237" t="s">
        <v>360</v>
      </c>
      <c r="N51" s="237" t="s">
        <v>361</v>
      </c>
      <c r="O51" s="237" t="s">
        <v>362</v>
      </c>
      <c r="P51" s="237" t="s">
        <v>171</v>
      </c>
      <c r="Q51" s="237" t="s">
        <v>172</v>
      </c>
    </row>
    <row r="52" spans="1:18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>
      <c r="A54" s="228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324</v>
      </c>
      <c r="K54" s="10">
        <f t="shared" ref="K54:K59" si="0">J54</f>
        <v>324</v>
      </c>
      <c r="L54" s="10">
        <f t="shared" ref="L54:L59" si="1">J54</f>
        <v>324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32</v>
      </c>
    </row>
    <row r="55" spans="1:18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 hidden="1">
      <c r="A56" s="43" t="s">
        <v>237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  <c r="R56" s="3" t="s">
        <v>387</v>
      </c>
    </row>
    <row r="57" spans="1:18" ht="105" customHeight="1">
      <c r="A57" s="113" t="s">
        <v>391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1</v>
      </c>
      <c r="K57" s="10">
        <f t="shared" si="0"/>
        <v>1</v>
      </c>
      <c r="L57" s="10">
        <f t="shared" si="1"/>
        <v>1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388</v>
      </c>
    </row>
    <row r="58" spans="1:18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84" hidden="1" customHeight="1">
      <c r="A59" s="113" t="s">
        <v>219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385</v>
      </c>
    </row>
    <row r="60" spans="1:18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325</v>
      </c>
      <c r="K62" s="10">
        <f>SUM(K54:K61)</f>
        <v>325</v>
      </c>
      <c r="L62" s="10">
        <f>SUM(L54:L61)</f>
        <v>325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33</v>
      </c>
    </row>
    <row r="63" spans="1:18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8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103.5" customHeight="1">
      <c r="A71" s="287" t="s">
        <v>380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409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409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409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57.75" customHeight="1">
      <c r="A79" s="242" t="s">
        <v>410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321</v>
      </c>
      <c r="K87" s="237" t="s">
        <v>322</v>
      </c>
      <c r="L87" s="237" t="s">
        <v>323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207</v>
      </c>
      <c r="Q96" s="240"/>
    </row>
    <row r="97" spans="1:18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360</v>
      </c>
      <c r="K97" s="237" t="s">
        <v>361</v>
      </c>
      <c r="L97" s="237" t="s">
        <v>362</v>
      </c>
      <c r="M97" s="237" t="s">
        <v>360</v>
      </c>
      <c r="N97" s="237" t="s">
        <v>361</v>
      </c>
      <c r="O97" s="237" t="s">
        <v>362</v>
      </c>
      <c r="P97" s="237" t="s">
        <v>171</v>
      </c>
      <c r="Q97" s="237" t="s">
        <v>172</v>
      </c>
    </row>
    <row r="98" spans="1:18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>
      <c r="A100" s="113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386</v>
      </c>
      <c r="K100" s="10">
        <f t="shared" ref="K100:K105" si="3">J100</f>
        <v>386</v>
      </c>
      <c r="L100" s="10">
        <f t="shared" ref="L100:L105" si="4">J100</f>
        <v>386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39</v>
      </c>
    </row>
    <row r="101" spans="1:18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 hidden="1">
      <c r="A102" s="228" t="s">
        <v>191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0" t="s">
        <v>21</v>
      </c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  <c r="R102" s="3" t="s">
        <v>387</v>
      </c>
    </row>
    <row r="103" spans="1:18" ht="93.75" hidden="1">
      <c r="A103" s="113" t="s">
        <v>191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96.75" hidden="1" customHeight="1">
      <c r="A104" s="113" t="s">
        <v>392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/>
      <c r="K104" s="10">
        <f t="shared" si="3"/>
        <v>0</v>
      </c>
      <c r="L104" s="10">
        <f t="shared" si="4"/>
        <v>0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  <c r="R104" s="3" t="s">
        <v>386</v>
      </c>
    </row>
    <row r="105" spans="1:18" ht="84.75" customHeight="1">
      <c r="A105" s="113" t="s">
        <v>238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>
        <v>4</v>
      </c>
      <c r="K105" s="10">
        <f t="shared" si="3"/>
        <v>4</v>
      </c>
      <c r="L105" s="10">
        <f t="shared" si="4"/>
        <v>4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385</v>
      </c>
    </row>
    <row r="106" spans="1:18" hidden="1">
      <c r="A106" s="113" t="s">
        <v>393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389</v>
      </c>
    </row>
    <row r="107" spans="1:18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390</v>
      </c>
      <c r="K108" s="10">
        <f>SUM(K100:K107)</f>
        <v>390</v>
      </c>
      <c r="L108" s="10">
        <f>SUM(L100:L107)</f>
        <v>390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39</v>
      </c>
    </row>
    <row r="109" spans="1:18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8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8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3.25" customHeight="1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106.5" customHeight="1">
      <c r="A117" s="287" t="s">
        <v>380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7.75" customHeight="1">
      <c r="A122" s="242" t="s">
        <v>409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409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409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57.75" customHeight="1">
      <c r="A125" s="242" t="s">
        <v>410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>
      <c r="A126" s="9"/>
      <c r="B126" s="9"/>
      <c r="C126" s="9"/>
      <c r="D126" s="9"/>
      <c r="E126" s="9"/>
      <c r="F126" s="9"/>
      <c r="G126" s="9"/>
      <c r="H126" s="9"/>
      <c r="I126" s="9"/>
      <c r="J126" s="6"/>
      <c r="K126" s="6"/>
      <c r="L126" s="6"/>
      <c r="M126" s="6"/>
      <c r="N126" s="6"/>
      <c r="O126" s="6"/>
      <c r="P126" s="6"/>
    </row>
    <row r="127" spans="1:16" ht="42" customHeight="1">
      <c r="A127" s="277" t="s">
        <v>105</v>
      </c>
      <c r="B127" s="277"/>
      <c r="C127" s="277"/>
      <c r="D127" s="277"/>
      <c r="E127" s="277"/>
      <c r="F127" s="277"/>
      <c r="G127" s="277"/>
      <c r="H127" s="277"/>
      <c r="I127" s="277"/>
      <c r="J127" s="277"/>
      <c r="K127" s="277"/>
      <c r="L127" s="277"/>
      <c r="M127" s="260" t="s">
        <v>185</v>
      </c>
      <c r="N127" s="241" t="s">
        <v>180</v>
      </c>
      <c r="O127" s="6"/>
      <c r="P127" s="6"/>
    </row>
    <row r="128" spans="1:16">
      <c r="A128" s="265" t="s">
        <v>104</v>
      </c>
      <c r="B128" s="265"/>
      <c r="C128" s="265"/>
      <c r="D128" s="265"/>
      <c r="E128" s="265"/>
      <c r="F128" s="265"/>
      <c r="G128" s="265"/>
      <c r="H128" s="265"/>
      <c r="I128" s="265"/>
      <c r="J128" s="265"/>
      <c r="K128" s="265"/>
      <c r="L128" s="265"/>
      <c r="M128" s="261"/>
      <c r="N128" s="241"/>
      <c r="O128" s="6"/>
      <c r="P128" s="6"/>
    </row>
    <row r="129" spans="1:17">
      <c r="A129" s="6" t="s">
        <v>8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261"/>
      <c r="N129" s="241"/>
      <c r="O129" s="6"/>
      <c r="P129" s="6"/>
    </row>
    <row r="130" spans="1:17">
      <c r="A130" s="265" t="s">
        <v>9</v>
      </c>
      <c r="B130" s="265"/>
      <c r="C130" s="265"/>
      <c r="D130" s="265"/>
      <c r="E130" s="265"/>
      <c r="F130" s="265"/>
      <c r="G130" s="265"/>
      <c r="H130" s="265"/>
      <c r="I130" s="265"/>
      <c r="J130" s="265"/>
      <c r="K130" s="265"/>
      <c r="L130" s="265"/>
      <c r="M130" s="6"/>
      <c r="N130" s="9"/>
      <c r="O130" s="6"/>
      <c r="P130" s="6"/>
    </row>
    <row r="131" spans="1:17" ht="23.25" customHeight="1">
      <c r="A131" s="247" t="s">
        <v>119</v>
      </c>
      <c r="B131" s="247"/>
      <c r="C131" s="247"/>
      <c r="D131" s="247"/>
      <c r="E131" s="247"/>
      <c r="F131" s="247"/>
      <c r="G131" s="247"/>
      <c r="H131" s="247"/>
      <c r="I131" s="247"/>
      <c r="J131" s="247"/>
      <c r="K131" s="6"/>
      <c r="L131" s="6"/>
      <c r="M131" s="6"/>
      <c r="N131" s="9"/>
      <c r="O131" s="6"/>
      <c r="P131" s="6"/>
    </row>
    <row r="132" spans="1:17" ht="36.75" customHeight="1">
      <c r="A132" s="237" t="s">
        <v>10</v>
      </c>
      <c r="B132" s="237" t="s">
        <v>11</v>
      </c>
      <c r="C132" s="237"/>
      <c r="D132" s="237"/>
      <c r="E132" s="237" t="s">
        <v>12</v>
      </c>
      <c r="F132" s="237"/>
      <c r="G132" s="237" t="s">
        <v>13</v>
      </c>
      <c r="H132" s="237"/>
      <c r="I132" s="237"/>
      <c r="J132" s="237" t="s">
        <v>14</v>
      </c>
      <c r="K132" s="237"/>
      <c r="L132" s="237"/>
      <c r="M132" s="238" t="s">
        <v>170</v>
      </c>
      <c r="N132" s="240"/>
      <c r="O132" s="6"/>
      <c r="P132" s="6"/>
    </row>
    <row r="133" spans="1:17" ht="59.25" customHeight="1">
      <c r="A133" s="248"/>
      <c r="B133" s="237"/>
      <c r="C133" s="237"/>
      <c r="D133" s="237"/>
      <c r="E133" s="237"/>
      <c r="F133" s="237"/>
      <c r="G133" s="237" t="s">
        <v>15</v>
      </c>
      <c r="H133" s="237" t="s">
        <v>16</v>
      </c>
      <c r="I133" s="237"/>
      <c r="J133" s="237" t="s">
        <v>321</v>
      </c>
      <c r="K133" s="237" t="s">
        <v>322</v>
      </c>
      <c r="L133" s="237" t="s">
        <v>323</v>
      </c>
      <c r="M133" s="237" t="s">
        <v>171</v>
      </c>
      <c r="N133" s="237" t="s">
        <v>172</v>
      </c>
      <c r="O133" s="6"/>
      <c r="P133" s="6"/>
    </row>
    <row r="134" spans="1:17" ht="75">
      <c r="A134" s="248"/>
      <c r="B134" s="10" t="s">
        <v>17</v>
      </c>
      <c r="C134" s="10" t="s">
        <v>18</v>
      </c>
      <c r="D134" s="10" t="s">
        <v>111</v>
      </c>
      <c r="E134" s="10" t="s">
        <v>20</v>
      </c>
      <c r="F134" s="10" t="s">
        <v>21</v>
      </c>
      <c r="G134" s="248"/>
      <c r="H134" s="10" t="s">
        <v>22</v>
      </c>
      <c r="I134" s="10" t="s">
        <v>23</v>
      </c>
      <c r="J134" s="237"/>
      <c r="K134" s="237"/>
      <c r="L134" s="248"/>
      <c r="M134" s="237"/>
      <c r="N134" s="237"/>
      <c r="O134" s="6"/>
      <c r="P134" s="6"/>
    </row>
    <row r="135" spans="1:17">
      <c r="A135" s="10">
        <v>1</v>
      </c>
      <c r="B135" s="10">
        <v>2</v>
      </c>
      <c r="C135" s="10">
        <v>3</v>
      </c>
      <c r="D135" s="10">
        <v>4</v>
      </c>
      <c r="E135" s="10">
        <v>5</v>
      </c>
      <c r="F135" s="10">
        <v>6</v>
      </c>
      <c r="G135" s="10">
        <v>7</v>
      </c>
      <c r="H135" s="10">
        <v>8</v>
      </c>
      <c r="I135" s="10">
        <v>9</v>
      </c>
      <c r="J135" s="10">
        <v>10</v>
      </c>
      <c r="K135" s="10">
        <v>11</v>
      </c>
      <c r="L135" s="10">
        <v>12</v>
      </c>
      <c r="M135" s="12">
        <v>13</v>
      </c>
      <c r="N135" s="12">
        <v>14</v>
      </c>
      <c r="O135" s="6"/>
      <c r="P135" s="6"/>
    </row>
    <row r="136" spans="1:17" ht="78.75" customHeight="1">
      <c r="A136" s="294" t="s">
        <v>125</v>
      </c>
      <c r="B136" s="294" t="s">
        <v>125</v>
      </c>
      <c r="C136" s="294" t="s">
        <v>125</v>
      </c>
      <c r="D136" s="294" t="s">
        <v>125</v>
      </c>
      <c r="E136" s="294" t="s">
        <v>125</v>
      </c>
      <c r="F136" s="297" t="s">
        <v>21</v>
      </c>
      <c r="G136" s="11" t="s">
        <v>121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47.25">
      <c r="A137" s="296"/>
      <c r="B137" s="296"/>
      <c r="C137" s="296"/>
      <c r="D137" s="296"/>
      <c r="E137" s="296"/>
      <c r="F137" s="298"/>
      <c r="G137" s="11" t="s">
        <v>122</v>
      </c>
      <c r="H137" s="10" t="s">
        <v>113</v>
      </c>
      <c r="I137" s="10">
        <v>744</v>
      </c>
      <c r="J137" s="10">
        <v>100</v>
      </c>
      <c r="K137" s="10">
        <v>100</v>
      </c>
      <c r="L137" s="10">
        <v>100</v>
      </c>
      <c r="M137" s="12">
        <v>10</v>
      </c>
      <c r="N137" s="42">
        <v>10</v>
      </c>
      <c r="O137" s="6"/>
      <c r="P137" s="6"/>
    </row>
    <row r="138" spans="1:17" ht="78.75">
      <c r="A138" s="296"/>
      <c r="B138" s="296"/>
      <c r="C138" s="296"/>
      <c r="D138" s="296"/>
      <c r="E138" s="296"/>
      <c r="F138" s="298"/>
      <c r="G138" s="11" t="s">
        <v>114</v>
      </c>
      <c r="H138" s="10" t="s">
        <v>113</v>
      </c>
      <c r="I138" s="10">
        <v>744</v>
      </c>
      <c r="J138" s="10">
        <v>95</v>
      </c>
      <c r="K138" s="10">
        <v>95</v>
      </c>
      <c r="L138" s="10">
        <v>95</v>
      </c>
      <c r="M138" s="12">
        <v>10</v>
      </c>
      <c r="N138" s="42">
        <v>10</v>
      </c>
      <c r="O138" s="6"/>
      <c r="P138" s="6"/>
    </row>
    <row r="139" spans="1:17" ht="126">
      <c r="A139" s="295"/>
      <c r="B139" s="295"/>
      <c r="C139" s="295"/>
      <c r="D139" s="295"/>
      <c r="E139" s="295"/>
      <c r="F139" s="299"/>
      <c r="G139" s="11" t="s">
        <v>123</v>
      </c>
      <c r="H139" s="10" t="s">
        <v>113</v>
      </c>
      <c r="I139" s="10">
        <v>744</v>
      </c>
      <c r="J139" s="10">
        <v>100</v>
      </c>
      <c r="K139" s="10">
        <v>100</v>
      </c>
      <c r="L139" s="10">
        <v>100</v>
      </c>
      <c r="M139" s="12">
        <v>10</v>
      </c>
      <c r="N139" s="42">
        <v>10</v>
      </c>
      <c r="O139" s="6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207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360</v>
      </c>
      <c r="K142" s="237" t="s">
        <v>361</v>
      </c>
      <c r="L142" s="237" t="s">
        <v>362</v>
      </c>
      <c r="M142" s="237" t="s">
        <v>360</v>
      </c>
      <c r="N142" s="237" t="s">
        <v>361</v>
      </c>
      <c r="O142" s="237" t="s">
        <v>362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>
      <c r="A145" s="229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123</v>
      </c>
      <c r="K145" s="10">
        <f t="shared" ref="K145:K150" si="6">J145</f>
        <v>123</v>
      </c>
      <c r="L145" s="10">
        <f t="shared" ref="L145:L150" si="7">J145</f>
        <v>123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12</v>
      </c>
    </row>
    <row r="146" spans="1:18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93.75" hidden="1">
      <c r="A148" s="44" t="s">
        <v>192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78.75" hidden="1" customHeight="1">
      <c r="A149" s="229" t="s">
        <v>241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43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386</v>
      </c>
    </row>
    <row r="150" spans="1:18" ht="75">
      <c r="A150" s="229" t="s">
        <v>242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>
        <v>1</v>
      </c>
      <c r="K150" s="10">
        <f t="shared" si="6"/>
        <v>1</v>
      </c>
      <c r="L150" s="10">
        <f t="shared" si="7"/>
        <v>1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385</v>
      </c>
    </row>
    <row r="151" spans="1:18" hidden="1">
      <c r="A151" s="229" t="s">
        <v>193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390</v>
      </c>
    </row>
    <row r="152" spans="1:18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124</v>
      </c>
      <c r="K153" s="10">
        <f>SUM(K145:K152)</f>
        <v>124</v>
      </c>
      <c r="L153" s="10">
        <f>SUM(L145:L152)</f>
        <v>124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12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839</v>
      </c>
      <c r="K154" s="10">
        <f>K62+K108+K153</f>
        <v>839</v>
      </c>
      <c r="L154" s="10">
        <f>L62+L108+L153</f>
        <v>839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84</v>
      </c>
    </row>
    <row r="155" spans="1:18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8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8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99" customHeight="1">
      <c r="A163" s="287" t="s">
        <v>380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 ht="16.5" customHeight="1">
      <c r="A166" s="288" t="s">
        <v>44</v>
      </c>
      <c r="B166" s="288"/>
      <c r="C166" s="288"/>
      <c r="D166" s="288"/>
      <c r="E166" s="288"/>
      <c r="F166" s="288"/>
      <c r="G166" s="288"/>
      <c r="H166" s="288"/>
      <c r="I166" s="288"/>
      <c r="J166" s="288"/>
      <c r="K166" s="288"/>
      <c r="L166" s="16"/>
      <c r="M166" s="16"/>
      <c r="N166" s="16"/>
      <c r="O166" s="16"/>
      <c r="P166" s="6"/>
    </row>
    <row r="167" spans="1:16">
      <c r="A167" s="265" t="s">
        <v>45</v>
      </c>
      <c r="B167" s="265"/>
      <c r="C167" s="265"/>
      <c r="D167" s="265"/>
      <c r="E167" s="265"/>
      <c r="F167" s="265"/>
      <c r="G167" s="265"/>
      <c r="H167" s="265"/>
      <c r="I167" s="265"/>
      <c r="J167" s="6"/>
      <c r="K167" s="6"/>
      <c r="L167" s="6"/>
      <c r="M167" s="6"/>
      <c r="N167" s="6"/>
      <c r="O167" s="6"/>
      <c r="P167" s="6"/>
    </row>
    <row r="168" spans="1:16">
      <c r="A168" s="241" t="s">
        <v>46</v>
      </c>
      <c r="B168" s="241"/>
      <c r="C168" s="241"/>
      <c r="D168" s="241"/>
      <c r="E168" s="241" t="s">
        <v>47</v>
      </c>
      <c r="F168" s="241"/>
      <c r="G168" s="241"/>
      <c r="H168" s="241" t="s">
        <v>48</v>
      </c>
      <c r="I168" s="241"/>
      <c r="J168" s="241"/>
      <c r="K168" s="241"/>
      <c r="L168" s="241"/>
      <c r="M168" s="6"/>
      <c r="N168" s="6"/>
      <c r="O168" s="6"/>
      <c r="P168" s="6"/>
    </row>
    <row r="169" spans="1:16">
      <c r="A169" s="237">
        <v>1</v>
      </c>
      <c r="B169" s="237"/>
      <c r="C169" s="237"/>
      <c r="D169" s="237"/>
      <c r="E169" s="238">
        <v>2</v>
      </c>
      <c r="F169" s="239"/>
      <c r="G169" s="240"/>
      <c r="H169" s="241">
        <v>3</v>
      </c>
      <c r="I169" s="241"/>
      <c r="J169" s="241"/>
      <c r="K169" s="241"/>
      <c r="L169" s="241"/>
    </row>
    <row r="170" spans="1:16" ht="57.75" customHeight="1">
      <c r="A170" s="242" t="s">
        <v>409</v>
      </c>
      <c r="B170" s="243"/>
      <c r="C170" s="243"/>
      <c r="D170" s="244"/>
      <c r="E170" s="238" t="s">
        <v>50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63.75" customHeight="1">
      <c r="A171" s="242" t="s">
        <v>409</v>
      </c>
      <c r="B171" s="243"/>
      <c r="C171" s="243"/>
      <c r="D171" s="244"/>
      <c r="E171" s="238" t="s">
        <v>52</v>
      </c>
      <c r="F171" s="239"/>
      <c r="G171" s="240"/>
      <c r="H171" s="238" t="s">
        <v>53</v>
      </c>
      <c r="I171" s="239"/>
      <c r="J171" s="239"/>
      <c r="K171" s="239"/>
      <c r="L171" s="240"/>
    </row>
    <row r="172" spans="1:16" ht="57.75" customHeight="1">
      <c r="A172" s="242" t="s">
        <v>409</v>
      </c>
      <c r="B172" s="243"/>
      <c r="C172" s="243"/>
      <c r="D172" s="244"/>
      <c r="E172" s="238" t="s">
        <v>56</v>
      </c>
      <c r="F172" s="239"/>
      <c r="G172" s="240"/>
      <c r="H172" s="238" t="s">
        <v>51</v>
      </c>
      <c r="I172" s="239"/>
      <c r="J172" s="239"/>
      <c r="K172" s="239"/>
      <c r="L172" s="240"/>
      <c r="M172" s="260"/>
      <c r="N172" s="311"/>
    </row>
    <row r="173" spans="1:16" ht="57.75" customHeight="1">
      <c r="A173" s="242" t="s">
        <v>410</v>
      </c>
      <c r="B173" s="243"/>
      <c r="C173" s="243"/>
      <c r="D173" s="244"/>
      <c r="E173" s="238" t="s">
        <v>54</v>
      </c>
      <c r="F173" s="239"/>
      <c r="G173" s="240"/>
      <c r="H173" s="262" t="s">
        <v>173</v>
      </c>
      <c r="I173" s="263"/>
      <c r="J173" s="263"/>
      <c r="K173" s="263"/>
      <c r="L173" s="264"/>
      <c r="M173" s="261"/>
      <c r="N173" s="311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31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216</v>
      </c>
      <c r="K178" s="237" t="s">
        <v>217</v>
      </c>
      <c r="L178" s="237" t="s">
        <v>218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idden="1">
      <c r="A181" s="14"/>
      <c r="B181" s="12"/>
      <c r="C181" s="12"/>
      <c r="D181" s="10"/>
      <c r="E181" s="17"/>
      <c r="F181" s="17"/>
      <c r="G181" s="13"/>
      <c r="H181" s="13"/>
      <c r="I181" s="13"/>
      <c r="J181" s="13"/>
      <c r="K181" s="13">
        <v>95</v>
      </c>
      <c r="L181" s="13">
        <v>95</v>
      </c>
      <c r="M181" s="12">
        <v>10</v>
      </c>
      <c r="N181" s="42">
        <v>10</v>
      </c>
      <c r="O181" s="6"/>
      <c r="P181" s="6"/>
    </row>
    <row r="182" spans="1:17" hidden="1">
      <c r="A182" s="26"/>
      <c r="B182" s="9"/>
      <c r="C182" s="9"/>
      <c r="D182" s="27"/>
      <c r="E182" s="21"/>
      <c r="F182" s="21"/>
      <c r="G182" s="22"/>
      <c r="H182" s="22"/>
      <c r="I182" s="22"/>
      <c r="J182" s="22"/>
      <c r="K182" s="22">
        <v>100</v>
      </c>
      <c r="L182" s="2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216</v>
      </c>
      <c r="K186" s="237" t="s">
        <v>217</v>
      </c>
      <c r="L186" s="237" t="s">
        <v>218</v>
      </c>
      <c r="M186" s="237" t="s">
        <v>216</v>
      </c>
      <c r="N186" s="237" t="s">
        <v>217</v>
      </c>
      <c r="O186" s="237" t="s">
        <v>218</v>
      </c>
      <c r="P186" s="241" t="s">
        <v>171</v>
      </c>
      <c r="Q186" s="237" t="s">
        <v>172</v>
      </c>
    </row>
    <row r="187" spans="1:17" ht="112.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56.25" hidden="1">
      <c r="A189" s="122" t="s">
        <v>239</v>
      </c>
      <c r="B189" s="45" t="s">
        <v>381</v>
      </c>
      <c r="C189" s="1" t="s">
        <v>29</v>
      </c>
      <c r="D189" s="1" t="s">
        <v>132</v>
      </c>
      <c r="E189" s="12" t="s">
        <v>98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 t="s">
        <v>382</v>
      </c>
      <c r="B190" s="10" t="s">
        <v>97</v>
      </c>
      <c r="C190" s="10" t="s">
        <v>383</v>
      </c>
      <c r="D190" s="1" t="s">
        <v>132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3" si="9">J190*0.05</f>
        <v>0</v>
      </c>
    </row>
    <row r="191" spans="1:17" ht="56.25" hidden="1">
      <c r="A191" s="28" t="s">
        <v>240</v>
      </c>
      <c r="B191" s="45" t="s">
        <v>381</v>
      </c>
      <c r="C191" s="1" t="s">
        <v>29</v>
      </c>
      <c r="D191" s="10" t="s">
        <v>133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10</v>
      </c>
      <c r="Q191" s="42">
        <f>J191*0.1</f>
        <v>0</v>
      </c>
    </row>
    <row r="192" spans="1:17" ht="75" hidden="1">
      <c r="A192" s="28" t="s">
        <v>384</v>
      </c>
      <c r="B192" s="224" t="s">
        <v>97</v>
      </c>
      <c r="C192" s="1" t="s">
        <v>383</v>
      </c>
      <c r="D192" s="224" t="s">
        <v>133</v>
      </c>
      <c r="E192" s="225" t="s">
        <v>98</v>
      </c>
      <c r="F192" s="224" t="s">
        <v>66</v>
      </c>
      <c r="G192" s="224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idden="1">
      <c r="A193" s="14"/>
      <c r="B193" s="12"/>
      <c r="C193" s="10"/>
      <c r="D193" s="10"/>
      <c r="E193" s="12"/>
      <c r="F193" s="12"/>
      <c r="G193" s="10"/>
      <c r="H193" s="10"/>
      <c r="I193" s="15"/>
      <c r="J193" s="10"/>
      <c r="K193" s="10"/>
      <c r="L193" s="10"/>
      <c r="M193" s="10"/>
      <c r="N193" s="10"/>
      <c r="O193" s="10"/>
      <c r="P193" s="6"/>
      <c r="Q193" s="42">
        <f t="shared" si="9"/>
        <v>0</v>
      </c>
    </row>
    <row r="194" spans="1:17" ht="23.25" hidden="1" customHeight="1">
      <c r="A194" s="14" t="s">
        <v>34</v>
      </c>
      <c r="B194" s="12"/>
      <c r="C194" s="10"/>
      <c r="D194" s="10"/>
      <c r="E194" s="12"/>
      <c r="F194" s="12"/>
      <c r="G194" s="10"/>
      <c r="H194" s="10"/>
      <c r="I194" s="15"/>
      <c r="J194" s="10">
        <f>SUM(J189:J193)</f>
        <v>0</v>
      </c>
      <c r="K194" s="10">
        <f>SUM(K189:K193)</f>
        <v>0</v>
      </c>
      <c r="L194" s="10">
        <f>SUM(L189:L193)</f>
        <v>0</v>
      </c>
      <c r="M194" s="10"/>
      <c r="N194" s="10"/>
      <c r="O194" s="10"/>
      <c r="P194" s="12">
        <v>10</v>
      </c>
      <c r="Q194" s="42">
        <f>J194*0.1</f>
        <v>0</v>
      </c>
    </row>
    <row r="195" spans="1:17" hidden="1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  <c r="N195" s="268"/>
      <c r="O195" s="268"/>
      <c r="P195" s="6"/>
    </row>
    <row r="196" spans="1:17" hidden="1">
      <c r="A196" s="265" t="s">
        <v>35</v>
      </c>
      <c r="B196" s="265"/>
      <c r="C196" s="265"/>
      <c r="D196" s="265"/>
      <c r="E196" s="265"/>
      <c r="F196" s="265"/>
      <c r="G196" s="265"/>
      <c r="H196" s="265"/>
      <c r="I196" s="265"/>
      <c r="J196" s="265"/>
      <c r="K196" s="265"/>
      <c r="L196" s="265"/>
      <c r="M196" s="265"/>
      <c r="N196" s="265"/>
      <c r="O196" s="265"/>
      <c r="P196" s="6"/>
    </row>
    <row r="197" spans="1:17" hidden="1">
      <c r="A197" s="237" t="s">
        <v>36</v>
      </c>
      <c r="B197" s="237"/>
      <c r="C197" s="237"/>
      <c r="D197" s="237"/>
      <c r="E197" s="237"/>
      <c r="F197" s="266"/>
      <c r="G197" s="266"/>
      <c r="H197" s="266"/>
      <c r="I197" s="266"/>
      <c r="J197" s="266"/>
      <c r="K197" s="266"/>
      <c r="L197" s="6"/>
      <c r="M197" s="6"/>
      <c r="N197" s="6"/>
      <c r="O197" s="6"/>
      <c r="P197" s="6"/>
    </row>
    <row r="198" spans="1:17" hidden="1">
      <c r="A198" s="10" t="s">
        <v>37</v>
      </c>
      <c r="B198" s="10" t="s">
        <v>38</v>
      </c>
      <c r="C198" s="10" t="s">
        <v>39</v>
      </c>
      <c r="D198" s="10" t="s">
        <v>40</v>
      </c>
      <c r="E198" s="237" t="s">
        <v>22</v>
      </c>
      <c r="F198" s="266"/>
      <c r="G198" s="266"/>
      <c r="H198" s="266"/>
      <c r="I198" s="266"/>
      <c r="J198" s="266"/>
      <c r="K198" s="266"/>
      <c r="L198" s="6"/>
      <c r="M198" s="6"/>
      <c r="N198" s="6"/>
      <c r="O198" s="6"/>
      <c r="P198" s="6"/>
    </row>
    <row r="199" spans="1:17" hidden="1">
      <c r="A199" s="10">
        <v>1</v>
      </c>
      <c r="B199" s="10">
        <v>2</v>
      </c>
      <c r="C199" s="10">
        <v>3</v>
      </c>
      <c r="D199" s="10">
        <v>4</v>
      </c>
      <c r="E199" s="237">
        <v>5</v>
      </c>
      <c r="F199" s="266"/>
      <c r="G199" s="266"/>
      <c r="H199" s="266"/>
      <c r="I199" s="266"/>
      <c r="J199" s="266"/>
      <c r="K199" s="266"/>
      <c r="L199" s="6"/>
      <c r="M199" s="6"/>
      <c r="N199" s="6"/>
      <c r="O199" s="6"/>
      <c r="P199" s="6"/>
    </row>
    <row r="200" spans="1:17" hidden="1">
      <c r="A200" s="10" t="s">
        <v>21</v>
      </c>
      <c r="B200" s="10" t="s">
        <v>21</v>
      </c>
      <c r="C200" s="10" t="s">
        <v>21</v>
      </c>
      <c r="D200" s="10" t="s">
        <v>21</v>
      </c>
      <c r="E200" s="237" t="s">
        <v>21</v>
      </c>
      <c r="F200" s="241"/>
      <c r="G200" s="241"/>
      <c r="H200" s="241"/>
      <c r="I200" s="241"/>
      <c r="J200" s="241"/>
      <c r="K200" s="241"/>
      <c r="L200" s="6"/>
      <c r="M200" s="6"/>
      <c r="N200" s="6"/>
      <c r="O200" s="6"/>
      <c r="P200" s="6"/>
    </row>
    <row r="201" spans="1:17" hidden="1">
      <c r="A201" s="265" t="s">
        <v>41</v>
      </c>
      <c r="B201" s="265"/>
      <c r="C201" s="265"/>
      <c r="D201" s="265"/>
      <c r="E201" s="265"/>
      <c r="F201" s="265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7" hidden="1">
      <c r="A202" s="286" t="s">
        <v>42</v>
      </c>
      <c r="B202" s="286"/>
      <c r="C202" s="286"/>
      <c r="D202" s="286"/>
      <c r="E202" s="286"/>
      <c r="F202" s="286"/>
      <c r="G202" s="286"/>
      <c r="H202" s="286"/>
      <c r="I202" s="286"/>
      <c r="J202" s="286"/>
      <c r="K202" s="286"/>
      <c r="L202" s="16"/>
      <c r="M202" s="16"/>
      <c r="N202" s="16"/>
      <c r="O202" s="16"/>
      <c r="P202" s="6"/>
    </row>
    <row r="203" spans="1:17" ht="40.5" hidden="1" customHeight="1">
      <c r="A203" s="287" t="s">
        <v>43</v>
      </c>
      <c r="B203" s="287"/>
      <c r="C203" s="287"/>
      <c r="D203" s="287"/>
      <c r="E203" s="287"/>
      <c r="F203" s="287"/>
      <c r="G203" s="287"/>
      <c r="H203" s="287"/>
      <c r="I203" s="287"/>
      <c r="J203" s="287"/>
      <c r="K203" s="287"/>
      <c r="L203" s="16"/>
      <c r="M203" s="16"/>
      <c r="N203" s="16"/>
      <c r="O203" s="16"/>
      <c r="P203" s="6"/>
    </row>
    <row r="204" spans="1:17" ht="16.5" hidden="1" customHeight="1">
      <c r="A204" s="288" t="s">
        <v>44</v>
      </c>
      <c r="B204" s="288"/>
      <c r="C204" s="288"/>
      <c r="D204" s="288"/>
      <c r="E204" s="288"/>
      <c r="F204" s="288"/>
      <c r="G204" s="288"/>
      <c r="H204" s="288"/>
      <c r="I204" s="288"/>
      <c r="J204" s="288"/>
      <c r="K204" s="288"/>
      <c r="L204" s="16"/>
      <c r="M204" s="16"/>
      <c r="N204" s="16"/>
      <c r="O204" s="16"/>
      <c r="P204" s="6"/>
    </row>
    <row r="205" spans="1:17" hidden="1">
      <c r="A205" s="265" t="s">
        <v>45</v>
      </c>
      <c r="B205" s="265"/>
      <c r="C205" s="265"/>
      <c r="D205" s="265"/>
      <c r="E205" s="265"/>
      <c r="F205" s="265"/>
      <c r="G205" s="265"/>
      <c r="H205" s="265"/>
      <c r="I205" s="265"/>
      <c r="J205" s="6"/>
      <c r="K205" s="6"/>
      <c r="L205" s="6"/>
      <c r="M205" s="6"/>
      <c r="N205" s="6"/>
      <c r="O205" s="6"/>
      <c r="P205" s="6"/>
    </row>
    <row r="206" spans="1:17" hidden="1">
      <c r="A206" s="10" t="s">
        <v>46</v>
      </c>
      <c r="B206" s="237" t="s">
        <v>47</v>
      </c>
      <c r="C206" s="266"/>
      <c r="D206" s="266"/>
      <c r="E206" s="241" t="s">
        <v>48</v>
      </c>
      <c r="F206" s="241"/>
      <c r="G206" s="241"/>
      <c r="H206" s="241"/>
      <c r="I206" s="241"/>
      <c r="J206" s="6"/>
      <c r="K206" s="6"/>
      <c r="L206" s="6"/>
      <c r="M206" s="6"/>
      <c r="N206" s="6"/>
      <c r="O206" s="6"/>
      <c r="P206" s="6"/>
    </row>
    <row r="207" spans="1:17" hidden="1">
      <c r="A207" s="10">
        <v>1</v>
      </c>
      <c r="B207" s="237">
        <v>2</v>
      </c>
      <c r="C207" s="266"/>
      <c r="D207" s="266"/>
      <c r="E207" s="241">
        <v>3</v>
      </c>
      <c r="F207" s="241"/>
      <c r="G207" s="241"/>
      <c r="H207" s="241"/>
      <c r="I207" s="241"/>
      <c r="J207" s="6"/>
      <c r="K207" s="6"/>
      <c r="L207" s="6"/>
      <c r="M207" s="6"/>
      <c r="N207" s="6"/>
      <c r="O207" s="6"/>
      <c r="P207" s="6"/>
    </row>
    <row r="208" spans="1:17" ht="45" hidden="1" customHeight="1">
      <c r="A208" s="237" t="s">
        <v>49</v>
      </c>
      <c r="B208" s="237" t="s">
        <v>50</v>
      </c>
      <c r="C208" s="266"/>
      <c r="D208" s="266"/>
      <c r="E208" s="237" t="s">
        <v>51</v>
      </c>
      <c r="F208" s="237"/>
      <c r="G208" s="237"/>
      <c r="H208" s="237"/>
      <c r="I208" s="237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37"/>
      <c r="B209" s="237" t="s">
        <v>52</v>
      </c>
      <c r="C209" s="241"/>
      <c r="D209" s="241"/>
      <c r="E209" s="237" t="s">
        <v>53</v>
      </c>
      <c r="F209" s="237"/>
      <c r="G209" s="237"/>
      <c r="H209" s="237"/>
      <c r="I209" s="237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276" t="s">
        <v>108</v>
      </c>
      <c r="B210" s="237" t="s">
        <v>54</v>
      </c>
      <c r="C210" s="266"/>
      <c r="D210" s="266"/>
      <c r="E210" s="241" t="s">
        <v>55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259"/>
      <c r="B211" s="237" t="s">
        <v>56</v>
      </c>
      <c r="C211" s="241"/>
      <c r="D211" s="241"/>
      <c r="E211" s="241" t="s">
        <v>51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idden="1">
      <c r="A212" s="9"/>
      <c r="B212" s="9"/>
      <c r="C212" s="9"/>
      <c r="D212" s="9"/>
      <c r="E212" s="9"/>
      <c r="F212" s="9"/>
      <c r="G212" s="9"/>
      <c r="H212" s="9"/>
      <c r="I212" s="9"/>
      <c r="J212" s="6"/>
      <c r="K212" s="6"/>
      <c r="L212" s="6"/>
      <c r="M212" s="6"/>
      <c r="N212" s="6"/>
      <c r="O212" s="6"/>
      <c r="P212" s="6"/>
    </row>
    <row r="213" spans="1:16" ht="40.5" hidden="1" customHeight="1">
      <c r="A213" s="277" t="s">
        <v>95</v>
      </c>
      <c r="B213" s="277"/>
      <c r="C213" s="277"/>
      <c r="D213" s="277"/>
      <c r="E213" s="277"/>
      <c r="F213" s="277"/>
      <c r="G213" s="277"/>
      <c r="H213" s="277"/>
      <c r="I213" s="277"/>
      <c r="J213" s="277"/>
      <c r="K213" s="277"/>
      <c r="L213" s="277"/>
      <c r="M213" s="260" t="s">
        <v>185</v>
      </c>
      <c r="N213" s="241" t="s">
        <v>195</v>
      </c>
      <c r="O213" s="6"/>
      <c r="P213" s="6"/>
    </row>
    <row r="214" spans="1:16" ht="18" hidden="1" customHeight="1">
      <c r="A214" s="265" t="s">
        <v>58</v>
      </c>
      <c r="B214" s="265"/>
      <c r="C214" s="265"/>
      <c r="D214" s="265"/>
      <c r="E214" s="265"/>
      <c r="F214" s="265"/>
      <c r="G214" s="265"/>
      <c r="H214" s="265"/>
      <c r="I214" s="265"/>
      <c r="J214" s="265"/>
      <c r="K214" s="265"/>
      <c r="L214" s="265"/>
      <c r="M214" s="261"/>
      <c r="N214" s="241"/>
      <c r="O214" s="6"/>
    </row>
    <row r="215" spans="1:16" hidden="1">
      <c r="A215" s="265" t="s">
        <v>8</v>
      </c>
      <c r="B215" s="265"/>
      <c r="C215" s="265"/>
      <c r="D215" s="265"/>
      <c r="E215" s="265"/>
      <c r="F215" s="265"/>
      <c r="G215" s="265"/>
      <c r="H215" s="265"/>
      <c r="I215" s="265"/>
      <c r="J215" s="265"/>
      <c r="K215" s="265"/>
      <c r="L215" s="265"/>
      <c r="M215" s="261"/>
      <c r="N215" s="241"/>
      <c r="O215" s="6"/>
    </row>
    <row r="216" spans="1:16" hidden="1">
      <c r="A216" s="265" t="s">
        <v>9</v>
      </c>
      <c r="B216" s="265"/>
      <c r="C216" s="265"/>
      <c r="D216" s="265"/>
      <c r="E216" s="265"/>
      <c r="F216" s="265"/>
      <c r="G216" s="265"/>
      <c r="H216" s="265"/>
      <c r="I216" s="265"/>
      <c r="J216" s="265"/>
      <c r="K216" s="265"/>
      <c r="L216" s="265"/>
      <c r="M216" s="6"/>
      <c r="N216" s="9"/>
      <c r="O216" s="6"/>
    </row>
    <row r="217" spans="1:16" hidden="1">
      <c r="A217" s="265" t="s">
        <v>233</v>
      </c>
      <c r="B217" s="265"/>
      <c r="C217" s="265"/>
      <c r="D217" s="265"/>
      <c r="E217" s="265"/>
      <c r="F217" s="265"/>
      <c r="G217" s="265"/>
      <c r="H217" s="265"/>
      <c r="I217" s="265"/>
      <c r="J217" s="265"/>
      <c r="K217" s="6"/>
      <c r="L217" s="6"/>
      <c r="M217" s="6"/>
      <c r="N217" s="9"/>
      <c r="O217" s="6"/>
    </row>
    <row r="218" spans="1:16" ht="47.25" hidden="1" customHeight="1">
      <c r="A218" s="237" t="s">
        <v>10</v>
      </c>
      <c r="B218" s="237" t="s">
        <v>11</v>
      </c>
      <c r="C218" s="237"/>
      <c r="D218" s="237"/>
      <c r="E218" s="237" t="s">
        <v>12</v>
      </c>
      <c r="F218" s="237"/>
      <c r="G218" s="237" t="s">
        <v>13</v>
      </c>
      <c r="H218" s="237"/>
      <c r="I218" s="237"/>
      <c r="J218" s="237" t="s">
        <v>14</v>
      </c>
      <c r="K218" s="237"/>
      <c r="L218" s="237"/>
      <c r="M218" s="238" t="s">
        <v>170</v>
      </c>
      <c r="N218" s="240"/>
      <c r="O218" s="6"/>
      <c r="P218" s="6"/>
    </row>
    <row r="219" spans="1:16" ht="59.25" hidden="1" customHeight="1">
      <c r="A219" s="248"/>
      <c r="B219" s="237"/>
      <c r="C219" s="237"/>
      <c r="D219" s="237"/>
      <c r="E219" s="237"/>
      <c r="F219" s="237"/>
      <c r="G219" s="237" t="s">
        <v>15</v>
      </c>
      <c r="H219" s="237" t="s">
        <v>16</v>
      </c>
      <c r="I219" s="237"/>
      <c r="J219" s="237" t="s">
        <v>216</v>
      </c>
      <c r="K219" s="237" t="s">
        <v>217</v>
      </c>
      <c r="L219" s="237" t="s">
        <v>218</v>
      </c>
      <c r="M219" s="241" t="s">
        <v>171</v>
      </c>
      <c r="N219" s="237" t="s">
        <v>172</v>
      </c>
      <c r="O219" s="6"/>
      <c r="P219" s="6"/>
    </row>
    <row r="220" spans="1:16" ht="56.25" hidden="1" customHeight="1">
      <c r="A220" s="248"/>
      <c r="B220" s="10" t="s">
        <v>18</v>
      </c>
      <c r="C220" s="10" t="s">
        <v>19</v>
      </c>
      <c r="D220" s="10" t="s">
        <v>21</v>
      </c>
      <c r="E220" s="10" t="s">
        <v>59</v>
      </c>
      <c r="F220" s="10" t="s">
        <v>21</v>
      </c>
      <c r="G220" s="248"/>
      <c r="H220" s="10" t="s">
        <v>22</v>
      </c>
      <c r="I220" s="10" t="s">
        <v>23</v>
      </c>
      <c r="J220" s="237"/>
      <c r="K220" s="237"/>
      <c r="L220" s="248"/>
      <c r="M220" s="241"/>
      <c r="N220" s="237"/>
      <c r="O220" s="6"/>
      <c r="P220" s="6"/>
    </row>
    <row r="221" spans="1:16" hidden="1">
      <c r="A221" s="10">
        <v>1</v>
      </c>
      <c r="B221" s="10">
        <v>2</v>
      </c>
      <c r="C221" s="10">
        <v>3</v>
      </c>
      <c r="D221" s="10">
        <v>4</v>
      </c>
      <c r="E221" s="10">
        <v>5</v>
      </c>
      <c r="F221" s="10">
        <v>6</v>
      </c>
      <c r="G221" s="10">
        <v>7</v>
      </c>
      <c r="H221" s="10">
        <v>8</v>
      </c>
      <c r="I221" s="10">
        <v>9</v>
      </c>
      <c r="J221" s="10">
        <v>10</v>
      </c>
      <c r="K221" s="10">
        <v>11</v>
      </c>
      <c r="L221" s="10">
        <v>12</v>
      </c>
      <c r="M221" s="12">
        <v>13</v>
      </c>
      <c r="N221" s="12">
        <v>14</v>
      </c>
      <c r="O221" s="6"/>
      <c r="P221" s="6"/>
    </row>
    <row r="222" spans="1:16" hidden="1">
      <c r="A222" s="14"/>
      <c r="B222" s="10"/>
      <c r="C222" s="10"/>
      <c r="D222" s="17"/>
      <c r="E222" s="12"/>
      <c r="F222" s="17"/>
      <c r="G222" s="13"/>
      <c r="H222" s="13"/>
      <c r="I222" s="13"/>
      <c r="J222" s="13"/>
      <c r="K222" s="10"/>
      <c r="L222" s="10"/>
      <c r="M222" s="12">
        <v>5</v>
      </c>
      <c r="N222" s="42">
        <f>J222*0.05</f>
        <v>0</v>
      </c>
      <c r="O222" s="6"/>
      <c r="P222" s="6"/>
    </row>
    <row r="223" spans="1:16" hidden="1">
      <c r="A223" s="26"/>
      <c r="B223" s="27"/>
      <c r="C223" s="27"/>
      <c r="D223" s="21"/>
      <c r="E223" s="9"/>
      <c r="F223" s="21"/>
      <c r="G223" s="22"/>
      <c r="H223" s="22"/>
      <c r="I223" s="22"/>
      <c r="J223" s="22"/>
      <c r="K223" s="27"/>
      <c r="L223" s="27"/>
      <c r="M223" s="12">
        <v>5</v>
      </c>
      <c r="N223" s="42">
        <f>J223*0.05</f>
        <v>0</v>
      </c>
      <c r="O223" s="6"/>
      <c r="P223" s="6"/>
    </row>
    <row r="224" spans="1:16" hidden="1">
      <c r="A224" s="272"/>
      <c r="B224" s="272"/>
      <c r="C224" s="272"/>
      <c r="D224" s="272"/>
      <c r="E224" s="272"/>
      <c r="F224" s="272"/>
      <c r="G224" s="272"/>
      <c r="H224" s="272"/>
      <c r="I224" s="272"/>
      <c r="J224" s="272"/>
      <c r="K224" s="272"/>
      <c r="L224" s="272"/>
      <c r="M224" s="272"/>
      <c r="N224" s="272"/>
      <c r="O224" s="272"/>
      <c r="P224" s="6"/>
    </row>
    <row r="225" spans="1:17" hidden="1">
      <c r="A225" s="265" t="s">
        <v>190</v>
      </c>
      <c r="B225" s="265"/>
      <c r="C225" s="265"/>
      <c r="D225" s="265"/>
      <c r="E225" s="265"/>
      <c r="F225" s="265"/>
      <c r="G225" s="265"/>
      <c r="H225" s="265"/>
      <c r="I225" s="265"/>
      <c r="J225" s="265"/>
      <c r="K225" s="6"/>
      <c r="L225" s="6"/>
      <c r="M225" s="6"/>
      <c r="N225" s="6"/>
      <c r="O225" s="6"/>
      <c r="P225" s="6"/>
    </row>
    <row r="226" spans="1:17" ht="45" hidden="1" customHeight="1">
      <c r="A226" s="237" t="s">
        <v>10</v>
      </c>
      <c r="B226" s="237" t="s">
        <v>11</v>
      </c>
      <c r="C226" s="237"/>
      <c r="D226" s="237"/>
      <c r="E226" s="237" t="s">
        <v>12</v>
      </c>
      <c r="F226" s="237"/>
      <c r="G226" s="237" t="s">
        <v>24</v>
      </c>
      <c r="H226" s="237"/>
      <c r="I226" s="237"/>
      <c r="J226" s="237" t="s">
        <v>25</v>
      </c>
      <c r="K226" s="237"/>
      <c r="L226" s="237"/>
      <c r="M226" s="237" t="s">
        <v>26</v>
      </c>
      <c r="N226" s="237"/>
      <c r="O226" s="237"/>
      <c r="P226" s="238" t="s">
        <v>170</v>
      </c>
      <c r="Q226" s="240"/>
    </row>
    <row r="227" spans="1:17" ht="63" hidden="1" customHeight="1">
      <c r="A227" s="248"/>
      <c r="B227" s="237"/>
      <c r="C227" s="237"/>
      <c r="D227" s="237"/>
      <c r="E227" s="237"/>
      <c r="F227" s="237"/>
      <c r="G227" s="237" t="s">
        <v>60</v>
      </c>
      <c r="H227" s="237" t="s">
        <v>16</v>
      </c>
      <c r="I227" s="237"/>
      <c r="J227" s="237" t="s">
        <v>216</v>
      </c>
      <c r="K227" s="237" t="s">
        <v>217</v>
      </c>
      <c r="L227" s="237" t="s">
        <v>218</v>
      </c>
      <c r="M227" s="237" t="s">
        <v>216</v>
      </c>
      <c r="N227" s="237" t="s">
        <v>217</v>
      </c>
      <c r="O227" s="237" t="s">
        <v>218</v>
      </c>
      <c r="P227" s="237" t="s">
        <v>171</v>
      </c>
      <c r="Q227" s="237" t="s">
        <v>172</v>
      </c>
    </row>
    <row r="228" spans="1:17" ht="52.5" hidden="1" customHeight="1">
      <c r="A228" s="248"/>
      <c r="B228" s="10" t="s">
        <v>18</v>
      </c>
      <c r="C228" s="10" t="s">
        <v>19</v>
      </c>
      <c r="D228" s="10" t="s">
        <v>21</v>
      </c>
      <c r="E228" s="10" t="s">
        <v>59</v>
      </c>
      <c r="F228" s="10" t="s">
        <v>21</v>
      </c>
      <c r="G228" s="248"/>
      <c r="H228" s="10" t="s">
        <v>28</v>
      </c>
      <c r="I228" s="10" t="s">
        <v>23</v>
      </c>
      <c r="J228" s="237"/>
      <c r="K228" s="237"/>
      <c r="L228" s="248"/>
      <c r="M228" s="237"/>
      <c r="N228" s="237"/>
      <c r="O228" s="248"/>
      <c r="P228" s="237"/>
      <c r="Q228" s="237"/>
    </row>
    <row r="229" spans="1:17" hidden="1">
      <c r="A229" s="224" t="s">
        <v>196</v>
      </c>
      <c r="B229" s="10">
        <v>2</v>
      </c>
      <c r="C229" s="10">
        <v>3</v>
      </c>
      <c r="D229" s="10">
        <v>4</v>
      </c>
      <c r="E229" s="10">
        <v>5</v>
      </c>
      <c r="F229" s="10">
        <v>6</v>
      </c>
      <c r="G229" s="10">
        <v>7</v>
      </c>
      <c r="H229" s="10">
        <v>8</v>
      </c>
      <c r="I229" s="10">
        <v>9</v>
      </c>
      <c r="J229" s="10">
        <v>10</v>
      </c>
      <c r="K229" s="10">
        <v>11</v>
      </c>
      <c r="L229" s="10">
        <v>12</v>
      </c>
      <c r="M229" s="10">
        <v>13</v>
      </c>
      <c r="N229" s="10">
        <v>14</v>
      </c>
      <c r="O229" s="10">
        <v>15</v>
      </c>
      <c r="P229" s="35">
        <v>16</v>
      </c>
      <c r="Q229" s="35">
        <v>17</v>
      </c>
    </row>
    <row r="230" spans="1:17" ht="56.25" hidden="1">
      <c r="A230" s="224" t="s">
        <v>197</v>
      </c>
      <c r="B230" s="1" t="s">
        <v>134</v>
      </c>
      <c r="C230" s="1" t="s">
        <v>132</v>
      </c>
      <c r="D230" s="12" t="s">
        <v>21</v>
      </c>
      <c r="E230" s="10" t="s">
        <v>66</v>
      </c>
      <c r="F230" s="12" t="s">
        <v>21</v>
      </c>
      <c r="G230" s="10" t="s">
        <v>63</v>
      </c>
      <c r="H230" s="10" t="s">
        <v>32</v>
      </c>
      <c r="I230" s="2" t="s">
        <v>126</v>
      </c>
      <c r="J230" s="10"/>
      <c r="K230" s="10"/>
      <c r="L230" s="10"/>
      <c r="M230" s="18" t="s">
        <v>21</v>
      </c>
      <c r="N230" s="18" t="s">
        <v>21</v>
      </c>
      <c r="O230" s="18" t="s">
        <v>21</v>
      </c>
      <c r="P230" s="12">
        <v>5</v>
      </c>
      <c r="Q230" s="42">
        <f>J230*0.1</f>
        <v>0</v>
      </c>
    </row>
    <row r="231" spans="1:17" ht="75" hidden="1">
      <c r="A231" s="224" t="s">
        <v>198</v>
      </c>
      <c r="B231" s="1" t="s">
        <v>65</v>
      </c>
      <c r="C231" s="1" t="s">
        <v>132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126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/>
      <c r="Q231" s="42">
        <f t="shared" ref="Q231:Q249" si="10">J231*0.1</f>
        <v>0</v>
      </c>
    </row>
    <row r="232" spans="1:17" hidden="1">
      <c r="A232" s="224" t="s">
        <v>199</v>
      </c>
      <c r="B232" s="1" t="s">
        <v>64</v>
      </c>
      <c r="C232" s="1" t="s">
        <v>132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126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>
        <v>10</v>
      </c>
      <c r="Q232" s="42">
        <f t="shared" si="10"/>
        <v>0</v>
      </c>
    </row>
    <row r="233" spans="1:17" ht="93.75" hidden="1">
      <c r="A233" s="224" t="s">
        <v>200</v>
      </c>
      <c r="B233" s="1" t="s">
        <v>135</v>
      </c>
      <c r="C233" s="1" t="s">
        <v>132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126</v>
      </c>
      <c r="J233" s="10"/>
      <c r="K233" s="10"/>
      <c r="L233" s="10"/>
      <c r="M233" s="20" t="s">
        <v>136</v>
      </c>
      <c r="N233" s="20" t="s">
        <v>136</v>
      </c>
      <c r="O233" s="20" t="s">
        <v>136</v>
      </c>
      <c r="P233" s="12">
        <v>10</v>
      </c>
      <c r="Q233" s="42">
        <f t="shared" si="10"/>
        <v>0</v>
      </c>
    </row>
    <row r="234" spans="1:17" ht="75" hidden="1">
      <c r="A234" s="224" t="s">
        <v>200</v>
      </c>
      <c r="B234" s="1" t="s">
        <v>61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20" t="s">
        <v>137</v>
      </c>
      <c r="N234" s="20" t="s">
        <v>137</v>
      </c>
      <c r="O234" s="20" t="s">
        <v>137</v>
      </c>
      <c r="P234" s="12">
        <v>10</v>
      </c>
      <c r="Q234" s="42">
        <f t="shared" si="10"/>
        <v>0</v>
      </c>
    </row>
    <row r="235" spans="1:17" ht="56.25" hidden="1">
      <c r="A235" s="224"/>
      <c r="B235" s="1" t="s">
        <v>134</v>
      </c>
      <c r="C235" s="1" t="s">
        <v>132</v>
      </c>
      <c r="D235" s="12" t="s">
        <v>21</v>
      </c>
      <c r="E235" s="10" t="s">
        <v>62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10</v>
      </c>
      <c r="Q235" s="42">
        <f t="shared" si="10"/>
        <v>0</v>
      </c>
    </row>
    <row r="236" spans="1:17" ht="75" hidden="1">
      <c r="A236" s="224"/>
      <c r="B236" s="1" t="s">
        <v>65</v>
      </c>
      <c r="C236" s="1" t="s">
        <v>132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si="10"/>
        <v>0</v>
      </c>
    </row>
    <row r="237" spans="1:17" ht="56.25" hidden="1">
      <c r="A237" s="224"/>
      <c r="B237" s="1" t="s">
        <v>64</v>
      </c>
      <c r="C237" s="1" t="s">
        <v>132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5</v>
      </c>
      <c r="Q237" s="42">
        <f t="shared" si="10"/>
        <v>0</v>
      </c>
    </row>
    <row r="238" spans="1:17" ht="93.75" hidden="1">
      <c r="A238" s="224"/>
      <c r="B238" s="1" t="s">
        <v>135</v>
      </c>
      <c r="C238" s="1" t="s">
        <v>132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138</v>
      </c>
      <c r="N238" s="20" t="s">
        <v>138</v>
      </c>
      <c r="O238" s="20" t="s">
        <v>138</v>
      </c>
      <c r="P238" s="12">
        <v>6</v>
      </c>
      <c r="Q238" s="42">
        <f t="shared" si="10"/>
        <v>0</v>
      </c>
    </row>
    <row r="239" spans="1:17" ht="75" hidden="1">
      <c r="A239" s="224" t="s">
        <v>201</v>
      </c>
      <c r="B239" s="1" t="s">
        <v>61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20" t="s">
        <v>139</v>
      </c>
      <c r="N239" s="20" t="s">
        <v>139</v>
      </c>
      <c r="O239" s="20" t="s">
        <v>139</v>
      </c>
      <c r="P239" s="12">
        <v>7</v>
      </c>
      <c r="Q239" s="42">
        <f t="shared" si="10"/>
        <v>0</v>
      </c>
    </row>
    <row r="240" spans="1:17" ht="56.25" hidden="1">
      <c r="A240" s="224" t="s">
        <v>202</v>
      </c>
      <c r="B240" s="1" t="s">
        <v>134</v>
      </c>
      <c r="C240" s="1" t="s">
        <v>133</v>
      </c>
      <c r="D240" s="12" t="s">
        <v>21</v>
      </c>
      <c r="E240" s="10" t="s">
        <v>66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20" t="s">
        <v>21</v>
      </c>
      <c r="N240" s="20" t="s">
        <v>21</v>
      </c>
      <c r="O240" s="20" t="s">
        <v>21</v>
      </c>
      <c r="P240" s="12">
        <v>8</v>
      </c>
      <c r="Q240" s="42">
        <f t="shared" si="10"/>
        <v>0</v>
      </c>
    </row>
    <row r="241" spans="1:17" ht="75" hidden="1">
      <c r="A241" s="224" t="s">
        <v>203</v>
      </c>
      <c r="B241" s="1" t="s">
        <v>65</v>
      </c>
      <c r="C241" s="1" t="s">
        <v>133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9</v>
      </c>
      <c r="Q241" s="42">
        <f t="shared" si="10"/>
        <v>0</v>
      </c>
    </row>
    <row r="242" spans="1:17" hidden="1">
      <c r="A242" s="224" t="s">
        <v>204</v>
      </c>
      <c r="B242" s="1" t="s">
        <v>64</v>
      </c>
      <c r="C242" s="1" t="s">
        <v>133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10</v>
      </c>
      <c r="Q242" s="42">
        <f t="shared" si="10"/>
        <v>0</v>
      </c>
    </row>
    <row r="243" spans="1:17" ht="93.75" hidden="1">
      <c r="A243" s="224" t="s">
        <v>205</v>
      </c>
      <c r="B243" s="1" t="s">
        <v>135</v>
      </c>
      <c r="C243" s="1" t="s">
        <v>133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136</v>
      </c>
      <c r="N243" s="20" t="s">
        <v>136</v>
      </c>
      <c r="O243" s="20" t="s">
        <v>136</v>
      </c>
      <c r="P243" s="12">
        <v>10</v>
      </c>
      <c r="Q243" s="42">
        <f t="shared" si="10"/>
        <v>0</v>
      </c>
    </row>
    <row r="244" spans="1:17" ht="75" hidden="1">
      <c r="A244" s="224" t="s">
        <v>205</v>
      </c>
      <c r="B244" s="1" t="s">
        <v>61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137</v>
      </c>
      <c r="N244" s="20" t="s">
        <v>137</v>
      </c>
      <c r="O244" s="20" t="s">
        <v>137</v>
      </c>
      <c r="P244" s="12">
        <v>10</v>
      </c>
      <c r="Q244" s="42">
        <f t="shared" si="10"/>
        <v>0</v>
      </c>
    </row>
    <row r="245" spans="1:17" ht="56.25" hidden="1">
      <c r="A245" s="224"/>
      <c r="B245" s="1" t="s">
        <v>134</v>
      </c>
      <c r="C245" s="1" t="s">
        <v>133</v>
      </c>
      <c r="D245" s="12" t="s">
        <v>21</v>
      </c>
      <c r="E245" s="10" t="s">
        <v>62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13</v>
      </c>
      <c r="Q245" s="42">
        <f t="shared" si="10"/>
        <v>0</v>
      </c>
    </row>
    <row r="246" spans="1:17" ht="75" hidden="1">
      <c r="A246" s="224"/>
      <c r="B246" s="1" t="s">
        <v>65</v>
      </c>
      <c r="C246" s="1" t="s">
        <v>133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14</v>
      </c>
      <c r="Q246" s="42">
        <f t="shared" si="10"/>
        <v>0</v>
      </c>
    </row>
    <row r="247" spans="1:17" ht="56.25" hidden="1">
      <c r="A247" s="224"/>
      <c r="B247" s="1" t="s">
        <v>64</v>
      </c>
      <c r="C247" s="1" t="s">
        <v>133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15</v>
      </c>
      <c r="Q247" s="42">
        <f t="shared" si="10"/>
        <v>0</v>
      </c>
    </row>
    <row r="248" spans="1:17" ht="93.75" hidden="1">
      <c r="A248" s="224"/>
      <c r="B248" s="1" t="s">
        <v>135</v>
      </c>
      <c r="C248" s="1" t="s">
        <v>133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138</v>
      </c>
      <c r="N248" s="20" t="s">
        <v>138</v>
      </c>
      <c r="O248" s="20" t="s">
        <v>138</v>
      </c>
      <c r="P248" s="12">
        <v>16</v>
      </c>
      <c r="Q248" s="42">
        <f t="shared" si="10"/>
        <v>0</v>
      </c>
    </row>
    <row r="249" spans="1:17" ht="75" hidden="1">
      <c r="A249" s="28"/>
      <c r="B249" s="1" t="s">
        <v>61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139</v>
      </c>
      <c r="N249" s="20" t="s">
        <v>139</v>
      </c>
      <c r="O249" s="20" t="s">
        <v>139</v>
      </c>
      <c r="P249" s="12">
        <v>17</v>
      </c>
      <c r="Q249" s="42">
        <f t="shared" si="10"/>
        <v>0</v>
      </c>
    </row>
    <row r="250" spans="1:17" hidden="1">
      <c r="A250" s="14"/>
      <c r="B250" s="10"/>
      <c r="C250" s="10"/>
      <c r="D250" s="12"/>
      <c r="E250" s="10"/>
      <c r="F250" s="12"/>
      <c r="G250" s="10"/>
      <c r="H250" s="10"/>
      <c r="I250" s="15"/>
      <c r="J250" s="10"/>
      <c r="K250" s="10"/>
      <c r="L250" s="10"/>
      <c r="M250" s="10"/>
      <c r="N250" s="10"/>
      <c r="O250" s="10"/>
      <c r="P250" s="12">
        <v>18</v>
      </c>
      <c r="Q250" s="42">
        <f>J250*0.05</f>
        <v>0</v>
      </c>
    </row>
    <row r="251" spans="1:17" ht="21.75" hidden="1" customHeight="1">
      <c r="A251" s="14" t="s">
        <v>34</v>
      </c>
      <c r="B251" s="10"/>
      <c r="C251" s="10"/>
      <c r="D251" s="12"/>
      <c r="E251" s="10"/>
      <c r="F251" s="12"/>
      <c r="G251" s="10"/>
      <c r="H251" s="10"/>
      <c r="I251" s="15"/>
      <c r="J251" s="10">
        <f>SUM(J230:J250)</f>
        <v>0</v>
      </c>
      <c r="K251" s="10">
        <f>SUM(K230:K250)</f>
        <v>0</v>
      </c>
      <c r="L251" s="10">
        <f>SUM(L230:L250)</f>
        <v>0</v>
      </c>
      <c r="M251" s="10"/>
      <c r="N251" s="10"/>
      <c r="O251" s="10"/>
      <c r="P251" s="12">
        <v>5</v>
      </c>
      <c r="Q251" s="42">
        <f>J251*0.05</f>
        <v>0</v>
      </c>
    </row>
    <row r="252" spans="1:17" hidden="1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  <c r="N252" s="268"/>
      <c r="O252" s="268"/>
      <c r="P252" s="6"/>
    </row>
    <row r="253" spans="1:17" hidden="1">
      <c r="A253" s="6" t="s">
        <v>35</v>
      </c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7" hidden="1">
      <c r="A254" s="237" t="s">
        <v>36</v>
      </c>
      <c r="B254" s="237"/>
      <c r="C254" s="237"/>
      <c r="D254" s="237"/>
      <c r="E254" s="237"/>
      <c r="F254" s="266"/>
      <c r="G254" s="266"/>
      <c r="H254" s="266"/>
      <c r="I254" s="266"/>
      <c r="J254" s="266"/>
      <c r="K254" s="266"/>
      <c r="L254" s="6"/>
      <c r="M254" s="6"/>
      <c r="N254" s="6"/>
      <c r="O254" s="6"/>
      <c r="P254" s="6"/>
    </row>
    <row r="255" spans="1:17" hidden="1">
      <c r="A255" s="10" t="s">
        <v>37</v>
      </c>
      <c r="B255" s="10" t="s">
        <v>38</v>
      </c>
      <c r="C255" s="10" t="s">
        <v>39</v>
      </c>
      <c r="D255" s="10" t="s">
        <v>40</v>
      </c>
      <c r="E255" s="237" t="s">
        <v>22</v>
      </c>
      <c r="F255" s="266"/>
      <c r="G255" s="266"/>
      <c r="H255" s="266"/>
      <c r="I255" s="266"/>
      <c r="J255" s="266"/>
      <c r="K255" s="266"/>
      <c r="L255" s="6"/>
      <c r="M255" s="6"/>
      <c r="N255" s="6"/>
      <c r="O255" s="6"/>
      <c r="P255" s="6"/>
    </row>
    <row r="256" spans="1:17" hidden="1">
      <c r="A256" s="10">
        <v>1</v>
      </c>
      <c r="B256" s="10">
        <v>2</v>
      </c>
      <c r="C256" s="10">
        <v>3</v>
      </c>
      <c r="D256" s="10">
        <v>4</v>
      </c>
      <c r="E256" s="237">
        <v>5</v>
      </c>
      <c r="F256" s="266"/>
      <c r="G256" s="266"/>
      <c r="H256" s="266"/>
      <c r="I256" s="266"/>
      <c r="J256" s="266"/>
      <c r="K256" s="266"/>
      <c r="L256" s="6"/>
      <c r="M256" s="6"/>
      <c r="N256" s="6"/>
      <c r="O256" s="6"/>
      <c r="P256" s="6"/>
    </row>
    <row r="257" spans="1:16" ht="75.75" hidden="1" customHeight="1">
      <c r="A257" s="10" t="s">
        <v>67</v>
      </c>
      <c r="B257" s="10" t="s">
        <v>68</v>
      </c>
      <c r="C257" s="19">
        <v>42443</v>
      </c>
      <c r="D257" s="10">
        <v>529</v>
      </c>
      <c r="E257" s="237" t="s">
        <v>140</v>
      </c>
      <c r="F257" s="241"/>
      <c r="G257" s="241"/>
      <c r="H257" s="241"/>
      <c r="I257" s="241"/>
      <c r="J257" s="241"/>
      <c r="K257" s="241"/>
      <c r="L257" s="6"/>
      <c r="M257" s="6"/>
      <c r="N257" s="6"/>
      <c r="O257" s="6"/>
    </row>
    <row r="258" spans="1:16" ht="75.75" hidden="1" customHeight="1">
      <c r="A258" s="10" t="s">
        <v>67</v>
      </c>
      <c r="B258" s="10" t="s">
        <v>68</v>
      </c>
      <c r="C258" s="19">
        <v>42450</v>
      </c>
      <c r="D258" s="10">
        <v>601</v>
      </c>
      <c r="E258" s="289" t="s">
        <v>141</v>
      </c>
      <c r="F258" s="290"/>
      <c r="G258" s="290"/>
      <c r="H258" s="290"/>
      <c r="I258" s="290"/>
      <c r="J258" s="290"/>
      <c r="K258" s="291"/>
      <c r="L258" s="6"/>
      <c r="M258" s="6"/>
      <c r="N258" s="6"/>
      <c r="O258" s="6"/>
    </row>
    <row r="259" spans="1:16" hidden="1">
      <c r="A259" s="265" t="s">
        <v>41</v>
      </c>
      <c r="B259" s="265"/>
      <c r="C259" s="265"/>
      <c r="D259" s="265"/>
      <c r="E259" s="265"/>
      <c r="F259" s="265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hidden="1">
      <c r="A260" s="286" t="s">
        <v>42</v>
      </c>
      <c r="B260" s="286"/>
      <c r="C260" s="286"/>
      <c r="D260" s="286"/>
      <c r="E260" s="286"/>
      <c r="F260" s="286"/>
      <c r="G260" s="286"/>
      <c r="H260" s="286"/>
      <c r="I260" s="286"/>
      <c r="J260" s="286"/>
      <c r="K260" s="286"/>
      <c r="L260" s="16"/>
      <c r="M260" s="16"/>
      <c r="N260" s="16"/>
      <c r="O260" s="16"/>
      <c r="P260" s="6"/>
    </row>
    <row r="261" spans="1:16" ht="40.5" hidden="1" customHeight="1">
      <c r="A261" s="287" t="s">
        <v>43</v>
      </c>
      <c r="B261" s="287"/>
      <c r="C261" s="287"/>
      <c r="D261" s="287"/>
      <c r="E261" s="287"/>
      <c r="F261" s="287"/>
      <c r="G261" s="287"/>
      <c r="H261" s="287"/>
      <c r="I261" s="287"/>
      <c r="J261" s="287"/>
      <c r="K261" s="287"/>
      <c r="L261" s="16"/>
      <c r="M261" s="16"/>
      <c r="N261" s="16"/>
      <c r="O261" s="16"/>
      <c r="P261" s="6"/>
    </row>
    <row r="262" spans="1:16" ht="17.25" hidden="1" customHeight="1">
      <c r="A262" s="288" t="s">
        <v>44</v>
      </c>
      <c r="B262" s="288"/>
      <c r="C262" s="288"/>
      <c r="D262" s="288"/>
      <c r="E262" s="288"/>
      <c r="F262" s="288"/>
      <c r="G262" s="288"/>
      <c r="H262" s="288"/>
      <c r="I262" s="288"/>
      <c r="J262" s="288"/>
      <c r="K262" s="288"/>
      <c r="L262" s="16"/>
      <c r="M262" s="16"/>
      <c r="N262" s="16"/>
      <c r="O262" s="16"/>
      <c r="P262" s="6"/>
    </row>
    <row r="263" spans="1:16" hidden="1">
      <c r="A263" s="265" t="s">
        <v>45</v>
      </c>
      <c r="B263" s="265"/>
      <c r="C263" s="265"/>
      <c r="D263" s="265"/>
      <c r="E263" s="265"/>
      <c r="F263" s="265"/>
      <c r="G263" s="265"/>
      <c r="H263" s="265"/>
      <c r="I263" s="265"/>
      <c r="J263" s="6"/>
      <c r="K263" s="6"/>
      <c r="L263" s="6"/>
      <c r="M263" s="6"/>
      <c r="N263" s="6"/>
      <c r="O263" s="6"/>
      <c r="P263" s="6"/>
    </row>
    <row r="264" spans="1:16" hidden="1">
      <c r="A264" s="10" t="s">
        <v>46</v>
      </c>
      <c r="B264" s="237" t="s">
        <v>47</v>
      </c>
      <c r="C264" s="266"/>
      <c r="D264" s="266"/>
      <c r="E264" s="241" t="s">
        <v>48</v>
      </c>
      <c r="F264" s="241"/>
      <c r="G264" s="241"/>
      <c r="H264" s="241"/>
      <c r="I264" s="241"/>
      <c r="J264" s="6"/>
      <c r="K264" s="6"/>
      <c r="L264" s="6"/>
      <c r="M264" s="6"/>
      <c r="N264" s="6"/>
      <c r="O264" s="6"/>
      <c r="P264" s="6"/>
    </row>
    <row r="265" spans="1:16" hidden="1">
      <c r="A265" s="10">
        <v>1</v>
      </c>
      <c r="B265" s="237">
        <v>2</v>
      </c>
      <c r="C265" s="266"/>
      <c r="D265" s="266"/>
      <c r="E265" s="241">
        <v>3</v>
      </c>
      <c r="F265" s="241"/>
      <c r="G265" s="241"/>
      <c r="H265" s="241"/>
      <c r="I265" s="241"/>
      <c r="J265" s="6"/>
      <c r="K265" s="6"/>
      <c r="L265" s="6"/>
      <c r="M265" s="6"/>
      <c r="N265" s="6"/>
      <c r="O265" s="6"/>
      <c r="P265" s="6"/>
    </row>
    <row r="266" spans="1:16" ht="45" hidden="1" customHeight="1">
      <c r="A266" s="258" t="s">
        <v>49</v>
      </c>
      <c r="B266" s="237" t="s">
        <v>50</v>
      </c>
      <c r="C266" s="266"/>
      <c r="D266" s="266"/>
      <c r="E266" s="237" t="s">
        <v>51</v>
      </c>
      <c r="F266" s="237"/>
      <c r="G266" s="237"/>
      <c r="H266" s="237"/>
      <c r="I266" s="237"/>
      <c r="J266" s="6"/>
      <c r="K266" s="6"/>
      <c r="L266" s="6"/>
      <c r="M266" s="6"/>
      <c r="N266" s="6"/>
      <c r="O266" s="6"/>
      <c r="P266" s="6"/>
    </row>
    <row r="267" spans="1:16" ht="45" hidden="1" customHeight="1">
      <c r="A267" s="276"/>
      <c r="B267" s="237" t="s">
        <v>52</v>
      </c>
      <c r="C267" s="241"/>
      <c r="D267" s="241"/>
      <c r="E267" s="237" t="s">
        <v>53</v>
      </c>
      <c r="F267" s="237"/>
      <c r="G267" s="237"/>
      <c r="H267" s="237"/>
      <c r="I267" s="237"/>
      <c r="J267" s="6"/>
      <c r="K267" s="6"/>
      <c r="L267" s="6"/>
      <c r="M267" s="6"/>
      <c r="N267" s="6"/>
      <c r="O267" s="6"/>
      <c r="P267" s="6"/>
    </row>
    <row r="268" spans="1:16" ht="45" hidden="1" customHeight="1">
      <c r="A268" s="276" t="s">
        <v>108</v>
      </c>
      <c r="B268" s="237" t="s">
        <v>54</v>
      </c>
      <c r="C268" s="266"/>
      <c r="D268" s="266"/>
      <c r="E268" s="241" t="s">
        <v>173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t="45" hidden="1" customHeight="1">
      <c r="A269" s="259"/>
      <c r="B269" s="237" t="s">
        <v>56</v>
      </c>
      <c r="C269" s="241"/>
      <c r="D269" s="241"/>
      <c r="E269" s="241" t="s">
        <v>51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7"/>
      <c r="B270" s="27"/>
      <c r="C270" s="9"/>
      <c r="D270" s="9"/>
      <c r="E270" s="9"/>
      <c r="F270" s="9"/>
      <c r="G270" s="9"/>
      <c r="H270" s="9"/>
      <c r="I270" s="9"/>
      <c r="J270" s="6"/>
      <c r="K270" s="6"/>
      <c r="L270" s="6"/>
      <c r="M270" s="6"/>
      <c r="N270" s="6"/>
      <c r="O270" s="6"/>
      <c r="P270" s="6"/>
    </row>
    <row r="271" spans="1:16">
      <c r="A271" s="27"/>
      <c r="B271" s="27"/>
      <c r="C271" s="191"/>
      <c r="D271" s="191"/>
      <c r="E271" s="191"/>
      <c r="F271" s="191"/>
      <c r="G271" s="191"/>
      <c r="H271" s="191"/>
      <c r="I271" s="191"/>
      <c r="J271" s="189"/>
      <c r="K271" s="189"/>
      <c r="L271" s="189"/>
      <c r="M271" s="189"/>
      <c r="N271" s="189"/>
      <c r="O271" s="189"/>
      <c r="P271" s="189"/>
    </row>
    <row r="272" spans="1:16" ht="40.5" customHeight="1">
      <c r="A272" s="280" t="s">
        <v>94</v>
      </c>
      <c r="B272" s="280"/>
      <c r="C272" s="280"/>
      <c r="D272" s="280"/>
      <c r="E272" s="280"/>
      <c r="F272" s="280"/>
      <c r="G272" s="280"/>
      <c r="H272" s="280"/>
      <c r="I272" s="280"/>
      <c r="J272" s="280"/>
      <c r="K272" s="280"/>
      <c r="L272" s="280"/>
      <c r="M272" s="6"/>
      <c r="N272" s="6"/>
      <c r="O272" s="6"/>
      <c r="P272" s="6"/>
    </row>
    <row r="273" spans="1:18" s="39" customFormat="1" ht="30" customHeight="1">
      <c r="A273" s="279" t="s">
        <v>231</v>
      </c>
      <c r="B273" s="279"/>
      <c r="C273" s="279"/>
      <c r="D273" s="279"/>
      <c r="E273" s="279"/>
      <c r="F273" s="279"/>
      <c r="G273" s="279"/>
      <c r="H273" s="279"/>
      <c r="I273" s="279"/>
      <c r="J273" s="279"/>
      <c r="K273" s="279"/>
      <c r="L273" s="279"/>
      <c r="M273" s="260" t="s">
        <v>185</v>
      </c>
      <c r="N273" s="282" t="s">
        <v>254</v>
      </c>
      <c r="O273" s="102"/>
      <c r="P273" s="102"/>
      <c r="Q273" s="102"/>
      <c r="R273" s="102"/>
    </row>
    <row r="274" spans="1:18" s="39" customFormat="1" ht="27.75" customHeight="1">
      <c r="A274" s="102" t="s">
        <v>8</v>
      </c>
      <c r="B274" s="102"/>
      <c r="C274" s="102"/>
      <c r="D274" s="102"/>
      <c r="E274" s="102"/>
      <c r="F274" s="102"/>
      <c r="G274" s="102"/>
      <c r="H274" s="102"/>
      <c r="I274" s="102"/>
      <c r="J274" s="111"/>
      <c r="K274" s="102"/>
      <c r="L274" s="102"/>
      <c r="M274" s="261"/>
      <c r="N274" s="282"/>
      <c r="O274" s="102"/>
      <c r="P274" s="102"/>
      <c r="Q274" s="102"/>
      <c r="R274" s="102"/>
    </row>
    <row r="275" spans="1:18" s="39" customFormat="1">
      <c r="A275" s="279" t="s">
        <v>9</v>
      </c>
      <c r="B275" s="279"/>
      <c r="C275" s="279"/>
      <c r="D275" s="279"/>
      <c r="E275" s="279"/>
      <c r="F275" s="279"/>
      <c r="G275" s="279"/>
      <c r="H275" s="279"/>
      <c r="I275" s="279"/>
      <c r="J275" s="279"/>
      <c r="K275" s="279"/>
      <c r="L275" s="279"/>
      <c r="M275" s="261"/>
      <c r="N275" s="282"/>
      <c r="O275" s="102"/>
      <c r="P275" s="102"/>
      <c r="Q275" s="102"/>
      <c r="R275" s="102"/>
    </row>
    <row r="276" spans="1:18" s="39" customFormat="1">
      <c r="A276" s="281" t="s">
        <v>232</v>
      </c>
      <c r="B276" s="281"/>
      <c r="C276" s="281"/>
      <c r="D276" s="281"/>
      <c r="E276" s="281"/>
      <c r="F276" s="281"/>
      <c r="G276" s="281"/>
      <c r="H276" s="281"/>
      <c r="I276" s="281"/>
      <c r="J276" s="281"/>
      <c r="K276" s="102"/>
      <c r="L276" s="102"/>
      <c r="M276" s="102"/>
      <c r="N276" s="51"/>
      <c r="O276" s="102"/>
      <c r="P276" s="102"/>
      <c r="Q276" s="102"/>
      <c r="R276" s="102"/>
    </row>
    <row r="277" spans="1:18" s="39" customFormat="1" hidden="1">
      <c r="A277" s="279" t="s">
        <v>120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102"/>
      <c r="L277" s="102"/>
      <c r="M277" s="102"/>
      <c r="N277" s="102"/>
      <c r="O277" s="102"/>
      <c r="P277" s="102"/>
      <c r="Q277" s="102"/>
      <c r="R277" s="102"/>
    </row>
    <row r="278" spans="1:18" s="39" customFormat="1" ht="95.25" customHeight="1">
      <c r="A278" s="269" t="s">
        <v>10</v>
      </c>
      <c r="B278" s="269" t="s">
        <v>11</v>
      </c>
      <c r="C278" s="269"/>
      <c r="D278" s="269"/>
      <c r="E278" s="269" t="s">
        <v>12</v>
      </c>
      <c r="F278" s="269"/>
      <c r="G278" s="269" t="s">
        <v>13</v>
      </c>
      <c r="H278" s="269"/>
      <c r="I278" s="269"/>
      <c r="J278" s="269" t="s">
        <v>14</v>
      </c>
      <c r="K278" s="269"/>
      <c r="L278" s="269"/>
      <c r="M278" s="238" t="s">
        <v>170</v>
      </c>
      <c r="N278" s="240"/>
      <c r="O278" s="102"/>
      <c r="P278" s="102"/>
      <c r="Q278" s="102"/>
      <c r="R278" s="102"/>
    </row>
    <row r="279" spans="1:18" s="39" customFormat="1" ht="18.75" customHeight="1">
      <c r="A279" s="270"/>
      <c r="B279" s="269"/>
      <c r="C279" s="269"/>
      <c r="D279" s="269"/>
      <c r="E279" s="269"/>
      <c r="F279" s="269"/>
      <c r="G279" s="269" t="s">
        <v>15</v>
      </c>
      <c r="H279" s="269" t="s">
        <v>16</v>
      </c>
      <c r="I279" s="269"/>
      <c r="J279" s="237" t="s">
        <v>360</v>
      </c>
      <c r="K279" s="237" t="s">
        <v>361</v>
      </c>
      <c r="L279" s="237" t="s">
        <v>362</v>
      </c>
      <c r="M279" s="241" t="s">
        <v>171</v>
      </c>
      <c r="N279" s="237" t="s">
        <v>172</v>
      </c>
      <c r="O279" s="102"/>
      <c r="P279" s="102"/>
      <c r="Q279" s="102"/>
      <c r="R279" s="102"/>
    </row>
    <row r="280" spans="1:18" s="39" customFormat="1" ht="75">
      <c r="A280" s="270"/>
      <c r="B280" s="99" t="s">
        <v>17</v>
      </c>
      <c r="C280" s="99" t="s">
        <v>18</v>
      </c>
      <c r="D280" s="99" t="s">
        <v>243</v>
      </c>
      <c r="E280" s="99" t="s">
        <v>20</v>
      </c>
      <c r="F280" s="99" t="s">
        <v>21</v>
      </c>
      <c r="G280" s="270"/>
      <c r="H280" s="99" t="s">
        <v>22</v>
      </c>
      <c r="I280" s="99" t="s">
        <v>23</v>
      </c>
      <c r="J280" s="237"/>
      <c r="K280" s="237"/>
      <c r="L280" s="248"/>
      <c r="M280" s="241"/>
      <c r="N280" s="237"/>
      <c r="O280" s="102"/>
      <c r="P280" s="102"/>
      <c r="Q280" s="102"/>
      <c r="R280" s="102"/>
    </row>
    <row r="281" spans="1:18" s="39" customFormat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1">
        <v>7</v>
      </c>
      <c r="H281" s="1">
        <v>8</v>
      </c>
      <c r="I281" s="1">
        <v>9</v>
      </c>
      <c r="J281" s="1">
        <v>10</v>
      </c>
      <c r="K281" s="1">
        <v>11</v>
      </c>
      <c r="L281" s="1">
        <v>12</v>
      </c>
      <c r="M281" s="12">
        <v>13</v>
      </c>
      <c r="N281" s="12">
        <v>14</v>
      </c>
      <c r="O281" s="102"/>
      <c r="P281" s="102"/>
      <c r="Q281" s="102"/>
      <c r="R281" s="102"/>
    </row>
    <row r="282" spans="1:18" s="39" customFormat="1" ht="75" hidden="1">
      <c r="A282" s="300" t="s">
        <v>125</v>
      </c>
      <c r="B282" s="283" t="s">
        <v>125</v>
      </c>
      <c r="C282" s="283" t="s">
        <v>125</v>
      </c>
      <c r="D282" s="283" t="s">
        <v>125</v>
      </c>
      <c r="E282" s="283" t="s">
        <v>125</v>
      </c>
      <c r="F282" s="283" t="s">
        <v>21</v>
      </c>
      <c r="G282" s="101" t="s">
        <v>244</v>
      </c>
      <c r="H282" s="1" t="s">
        <v>113</v>
      </c>
      <c r="I282" s="1">
        <v>744</v>
      </c>
      <c r="J282" s="1"/>
      <c r="K282" s="108" t="s">
        <v>21</v>
      </c>
      <c r="L282" s="108" t="s">
        <v>21</v>
      </c>
      <c r="M282" s="12">
        <v>5</v>
      </c>
      <c r="N282" s="12">
        <f>J282*0.05</f>
        <v>0</v>
      </c>
      <c r="O282" s="102"/>
      <c r="P282" s="102"/>
      <c r="Q282" s="102"/>
      <c r="R282" s="102"/>
    </row>
    <row r="283" spans="1:18" s="39" customFormat="1" ht="78.75">
      <c r="A283" s="301"/>
      <c r="B283" s="284"/>
      <c r="C283" s="284"/>
      <c r="D283" s="284"/>
      <c r="E283" s="284"/>
      <c r="F283" s="284"/>
      <c r="G283" s="54" t="s">
        <v>114</v>
      </c>
      <c r="H283" s="1" t="s">
        <v>113</v>
      </c>
      <c r="I283" s="1">
        <v>744</v>
      </c>
      <c r="J283" s="1">
        <v>95</v>
      </c>
      <c r="K283" s="1">
        <v>95</v>
      </c>
      <c r="L283" s="1">
        <v>95</v>
      </c>
      <c r="M283" s="12">
        <v>10</v>
      </c>
      <c r="N283" s="12">
        <v>10</v>
      </c>
      <c r="O283" s="102"/>
      <c r="P283" s="102"/>
      <c r="Q283" s="102"/>
      <c r="R283" s="102"/>
    </row>
    <row r="284" spans="1:18" s="39" customFormat="1" ht="126">
      <c r="A284" s="302"/>
      <c r="B284" s="285"/>
      <c r="C284" s="285"/>
      <c r="D284" s="285"/>
      <c r="E284" s="285"/>
      <c r="F284" s="285"/>
      <c r="G284" s="54" t="s">
        <v>123</v>
      </c>
      <c r="H284" s="1" t="s">
        <v>113</v>
      </c>
      <c r="I284" s="1">
        <v>744</v>
      </c>
      <c r="J284" s="1">
        <v>100</v>
      </c>
      <c r="K284" s="1">
        <v>100</v>
      </c>
      <c r="L284" s="1">
        <v>100</v>
      </c>
      <c r="M284" s="12">
        <v>10</v>
      </c>
      <c r="N284" s="12">
        <v>10</v>
      </c>
      <c r="O284" s="102"/>
      <c r="P284" s="102"/>
      <c r="Q284" s="102"/>
      <c r="R284" s="102"/>
    </row>
    <row r="285" spans="1:18" s="39" customFormat="1" hidden="1">
      <c r="A285" s="102"/>
      <c r="B285" s="102"/>
      <c r="C285" s="102"/>
      <c r="D285" s="102"/>
      <c r="E285" s="102"/>
      <c r="F285" s="102"/>
      <c r="G285" s="102"/>
      <c r="H285" s="102"/>
      <c r="I285" s="102"/>
      <c r="J285" s="111"/>
      <c r="K285" s="102"/>
      <c r="L285" s="102"/>
      <c r="M285" s="102"/>
      <c r="N285" s="102"/>
      <c r="O285" s="102"/>
      <c r="P285" s="102"/>
      <c r="Q285" s="102"/>
      <c r="R285" s="102"/>
    </row>
    <row r="286" spans="1:18" s="39" customFormat="1">
      <c r="A286" s="102"/>
      <c r="B286" s="102"/>
      <c r="C286" s="102"/>
      <c r="D286" s="102"/>
      <c r="E286" s="102"/>
      <c r="F286" s="102"/>
      <c r="G286" s="102"/>
      <c r="H286" s="102"/>
      <c r="I286" s="102"/>
      <c r="J286" s="111"/>
      <c r="K286" s="102"/>
      <c r="L286" s="102"/>
      <c r="M286" s="102"/>
      <c r="N286" s="102"/>
      <c r="O286" s="102"/>
      <c r="P286" s="102"/>
      <c r="Q286" s="102"/>
      <c r="R286" s="102"/>
    </row>
    <row r="287" spans="1:18" s="39" customFormat="1">
      <c r="A287" s="279" t="s">
        <v>120</v>
      </c>
      <c r="B287" s="279"/>
      <c r="C287" s="279"/>
      <c r="D287" s="279"/>
      <c r="E287" s="279"/>
      <c r="F287" s="279"/>
      <c r="G287" s="279"/>
      <c r="H287" s="279"/>
      <c r="I287" s="279"/>
      <c r="J287" s="279"/>
      <c r="K287" s="102"/>
      <c r="L287" s="102"/>
      <c r="M287" s="102"/>
      <c r="N287" s="102"/>
      <c r="O287" s="102"/>
      <c r="P287" s="102"/>
      <c r="Q287" s="102"/>
      <c r="R287" s="102"/>
    </row>
    <row r="288" spans="1:18" s="39" customFormat="1">
      <c r="A288" s="102"/>
      <c r="B288" s="102"/>
      <c r="C288" s="102"/>
      <c r="D288" s="102"/>
      <c r="E288" s="102"/>
      <c r="F288" s="102"/>
      <c r="G288" s="102"/>
      <c r="H288" s="102"/>
      <c r="I288" s="102"/>
      <c r="J288" s="111"/>
      <c r="K288" s="102"/>
      <c r="L288" s="102"/>
      <c r="M288" s="102"/>
      <c r="N288" s="102"/>
      <c r="O288" s="102"/>
      <c r="P288" s="102"/>
      <c r="Q288" s="102"/>
      <c r="R288" s="102"/>
    </row>
    <row r="289" spans="1:18" s="39" customFormat="1" ht="79.5" customHeight="1">
      <c r="A289" s="269" t="s">
        <v>10</v>
      </c>
      <c r="B289" s="269" t="s">
        <v>11</v>
      </c>
      <c r="C289" s="269"/>
      <c r="D289" s="269"/>
      <c r="E289" s="269" t="s">
        <v>12</v>
      </c>
      <c r="F289" s="269"/>
      <c r="G289" s="269" t="s">
        <v>24</v>
      </c>
      <c r="H289" s="269"/>
      <c r="I289" s="269"/>
      <c r="J289" s="269" t="s">
        <v>25</v>
      </c>
      <c r="K289" s="269"/>
      <c r="L289" s="269"/>
      <c r="M289" s="269" t="s">
        <v>26</v>
      </c>
      <c r="N289" s="269"/>
      <c r="O289" s="269"/>
      <c r="P289" s="238" t="s">
        <v>207</v>
      </c>
      <c r="Q289" s="240"/>
      <c r="R289" s="102"/>
    </row>
    <row r="290" spans="1:18" s="39" customFormat="1" ht="18.75" customHeight="1">
      <c r="A290" s="270"/>
      <c r="B290" s="269"/>
      <c r="C290" s="269"/>
      <c r="D290" s="269"/>
      <c r="E290" s="269"/>
      <c r="F290" s="269"/>
      <c r="G290" s="269" t="s">
        <v>60</v>
      </c>
      <c r="H290" s="269" t="s">
        <v>16</v>
      </c>
      <c r="I290" s="269"/>
      <c r="J290" s="237" t="s">
        <v>360</v>
      </c>
      <c r="K290" s="237" t="s">
        <v>361</v>
      </c>
      <c r="L290" s="237" t="s">
        <v>362</v>
      </c>
      <c r="M290" s="237" t="s">
        <v>360</v>
      </c>
      <c r="N290" s="237" t="s">
        <v>361</v>
      </c>
      <c r="O290" s="237" t="s">
        <v>362</v>
      </c>
      <c r="P290" s="258" t="s">
        <v>171</v>
      </c>
      <c r="Q290" s="237" t="s">
        <v>172</v>
      </c>
      <c r="R290" s="102"/>
    </row>
    <row r="291" spans="1:18" s="39" customFormat="1" ht="75">
      <c r="A291" s="270"/>
      <c r="B291" s="150" t="s">
        <v>17</v>
      </c>
      <c r="C291" s="150" t="s">
        <v>18</v>
      </c>
      <c r="D291" s="150" t="s">
        <v>220</v>
      </c>
      <c r="E291" s="150" t="s">
        <v>20</v>
      </c>
      <c r="F291" s="150" t="s">
        <v>21</v>
      </c>
      <c r="G291" s="270"/>
      <c r="H291" s="150" t="s">
        <v>28</v>
      </c>
      <c r="I291" s="150" t="s">
        <v>23</v>
      </c>
      <c r="J291" s="237"/>
      <c r="K291" s="237"/>
      <c r="L291" s="248"/>
      <c r="M291" s="237"/>
      <c r="N291" s="237"/>
      <c r="O291" s="248"/>
      <c r="P291" s="259"/>
      <c r="Q291" s="237"/>
      <c r="R291" s="152"/>
    </row>
    <row r="292" spans="1:18" s="39" customFormat="1">
      <c r="A292" s="150">
        <v>1</v>
      </c>
      <c r="B292" s="150">
        <v>2</v>
      </c>
      <c r="C292" s="150">
        <v>3</v>
      </c>
      <c r="D292" s="150">
        <v>4</v>
      </c>
      <c r="E292" s="150">
        <v>5</v>
      </c>
      <c r="F292" s="150">
        <v>6</v>
      </c>
      <c r="G292" s="150">
        <v>7</v>
      </c>
      <c r="H292" s="150">
        <v>8</v>
      </c>
      <c r="I292" s="150">
        <v>9</v>
      </c>
      <c r="J292" s="150">
        <v>10</v>
      </c>
      <c r="K292" s="150">
        <v>11</v>
      </c>
      <c r="L292" s="150">
        <v>12</v>
      </c>
      <c r="M292" s="150">
        <v>13</v>
      </c>
      <c r="N292" s="150">
        <v>14</v>
      </c>
      <c r="O292" s="150">
        <v>15</v>
      </c>
      <c r="P292" s="35">
        <v>16</v>
      </c>
      <c r="Q292" s="35">
        <v>17</v>
      </c>
      <c r="R292" s="152"/>
    </row>
    <row r="293" spans="1:18" s="39" customFormat="1" ht="37.5" hidden="1">
      <c r="A293" s="117" t="s">
        <v>248</v>
      </c>
      <c r="B293" s="1" t="s">
        <v>29</v>
      </c>
      <c r="C293" s="1" t="s">
        <v>29</v>
      </c>
      <c r="D293" s="1" t="s">
        <v>221</v>
      </c>
      <c r="E293" s="1" t="s">
        <v>98</v>
      </c>
      <c r="F293" s="1" t="s">
        <v>21</v>
      </c>
      <c r="G293" s="1" t="s">
        <v>222</v>
      </c>
      <c r="H293" s="1" t="s">
        <v>223</v>
      </c>
      <c r="I293" s="2" t="s">
        <v>224</v>
      </c>
      <c r="J293" s="47"/>
      <c r="K293" s="47">
        <f t="shared" ref="K293:K298" si="11">J293</f>
        <v>0</v>
      </c>
      <c r="L293" s="47">
        <f t="shared" ref="L293:L298" si="12">J293</f>
        <v>0</v>
      </c>
      <c r="M293" s="1" t="s">
        <v>21</v>
      </c>
      <c r="N293" s="1" t="s">
        <v>21</v>
      </c>
      <c r="O293" s="1" t="s">
        <v>21</v>
      </c>
      <c r="P293" s="12">
        <v>10</v>
      </c>
      <c r="Q293" s="42">
        <f>J293*0.1</f>
        <v>0</v>
      </c>
      <c r="R293" s="152"/>
    </row>
    <row r="294" spans="1:18" s="39" customFormat="1" ht="37.5">
      <c r="A294" s="117" t="s">
        <v>249</v>
      </c>
      <c r="B294" s="1" t="s">
        <v>29</v>
      </c>
      <c r="C294" s="1" t="s">
        <v>29</v>
      </c>
      <c r="D294" s="1" t="s">
        <v>225</v>
      </c>
      <c r="E294" s="1" t="s">
        <v>98</v>
      </c>
      <c r="F294" s="1" t="s">
        <v>21</v>
      </c>
      <c r="G294" s="1" t="s">
        <v>222</v>
      </c>
      <c r="H294" s="1" t="s">
        <v>223</v>
      </c>
      <c r="I294" s="2" t="s">
        <v>224</v>
      </c>
      <c r="J294" s="47">
        <v>8599</v>
      </c>
      <c r="K294" s="47">
        <f t="shared" si="11"/>
        <v>8599</v>
      </c>
      <c r="L294" s="47">
        <f t="shared" si="12"/>
        <v>8599</v>
      </c>
      <c r="M294" s="1" t="s">
        <v>21</v>
      </c>
      <c r="N294" s="1" t="s">
        <v>21</v>
      </c>
      <c r="O294" s="1" t="s">
        <v>21</v>
      </c>
      <c r="P294" s="12">
        <v>10</v>
      </c>
      <c r="Q294" s="42">
        <f t="shared" ref="Q294:Q300" si="13">J294*0.1</f>
        <v>860</v>
      </c>
      <c r="R294" s="102"/>
    </row>
    <row r="295" spans="1:18" s="39" customFormat="1" ht="37.5">
      <c r="A295" s="117" t="s">
        <v>250</v>
      </c>
      <c r="B295" s="1" t="s">
        <v>29</v>
      </c>
      <c r="C295" s="1" t="s">
        <v>29</v>
      </c>
      <c r="D295" s="1" t="s">
        <v>226</v>
      </c>
      <c r="E295" s="1" t="s">
        <v>98</v>
      </c>
      <c r="F295" s="1" t="s">
        <v>21</v>
      </c>
      <c r="G295" s="1" t="s">
        <v>222</v>
      </c>
      <c r="H295" s="1" t="s">
        <v>223</v>
      </c>
      <c r="I295" s="2" t="s">
        <v>224</v>
      </c>
      <c r="J295" s="47">
        <v>3190</v>
      </c>
      <c r="K295" s="47">
        <f>J295</f>
        <v>3190</v>
      </c>
      <c r="L295" s="47">
        <f>J295</f>
        <v>3190</v>
      </c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3"/>
        <v>319</v>
      </c>
      <c r="R295" s="102"/>
    </row>
    <row r="296" spans="1:18" s="39" customFormat="1" ht="37.5" hidden="1">
      <c r="A296" s="117" t="s">
        <v>251</v>
      </c>
      <c r="B296" s="1" t="s">
        <v>29</v>
      </c>
      <c r="C296" s="1" t="s">
        <v>29</v>
      </c>
      <c r="D296" s="1" t="s">
        <v>227</v>
      </c>
      <c r="E296" s="1" t="s">
        <v>98</v>
      </c>
      <c r="F296" s="1" t="s">
        <v>21</v>
      </c>
      <c r="G296" s="1" t="s">
        <v>222</v>
      </c>
      <c r="H296" s="1" t="s">
        <v>223</v>
      </c>
      <c r="I296" s="2" t="s">
        <v>224</v>
      </c>
      <c r="J296" s="47"/>
      <c r="K296" s="47">
        <f t="shared" si="11"/>
        <v>0</v>
      </c>
      <c r="L296" s="47">
        <f t="shared" si="12"/>
        <v>0</v>
      </c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3"/>
        <v>0</v>
      </c>
      <c r="R296" s="102"/>
    </row>
    <row r="297" spans="1:18" s="39" customFormat="1" ht="37.5" hidden="1">
      <c r="A297" s="117" t="s">
        <v>252</v>
      </c>
      <c r="B297" s="1" t="s">
        <v>29</v>
      </c>
      <c r="C297" s="1" t="s">
        <v>29</v>
      </c>
      <c r="D297" s="1" t="s">
        <v>228</v>
      </c>
      <c r="E297" s="1" t="s">
        <v>98</v>
      </c>
      <c r="F297" s="1" t="s">
        <v>21</v>
      </c>
      <c r="G297" s="1" t="s">
        <v>222</v>
      </c>
      <c r="H297" s="1" t="s">
        <v>223</v>
      </c>
      <c r="I297" s="2" t="s">
        <v>224</v>
      </c>
      <c r="J297" s="47"/>
      <c r="K297" s="47">
        <f t="shared" si="11"/>
        <v>0</v>
      </c>
      <c r="L297" s="47">
        <f t="shared" si="12"/>
        <v>0</v>
      </c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3"/>
        <v>0</v>
      </c>
      <c r="R297" s="102"/>
    </row>
    <row r="298" spans="1:18" s="39" customFormat="1" ht="37.5">
      <c r="A298" s="117" t="s">
        <v>253</v>
      </c>
      <c r="B298" s="1" t="s">
        <v>29</v>
      </c>
      <c r="C298" s="1" t="s">
        <v>29</v>
      </c>
      <c r="D298" s="1" t="s">
        <v>229</v>
      </c>
      <c r="E298" s="1" t="s">
        <v>98</v>
      </c>
      <c r="F298" s="1" t="s">
        <v>21</v>
      </c>
      <c r="G298" s="1" t="s">
        <v>222</v>
      </c>
      <c r="H298" s="1" t="s">
        <v>223</v>
      </c>
      <c r="I298" s="2" t="s">
        <v>224</v>
      </c>
      <c r="J298" s="47">
        <v>7212</v>
      </c>
      <c r="K298" s="47">
        <f t="shared" si="11"/>
        <v>7212</v>
      </c>
      <c r="L298" s="47">
        <f t="shared" si="12"/>
        <v>7212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3"/>
        <v>721</v>
      </c>
      <c r="R298" s="102"/>
    </row>
    <row r="299" spans="1:18" s="39" customFormat="1" hidden="1">
      <c r="A299" s="49"/>
      <c r="B299" s="1"/>
      <c r="C299" s="1"/>
      <c r="D299" s="1"/>
      <c r="E299" s="1"/>
      <c r="F299" s="10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3"/>
        <v>0</v>
      </c>
      <c r="R299" s="102"/>
    </row>
    <row r="300" spans="1:18" s="39" customFormat="1">
      <c r="A300" s="49" t="s">
        <v>34</v>
      </c>
      <c r="B300" s="108"/>
      <c r="C300" s="1"/>
      <c r="D300" s="1"/>
      <c r="E300" s="108"/>
      <c r="F300" s="108"/>
      <c r="G300" s="1"/>
      <c r="H300" s="1"/>
      <c r="I300" s="2"/>
      <c r="J300" s="50">
        <f>SUM(J293:J299)</f>
        <v>19001</v>
      </c>
      <c r="K300" s="50">
        <f>SUM(K293:K299)</f>
        <v>19001</v>
      </c>
      <c r="L300" s="50">
        <f>SUM(L293:L299)</f>
        <v>19001</v>
      </c>
      <c r="M300" s="1"/>
      <c r="N300" s="1"/>
      <c r="O300" s="1"/>
      <c r="P300" s="12">
        <v>10</v>
      </c>
      <c r="Q300" s="42">
        <f t="shared" si="13"/>
        <v>1900</v>
      </c>
    </row>
    <row r="301" spans="1:18">
      <c r="A301" s="9"/>
      <c r="B301" s="9"/>
      <c r="C301" s="9"/>
      <c r="D301" s="9"/>
      <c r="E301" s="9"/>
      <c r="F301" s="9"/>
      <c r="G301" s="9"/>
      <c r="H301" s="9"/>
      <c r="I301" s="9"/>
      <c r="J301" s="6"/>
      <c r="K301" s="6"/>
      <c r="L301" s="6"/>
      <c r="M301" s="6"/>
      <c r="N301" s="6"/>
      <c r="O301" s="6"/>
      <c r="P301" s="6"/>
    </row>
    <row r="302" spans="1:18">
      <c r="A302" s="265" t="s">
        <v>35</v>
      </c>
      <c r="B302" s="265"/>
      <c r="C302" s="265"/>
      <c r="D302" s="265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  <c r="P302" s="6"/>
    </row>
    <row r="303" spans="1:18">
      <c r="A303" s="237" t="s">
        <v>36</v>
      </c>
      <c r="B303" s="237"/>
      <c r="C303" s="237"/>
      <c r="D303" s="237"/>
      <c r="E303" s="237"/>
      <c r="F303" s="266"/>
      <c r="G303" s="266"/>
      <c r="H303" s="266"/>
      <c r="I303" s="266"/>
      <c r="J303" s="266"/>
      <c r="K303" s="266"/>
      <c r="L303" s="6"/>
      <c r="M303" s="6"/>
      <c r="N303" s="6"/>
      <c r="O303" s="6"/>
      <c r="P303" s="6"/>
    </row>
    <row r="304" spans="1:18">
      <c r="A304" s="10" t="s">
        <v>37</v>
      </c>
      <c r="B304" s="10" t="s">
        <v>38</v>
      </c>
      <c r="C304" s="10" t="s">
        <v>39</v>
      </c>
      <c r="D304" s="10" t="s">
        <v>40</v>
      </c>
      <c r="E304" s="237" t="s">
        <v>22</v>
      </c>
      <c r="F304" s="266"/>
      <c r="G304" s="266"/>
      <c r="H304" s="266"/>
      <c r="I304" s="266"/>
      <c r="J304" s="266"/>
      <c r="K304" s="266"/>
      <c r="L304" s="6"/>
      <c r="M304" s="6"/>
      <c r="N304" s="6"/>
      <c r="O304" s="6"/>
      <c r="P304" s="6"/>
    </row>
    <row r="305" spans="1:17">
      <c r="A305" s="10">
        <v>1</v>
      </c>
      <c r="B305" s="10">
        <v>2</v>
      </c>
      <c r="C305" s="10">
        <v>3</v>
      </c>
      <c r="D305" s="10">
        <v>4</v>
      </c>
      <c r="E305" s="237">
        <v>5</v>
      </c>
      <c r="F305" s="266"/>
      <c r="G305" s="266"/>
      <c r="H305" s="266"/>
      <c r="I305" s="266"/>
      <c r="J305" s="266"/>
      <c r="K305" s="266"/>
      <c r="L305" s="6"/>
      <c r="M305" s="6"/>
      <c r="N305" s="6"/>
      <c r="O305" s="6"/>
      <c r="P305" s="6"/>
    </row>
    <row r="306" spans="1:17">
      <c r="A306" s="10" t="s">
        <v>21</v>
      </c>
      <c r="B306" s="10" t="s">
        <v>21</v>
      </c>
      <c r="C306" s="10" t="s">
        <v>21</v>
      </c>
      <c r="D306" s="10" t="s">
        <v>21</v>
      </c>
      <c r="E306" s="237" t="s">
        <v>21</v>
      </c>
      <c r="F306" s="241"/>
      <c r="G306" s="241"/>
      <c r="H306" s="241"/>
      <c r="I306" s="241"/>
      <c r="J306" s="241"/>
      <c r="K306" s="241"/>
      <c r="L306" s="6"/>
      <c r="M306" s="6"/>
      <c r="N306" s="6"/>
      <c r="O306" s="6"/>
      <c r="P306" s="6"/>
    </row>
    <row r="307" spans="1:17">
      <c r="A307" s="265" t="s">
        <v>41</v>
      </c>
      <c r="B307" s="265"/>
      <c r="C307" s="265"/>
      <c r="D307" s="265"/>
      <c r="E307" s="265"/>
      <c r="F307" s="265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7">
      <c r="A308" s="286" t="s">
        <v>42</v>
      </c>
      <c r="B308" s="286"/>
      <c r="C308" s="286"/>
      <c r="D308" s="286"/>
      <c r="E308" s="286"/>
      <c r="F308" s="286"/>
      <c r="G308" s="286"/>
      <c r="H308" s="286"/>
      <c r="I308" s="286"/>
      <c r="J308" s="286"/>
      <c r="K308" s="286"/>
      <c r="L308" s="16"/>
      <c r="M308" s="16"/>
      <c r="N308" s="16"/>
      <c r="O308" s="16"/>
      <c r="P308" s="6"/>
    </row>
    <row r="309" spans="1:17" ht="84.75" customHeight="1">
      <c r="A309" s="287" t="s">
        <v>246</v>
      </c>
      <c r="B309" s="287"/>
      <c r="C309" s="287"/>
      <c r="D309" s="287"/>
      <c r="E309" s="287"/>
      <c r="F309" s="287"/>
      <c r="G309" s="287"/>
      <c r="H309" s="287"/>
      <c r="I309" s="287"/>
      <c r="J309" s="287"/>
      <c r="K309" s="287"/>
      <c r="L309" s="16"/>
      <c r="M309" s="16"/>
      <c r="N309" s="16"/>
      <c r="O309" s="16"/>
      <c r="P309" s="6"/>
    </row>
    <row r="310" spans="1:17" ht="16.5" customHeight="1">
      <c r="A310" s="288" t="s">
        <v>44</v>
      </c>
      <c r="B310" s="288"/>
      <c r="C310" s="288"/>
      <c r="D310" s="288"/>
      <c r="E310" s="288"/>
      <c r="F310" s="288"/>
      <c r="G310" s="288"/>
      <c r="H310" s="288"/>
      <c r="I310" s="288"/>
      <c r="J310" s="288"/>
      <c r="K310" s="288"/>
      <c r="L310" s="16"/>
      <c r="M310" s="16"/>
      <c r="N310" s="16"/>
      <c r="O310" s="16"/>
      <c r="P310" s="6"/>
    </row>
    <row r="311" spans="1:17">
      <c r="A311" s="265" t="s">
        <v>45</v>
      </c>
      <c r="B311" s="265"/>
      <c r="C311" s="265"/>
      <c r="D311" s="265"/>
      <c r="E311" s="265"/>
      <c r="F311" s="265"/>
      <c r="G311" s="265"/>
      <c r="H311" s="265"/>
      <c r="I311" s="265"/>
      <c r="J311" s="6"/>
      <c r="K311" s="6"/>
      <c r="L311" s="6"/>
      <c r="M311" s="6"/>
      <c r="N311" s="6"/>
      <c r="O311" s="6"/>
      <c r="P311" s="6"/>
    </row>
    <row r="312" spans="1:17">
      <c r="A312" s="241" t="s">
        <v>46</v>
      </c>
      <c r="B312" s="241"/>
      <c r="C312" s="241"/>
      <c r="D312" s="241"/>
      <c r="E312" s="241" t="s">
        <v>47</v>
      </c>
      <c r="F312" s="241"/>
      <c r="G312" s="241"/>
      <c r="H312" s="241" t="s">
        <v>48</v>
      </c>
      <c r="I312" s="241"/>
      <c r="J312" s="241"/>
      <c r="K312" s="241"/>
      <c r="L312" s="241"/>
      <c r="M312" s="6"/>
      <c r="N312" s="6"/>
      <c r="O312" s="6"/>
      <c r="P312" s="6"/>
    </row>
    <row r="313" spans="1:17">
      <c r="A313" s="237">
        <v>1</v>
      </c>
      <c r="B313" s="237"/>
      <c r="C313" s="237"/>
      <c r="D313" s="237"/>
      <c r="E313" s="238">
        <v>2</v>
      </c>
      <c r="F313" s="239"/>
      <c r="G313" s="240"/>
      <c r="H313" s="241">
        <v>3</v>
      </c>
      <c r="I313" s="241"/>
      <c r="J313" s="241"/>
      <c r="K313" s="241"/>
      <c r="L313" s="241"/>
    </row>
    <row r="314" spans="1:17" ht="57.75" customHeight="1">
      <c r="A314" s="242" t="s">
        <v>409</v>
      </c>
      <c r="B314" s="243"/>
      <c r="C314" s="243"/>
      <c r="D314" s="244"/>
      <c r="E314" s="238" t="s">
        <v>50</v>
      </c>
      <c r="F314" s="239"/>
      <c r="G314" s="240"/>
      <c r="H314" s="238" t="s">
        <v>51</v>
      </c>
      <c r="I314" s="239"/>
      <c r="J314" s="239"/>
      <c r="K314" s="239"/>
      <c r="L314" s="240"/>
    </row>
    <row r="315" spans="1:17" ht="63.75" customHeight="1">
      <c r="A315" s="242" t="s">
        <v>409</v>
      </c>
      <c r="B315" s="243"/>
      <c r="C315" s="243"/>
      <c r="D315" s="244"/>
      <c r="E315" s="238" t="s">
        <v>52</v>
      </c>
      <c r="F315" s="239"/>
      <c r="G315" s="240"/>
      <c r="H315" s="238" t="s">
        <v>53</v>
      </c>
      <c r="I315" s="239"/>
      <c r="J315" s="239"/>
      <c r="K315" s="239"/>
      <c r="L315" s="240"/>
    </row>
    <row r="316" spans="1:17" ht="57.75" customHeight="1">
      <c r="A316" s="242" t="s">
        <v>409</v>
      </c>
      <c r="B316" s="243"/>
      <c r="C316" s="243"/>
      <c r="D316" s="244"/>
      <c r="E316" s="238" t="s">
        <v>56</v>
      </c>
      <c r="F316" s="239"/>
      <c r="G316" s="240"/>
      <c r="H316" s="238" t="s">
        <v>51</v>
      </c>
      <c r="I316" s="239"/>
      <c r="J316" s="239"/>
      <c r="K316" s="239"/>
      <c r="L316" s="240"/>
    </row>
    <row r="317" spans="1:17" ht="57.75" customHeight="1">
      <c r="A317" s="242" t="s">
        <v>410</v>
      </c>
      <c r="B317" s="243"/>
      <c r="C317" s="243"/>
      <c r="D317" s="244"/>
      <c r="E317" s="238" t="s">
        <v>54</v>
      </c>
      <c r="F317" s="239"/>
      <c r="G317" s="240"/>
      <c r="H317" s="262" t="s">
        <v>173</v>
      </c>
      <c r="I317" s="263"/>
      <c r="J317" s="263"/>
      <c r="K317" s="263"/>
      <c r="L317" s="264"/>
    </row>
    <row r="318" spans="1:17" s="39" customFormat="1">
      <c r="A318" s="277" t="s">
        <v>268</v>
      </c>
      <c r="B318" s="278"/>
      <c r="C318" s="278"/>
      <c r="D318" s="278"/>
      <c r="E318" s="278"/>
      <c r="F318" s="278"/>
      <c r="G318" s="278"/>
      <c r="H318" s="278"/>
      <c r="I318" s="278"/>
      <c r="J318" s="278"/>
      <c r="K318" s="278"/>
      <c r="L318" s="278"/>
      <c r="M318" s="278"/>
      <c r="N318" s="278"/>
      <c r="O318" s="278"/>
      <c r="P318" s="9"/>
      <c r="Q318" s="123"/>
    </row>
    <row r="319" spans="1:17" s="39" customFormat="1">
      <c r="A319" s="231" t="s">
        <v>459</v>
      </c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9"/>
      <c r="Q319" s="123"/>
    </row>
    <row r="320" spans="1:17" ht="32.25" customHeight="1">
      <c r="A320" s="277" t="s">
        <v>271</v>
      </c>
      <c r="B320" s="277"/>
      <c r="C320" s="277"/>
      <c r="D320" s="277"/>
      <c r="E320" s="277"/>
      <c r="F320" s="277"/>
      <c r="G320" s="277"/>
      <c r="H320" s="277"/>
      <c r="I320" s="277"/>
      <c r="J320" s="277"/>
      <c r="K320" s="277"/>
      <c r="L320" s="277"/>
      <c r="M320" s="260" t="s">
        <v>185</v>
      </c>
      <c r="N320" s="241" t="s">
        <v>21</v>
      </c>
      <c r="O320" s="6"/>
      <c r="P320" s="6"/>
    </row>
    <row r="321" spans="1:31">
      <c r="A321" s="265" t="s">
        <v>272</v>
      </c>
      <c r="B321" s="265"/>
      <c r="C321" s="265"/>
      <c r="D321" s="265"/>
      <c r="E321" s="265"/>
      <c r="F321" s="265"/>
      <c r="G321" s="265"/>
      <c r="H321" s="265"/>
      <c r="I321" s="265"/>
      <c r="J321" s="265"/>
      <c r="K321" s="265"/>
      <c r="L321" s="265"/>
      <c r="M321" s="261"/>
      <c r="N321" s="241"/>
      <c r="O321" s="6"/>
      <c r="P321" s="6"/>
    </row>
    <row r="322" spans="1:31" ht="26.25" customHeight="1">
      <c r="A322" s="6" t="s">
        <v>273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261"/>
      <c r="N322" s="241"/>
      <c r="O322" s="6"/>
      <c r="P322" s="6"/>
    </row>
    <row r="323" spans="1:31">
      <c r="A323" s="265" t="s">
        <v>269</v>
      </c>
      <c r="B323" s="265"/>
      <c r="C323" s="265"/>
      <c r="D323" s="265"/>
      <c r="E323" s="265"/>
      <c r="F323" s="265"/>
      <c r="G323" s="265"/>
      <c r="H323" s="265"/>
      <c r="I323" s="265"/>
      <c r="J323" s="265"/>
      <c r="K323" s="265"/>
      <c r="L323" s="265"/>
      <c r="M323" s="6"/>
      <c r="N323" s="9"/>
      <c r="O323" s="6"/>
      <c r="P323" s="6"/>
    </row>
    <row r="324" spans="1:31">
      <c r="A324" s="247" t="s">
        <v>270</v>
      </c>
      <c r="B324" s="247"/>
      <c r="C324" s="247"/>
      <c r="D324" s="247"/>
      <c r="E324" s="247"/>
      <c r="F324" s="247"/>
      <c r="G324" s="247"/>
      <c r="H324" s="247"/>
      <c r="I324" s="247"/>
      <c r="J324" s="247"/>
      <c r="K324" s="6"/>
      <c r="L324" s="6"/>
      <c r="M324" s="6"/>
      <c r="N324" s="9"/>
      <c r="O324" s="6"/>
      <c r="P324" s="6"/>
    </row>
    <row r="325" spans="1:31" s="39" customFormat="1" ht="96" customHeight="1">
      <c r="A325" s="249" t="s">
        <v>262</v>
      </c>
      <c r="B325" s="249" t="s">
        <v>256</v>
      </c>
      <c r="C325" s="249"/>
      <c r="D325" s="249"/>
      <c r="E325" s="249" t="s">
        <v>257</v>
      </c>
      <c r="F325" s="249"/>
      <c r="G325" s="249" t="s">
        <v>258</v>
      </c>
      <c r="H325" s="249"/>
      <c r="I325" s="249"/>
      <c r="J325" s="249" t="s">
        <v>259</v>
      </c>
      <c r="K325" s="249"/>
      <c r="L325" s="249"/>
      <c r="M325" s="249" t="s">
        <v>263</v>
      </c>
      <c r="N325" s="249"/>
      <c r="O325" s="9"/>
      <c r="P325" s="123"/>
    </row>
    <row r="326" spans="1:31" s="39" customFormat="1" ht="87.75" customHeight="1">
      <c r="A326" s="249"/>
      <c r="B326" s="274" t="s">
        <v>266</v>
      </c>
      <c r="C326" s="274" t="s">
        <v>266</v>
      </c>
      <c r="D326" s="274" t="s">
        <v>266</v>
      </c>
      <c r="E326" s="274" t="s">
        <v>266</v>
      </c>
      <c r="F326" s="274" t="s">
        <v>266</v>
      </c>
      <c r="G326" s="249" t="s">
        <v>264</v>
      </c>
      <c r="H326" s="249" t="s">
        <v>260</v>
      </c>
      <c r="I326" s="249"/>
      <c r="J326" s="237" t="s">
        <v>321</v>
      </c>
      <c r="K326" s="237" t="s">
        <v>322</v>
      </c>
      <c r="L326" s="237" t="s">
        <v>323</v>
      </c>
      <c r="M326" s="249" t="s">
        <v>171</v>
      </c>
      <c r="N326" s="249" t="s">
        <v>172</v>
      </c>
      <c r="O326" s="9"/>
      <c r="P326" s="123"/>
    </row>
    <row r="327" spans="1:31" s="39" customFormat="1" ht="58.5" customHeight="1">
      <c r="A327" s="249"/>
      <c r="B327" s="275"/>
      <c r="C327" s="275"/>
      <c r="D327" s="275"/>
      <c r="E327" s="275"/>
      <c r="F327" s="275"/>
      <c r="G327" s="249"/>
      <c r="H327" s="124" t="s">
        <v>22</v>
      </c>
      <c r="I327" s="125" t="s">
        <v>267</v>
      </c>
      <c r="J327" s="237"/>
      <c r="K327" s="237"/>
      <c r="L327" s="248"/>
      <c r="M327" s="249"/>
      <c r="N327" s="249"/>
      <c r="O327" s="9"/>
      <c r="P327" s="123"/>
    </row>
    <row r="328" spans="1:31" s="39" customFormat="1">
      <c r="A328" s="124">
        <v>1</v>
      </c>
      <c r="B328" s="124">
        <v>2</v>
      </c>
      <c r="C328" s="124">
        <v>3</v>
      </c>
      <c r="D328" s="124">
        <v>4</v>
      </c>
      <c r="E328" s="124">
        <v>5</v>
      </c>
      <c r="F328" s="124">
        <v>6</v>
      </c>
      <c r="G328" s="124">
        <v>7</v>
      </c>
      <c r="H328" s="124">
        <v>8</v>
      </c>
      <c r="I328" s="124">
        <v>9</v>
      </c>
      <c r="J328" s="126">
        <v>10</v>
      </c>
      <c r="K328" s="124">
        <v>11</v>
      </c>
      <c r="L328" s="124">
        <v>12</v>
      </c>
      <c r="M328" s="124">
        <v>13</v>
      </c>
      <c r="N328" s="124">
        <v>14</v>
      </c>
      <c r="O328" s="9"/>
      <c r="P328" s="123"/>
    </row>
    <row r="329" spans="1:31" s="39" customFormat="1">
      <c r="A329" s="249" t="s">
        <v>21</v>
      </c>
      <c r="B329" s="249" t="s">
        <v>21</v>
      </c>
      <c r="C329" s="249" t="s">
        <v>21</v>
      </c>
      <c r="D329" s="249" t="s">
        <v>21</v>
      </c>
      <c r="E329" s="249" t="s">
        <v>21</v>
      </c>
      <c r="F329" s="249" t="s">
        <v>21</v>
      </c>
      <c r="G329" s="124" t="s">
        <v>21</v>
      </c>
      <c r="H329" s="124" t="s">
        <v>21</v>
      </c>
      <c r="I329" s="124" t="s">
        <v>21</v>
      </c>
      <c r="J329" s="124" t="s">
        <v>21</v>
      </c>
      <c r="K329" s="124" t="s">
        <v>21</v>
      </c>
      <c r="L329" s="124" t="s">
        <v>21</v>
      </c>
      <c r="M329" s="124" t="s">
        <v>21</v>
      </c>
      <c r="N329" s="124" t="s">
        <v>21</v>
      </c>
      <c r="O329" s="9"/>
      <c r="P329" s="123"/>
    </row>
    <row r="330" spans="1:31" s="39" customFormat="1">
      <c r="A330" s="249"/>
      <c r="B330" s="249"/>
      <c r="C330" s="249"/>
      <c r="D330" s="249"/>
      <c r="E330" s="249"/>
      <c r="F330" s="249"/>
      <c r="G330" s="124" t="s">
        <v>21</v>
      </c>
      <c r="H330" s="124" t="s">
        <v>21</v>
      </c>
      <c r="I330" s="124" t="s">
        <v>21</v>
      </c>
      <c r="J330" s="124" t="s">
        <v>21</v>
      </c>
      <c r="K330" s="124" t="s">
        <v>21</v>
      </c>
      <c r="L330" s="124" t="s">
        <v>21</v>
      </c>
      <c r="M330" s="124" t="s">
        <v>21</v>
      </c>
      <c r="N330" s="124" t="s">
        <v>21</v>
      </c>
      <c r="O330" s="9"/>
      <c r="P330" s="123"/>
    </row>
    <row r="331" spans="1:31" s="39" customFormat="1">
      <c r="A331" s="127"/>
      <c r="B331" s="127"/>
      <c r="C331" s="127"/>
      <c r="D331" s="127"/>
      <c r="E331" s="127"/>
      <c r="F331" s="127"/>
      <c r="G331" s="127"/>
      <c r="H331" s="127"/>
      <c r="I331" s="127"/>
      <c r="J331" s="134"/>
      <c r="K331" s="127"/>
      <c r="L331" s="127"/>
      <c r="M331" s="127"/>
      <c r="N331" s="127"/>
      <c r="O331" s="9"/>
      <c r="P331" s="123"/>
    </row>
    <row r="332" spans="1:31" s="39" customFormat="1">
      <c r="A332" s="247" t="s">
        <v>278</v>
      </c>
      <c r="B332" s="247"/>
      <c r="C332" s="247"/>
      <c r="D332" s="247"/>
      <c r="E332" s="247"/>
      <c r="F332" s="247"/>
      <c r="G332" s="247"/>
      <c r="H332" s="247"/>
      <c r="I332" s="247"/>
      <c r="J332" s="247"/>
      <c r="K332" s="128"/>
      <c r="L332" s="128"/>
      <c r="M332" s="129"/>
      <c r="N332" s="129"/>
      <c r="O332" s="129"/>
      <c r="P332" s="9"/>
      <c r="Q332" s="123"/>
    </row>
    <row r="333" spans="1:31" s="39" customFormat="1" ht="95.25" customHeight="1">
      <c r="A333" s="236" t="s">
        <v>262</v>
      </c>
      <c r="B333" s="249" t="s">
        <v>256</v>
      </c>
      <c r="C333" s="249"/>
      <c r="D333" s="249"/>
      <c r="E333" s="249" t="s">
        <v>257</v>
      </c>
      <c r="F333" s="249"/>
      <c r="G333" s="249" t="s">
        <v>261</v>
      </c>
      <c r="H333" s="249"/>
      <c r="I333" s="249"/>
      <c r="J333" s="255" t="s">
        <v>259</v>
      </c>
      <c r="K333" s="256"/>
      <c r="L333" s="257"/>
      <c r="M333" s="250" t="s">
        <v>274</v>
      </c>
      <c r="N333" s="251"/>
      <c r="O333" s="252"/>
      <c r="P333" s="253" t="s">
        <v>263</v>
      </c>
      <c r="Q333" s="253"/>
    </row>
    <row r="334" spans="1:31" s="39" customFormat="1" ht="57.75" customHeight="1">
      <c r="A334" s="236"/>
      <c r="B334" s="245" t="s">
        <v>266</v>
      </c>
      <c r="C334" s="245" t="s">
        <v>266</v>
      </c>
      <c r="D334" s="245" t="s">
        <v>266</v>
      </c>
      <c r="E334" s="245" t="s">
        <v>266</v>
      </c>
      <c r="F334" s="245" t="s">
        <v>266</v>
      </c>
      <c r="G334" s="245" t="s">
        <v>264</v>
      </c>
      <c r="H334" s="253" t="s">
        <v>260</v>
      </c>
      <c r="I334" s="253"/>
      <c r="J334" s="237" t="s">
        <v>321</v>
      </c>
      <c r="K334" s="237" t="s">
        <v>322</v>
      </c>
      <c r="L334" s="237" t="s">
        <v>323</v>
      </c>
      <c r="M334" s="237" t="s">
        <v>321</v>
      </c>
      <c r="N334" s="237" t="s">
        <v>322</v>
      </c>
      <c r="O334" s="237" t="s">
        <v>323</v>
      </c>
      <c r="P334" s="236" t="s">
        <v>171</v>
      </c>
      <c r="Q334" s="236" t="s">
        <v>172</v>
      </c>
    </row>
    <row r="335" spans="1:31" s="48" customFormat="1" ht="75">
      <c r="A335" s="236"/>
      <c r="B335" s="246"/>
      <c r="C335" s="246"/>
      <c r="D335" s="246"/>
      <c r="E335" s="246"/>
      <c r="F335" s="246"/>
      <c r="G335" s="246"/>
      <c r="H335" s="90" t="s">
        <v>22</v>
      </c>
      <c r="I335" s="85" t="s">
        <v>267</v>
      </c>
      <c r="J335" s="237"/>
      <c r="K335" s="237"/>
      <c r="L335" s="248"/>
      <c r="M335" s="237"/>
      <c r="N335" s="237"/>
      <c r="O335" s="248"/>
      <c r="P335" s="236"/>
      <c r="Q335" s="236"/>
      <c r="R335" s="68"/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</row>
    <row r="336" spans="1:31" s="48" customFormat="1">
      <c r="A336" s="79">
        <v>1</v>
      </c>
      <c r="B336" s="79">
        <v>2</v>
      </c>
      <c r="C336" s="79">
        <v>3</v>
      </c>
      <c r="D336" s="88">
        <v>4</v>
      </c>
      <c r="E336" s="79">
        <v>5</v>
      </c>
      <c r="F336" s="79">
        <v>6</v>
      </c>
      <c r="G336" s="89">
        <v>7</v>
      </c>
      <c r="H336" s="79">
        <v>8</v>
      </c>
      <c r="I336" s="79">
        <v>9</v>
      </c>
      <c r="J336" s="110">
        <v>10</v>
      </c>
      <c r="K336" s="109">
        <v>11</v>
      </c>
      <c r="L336" s="109">
        <v>12</v>
      </c>
      <c r="M336" s="110">
        <v>13</v>
      </c>
      <c r="N336" s="79">
        <v>14</v>
      </c>
      <c r="O336" s="79">
        <v>15</v>
      </c>
      <c r="P336" s="79">
        <v>16</v>
      </c>
      <c r="Q336" s="79">
        <v>17</v>
      </c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</row>
    <row r="337" spans="1:31" s="48" customFormat="1">
      <c r="A337" s="254" t="s">
        <v>21</v>
      </c>
      <c r="B337" s="254" t="s">
        <v>21</v>
      </c>
      <c r="C337" s="254" t="s">
        <v>21</v>
      </c>
      <c r="D337" s="245" t="s">
        <v>21</v>
      </c>
      <c r="E337" s="245" t="s">
        <v>21</v>
      </c>
      <c r="F337" s="236" t="s">
        <v>21</v>
      </c>
      <c r="G337" s="79" t="s">
        <v>21</v>
      </c>
      <c r="H337" s="79" t="s">
        <v>21</v>
      </c>
      <c r="I337" s="79" t="s">
        <v>21</v>
      </c>
      <c r="J337" s="124" t="s">
        <v>21</v>
      </c>
      <c r="K337" s="79" t="s">
        <v>21</v>
      </c>
      <c r="L337" s="79" t="s">
        <v>21</v>
      </c>
      <c r="M337" s="79" t="s">
        <v>21</v>
      </c>
      <c r="N337" s="79" t="s">
        <v>21</v>
      </c>
      <c r="O337" s="79" t="s">
        <v>21</v>
      </c>
      <c r="P337" s="79" t="s">
        <v>21</v>
      </c>
      <c r="Q337" s="79" t="s">
        <v>21</v>
      </c>
      <c r="R337" s="68"/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</row>
    <row r="338" spans="1:31" s="48" customFormat="1">
      <c r="A338" s="254"/>
      <c r="B338" s="254"/>
      <c r="C338" s="254"/>
      <c r="D338" s="246"/>
      <c r="E338" s="246"/>
      <c r="F338" s="236"/>
      <c r="G338" s="79" t="s">
        <v>21</v>
      </c>
      <c r="H338" s="79" t="s">
        <v>21</v>
      </c>
      <c r="I338" s="79" t="s">
        <v>21</v>
      </c>
      <c r="J338" s="124" t="s">
        <v>21</v>
      </c>
      <c r="K338" s="79" t="s">
        <v>21</v>
      </c>
      <c r="L338" s="79" t="s">
        <v>21</v>
      </c>
      <c r="M338" s="79" t="s">
        <v>21</v>
      </c>
      <c r="N338" s="79" t="s">
        <v>21</v>
      </c>
      <c r="O338" s="79" t="s">
        <v>21</v>
      </c>
      <c r="P338" s="79" t="s">
        <v>21</v>
      </c>
      <c r="Q338" s="79" t="s">
        <v>21</v>
      </c>
      <c r="R338" s="3"/>
      <c r="S338" s="3"/>
      <c r="T338" s="3"/>
      <c r="U338" s="3"/>
      <c r="V338" s="3"/>
      <c r="W338" s="3"/>
      <c r="X338" s="68"/>
      <c r="Y338" s="68"/>
      <c r="Z338" s="68"/>
      <c r="AA338" s="68"/>
      <c r="AB338" s="68"/>
      <c r="AC338" s="68"/>
      <c r="AD338" s="68"/>
      <c r="AE338" s="68"/>
    </row>
    <row r="339" spans="1:31" s="48" customFormat="1">
      <c r="A339" s="84"/>
      <c r="B339" s="84"/>
      <c r="C339" s="84"/>
      <c r="D339" s="86"/>
      <c r="E339" s="84"/>
      <c r="F339" s="84"/>
      <c r="G339" s="87"/>
      <c r="H339" s="84"/>
      <c r="I339" s="84"/>
      <c r="J339" s="134"/>
      <c r="K339" s="84"/>
      <c r="L339" s="84"/>
      <c r="M339" s="84"/>
      <c r="N339" s="84"/>
      <c r="O339" s="84"/>
      <c r="P339" s="84"/>
      <c r="Q339" s="84"/>
      <c r="R339" s="3"/>
      <c r="S339" s="3"/>
      <c r="T339" s="3"/>
      <c r="U339" s="3"/>
      <c r="V339" s="3"/>
      <c r="W339" s="3"/>
      <c r="X339" s="68"/>
      <c r="Y339" s="68"/>
      <c r="Z339" s="68"/>
      <c r="AA339" s="68"/>
      <c r="AB339" s="68"/>
      <c r="AC339" s="68"/>
      <c r="AD339" s="68"/>
      <c r="AE339" s="68"/>
    </row>
    <row r="340" spans="1:31" s="48" customFormat="1">
      <c r="A340" s="91"/>
      <c r="B340" s="91"/>
      <c r="C340" s="91"/>
      <c r="D340" s="92"/>
      <c r="E340" s="91"/>
      <c r="F340" s="91"/>
      <c r="G340" s="92"/>
      <c r="H340" s="91"/>
      <c r="I340" s="91"/>
      <c r="J340" s="137"/>
      <c r="K340" s="91"/>
      <c r="L340" s="91"/>
      <c r="M340" s="91"/>
      <c r="N340" s="91"/>
      <c r="O340" s="91"/>
      <c r="P340" s="91"/>
      <c r="Q340" s="91"/>
      <c r="R340" s="3"/>
      <c r="S340" s="3"/>
      <c r="T340" s="3"/>
      <c r="U340" s="3"/>
      <c r="V340" s="3"/>
      <c r="W340" s="3"/>
      <c r="X340" s="68"/>
      <c r="Y340" s="68"/>
      <c r="Z340" s="68"/>
      <c r="AA340" s="68"/>
      <c r="AB340" s="68"/>
      <c r="AC340" s="68"/>
      <c r="AD340" s="68"/>
      <c r="AE340" s="68"/>
    </row>
    <row r="341" spans="1:31">
      <c r="A341" s="277" t="s">
        <v>255</v>
      </c>
      <c r="B341" s="278"/>
      <c r="C341" s="278"/>
      <c r="D341" s="278"/>
      <c r="E341" s="278"/>
      <c r="F341" s="278"/>
      <c r="G341" s="278"/>
      <c r="H341" s="278"/>
      <c r="I341" s="278"/>
      <c r="J341" s="278"/>
      <c r="K341" s="278"/>
      <c r="L341" s="278"/>
      <c r="M341" s="278"/>
      <c r="N341" s="278"/>
      <c r="O341" s="278"/>
      <c r="P341" s="6"/>
    </row>
    <row r="342" spans="1:31">
      <c r="A342" s="265" t="s">
        <v>70</v>
      </c>
      <c r="B342" s="265"/>
      <c r="C342" s="265"/>
      <c r="D342" s="265"/>
      <c r="E342" s="265"/>
      <c r="F342" s="265"/>
      <c r="G342" s="265"/>
      <c r="H342" s="265"/>
      <c r="I342" s="265"/>
      <c r="J342" s="265"/>
      <c r="K342" s="265"/>
      <c r="L342" s="265"/>
      <c r="M342" s="265"/>
      <c r="N342" s="265"/>
      <c r="O342" s="265"/>
      <c r="P342" s="6"/>
    </row>
    <row r="343" spans="1:31">
      <c r="A343" s="271" t="s">
        <v>71</v>
      </c>
      <c r="B343" s="271"/>
      <c r="C343" s="271"/>
      <c r="D343" s="271"/>
      <c r="E343" s="271"/>
      <c r="F343" s="271"/>
      <c r="G343" s="271"/>
      <c r="H343" s="271"/>
      <c r="I343" s="271"/>
      <c r="J343" s="271"/>
      <c r="K343" s="271"/>
      <c r="L343" s="271"/>
      <c r="M343" s="6"/>
      <c r="N343" s="6"/>
      <c r="O343" s="6"/>
      <c r="P343" s="6"/>
    </row>
    <row r="344" spans="1:31">
      <c r="A344" s="271" t="s">
        <v>72</v>
      </c>
      <c r="B344" s="271"/>
      <c r="C344" s="271"/>
      <c r="D344" s="271"/>
      <c r="E344" s="271"/>
      <c r="F344" s="271"/>
      <c r="G344" s="271"/>
      <c r="H344" s="271"/>
      <c r="I344" s="271"/>
      <c r="J344" s="271"/>
      <c r="K344" s="271"/>
      <c r="L344" s="271"/>
      <c r="M344" s="6"/>
      <c r="N344" s="6"/>
      <c r="O344" s="6"/>
      <c r="P344" s="6"/>
    </row>
    <row r="345" spans="1:31" ht="16.5" customHeight="1">
      <c r="A345" s="271" t="s">
        <v>73</v>
      </c>
      <c r="B345" s="271"/>
      <c r="C345" s="271"/>
      <c r="D345" s="271"/>
      <c r="E345" s="271"/>
      <c r="F345" s="271"/>
      <c r="G345" s="271"/>
      <c r="H345" s="271"/>
      <c r="I345" s="271"/>
      <c r="J345" s="271"/>
      <c r="K345" s="271"/>
      <c r="L345" s="271"/>
      <c r="M345" s="6"/>
      <c r="N345" s="6"/>
      <c r="O345" s="6"/>
      <c r="P345" s="6"/>
    </row>
    <row r="346" spans="1:31">
      <c r="A346" s="271" t="s">
        <v>74</v>
      </c>
      <c r="B346" s="271"/>
      <c r="C346" s="271"/>
      <c r="D346" s="271"/>
      <c r="E346" s="271"/>
      <c r="F346" s="271"/>
      <c r="G346" s="271"/>
      <c r="H346" s="271"/>
      <c r="I346" s="271"/>
      <c r="J346" s="271"/>
      <c r="K346" s="271"/>
      <c r="L346" s="271"/>
      <c r="M346" s="6"/>
      <c r="N346" s="6"/>
      <c r="O346" s="6"/>
      <c r="P346" s="6"/>
    </row>
    <row r="347" spans="1:31">
      <c r="A347" s="271" t="s">
        <v>75</v>
      </c>
      <c r="B347" s="271"/>
      <c r="C347" s="271"/>
      <c r="D347" s="271"/>
      <c r="E347" s="271"/>
      <c r="F347" s="271"/>
      <c r="G347" s="271"/>
      <c r="H347" s="271"/>
      <c r="I347" s="271"/>
      <c r="J347" s="271"/>
      <c r="K347" s="271"/>
      <c r="L347" s="271"/>
      <c r="M347" s="6"/>
      <c r="N347" s="6"/>
      <c r="O347" s="6"/>
      <c r="P347" s="6"/>
    </row>
    <row r="348" spans="1:31">
      <c r="A348" s="271" t="s">
        <v>76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>
      <c r="A349" s="271" t="s">
        <v>77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>
      <c r="A350" s="272" t="s">
        <v>78</v>
      </c>
      <c r="B350" s="272"/>
      <c r="C350" s="272"/>
      <c r="D350" s="272"/>
      <c r="E350" s="272"/>
      <c r="F350" s="272"/>
      <c r="G350" s="272"/>
      <c r="H350" s="272"/>
      <c r="I350" s="272"/>
      <c r="J350" s="272"/>
      <c r="K350" s="272"/>
      <c r="L350" s="272"/>
      <c r="M350" s="272"/>
      <c r="N350" s="272"/>
      <c r="O350" s="272"/>
      <c r="P350" s="6"/>
    </row>
    <row r="351" spans="1:31" ht="60.75" customHeight="1">
      <c r="A351" s="272" t="s">
        <v>127</v>
      </c>
      <c r="B351" s="272"/>
      <c r="C351" s="272"/>
      <c r="D351" s="272"/>
      <c r="E351" s="272"/>
      <c r="F351" s="272"/>
      <c r="G351" s="272"/>
      <c r="H351" s="272"/>
      <c r="I351" s="272"/>
      <c r="J351" s="272"/>
      <c r="K351" s="272"/>
      <c r="L351" s="272"/>
      <c r="M351" s="272"/>
      <c r="N351" s="272"/>
      <c r="O351" s="272"/>
    </row>
    <row r="352" spans="1:31" ht="60.75" customHeight="1">
      <c r="A352" s="272" t="s">
        <v>128</v>
      </c>
      <c r="B352" s="272"/>
      <c r="C352" s="272"/>
      <c r="D352" s="272"/>
      <c r="E352" s="272"/>
      <c r="F352" s="272"/>
      <c r="G352" s="272"/>
      <c r="H352" s="272"/>
      <c r="I352" s="272"/>
      <c r="J352" s="272"/>
      <c r="K352" s="272"/>
      <c r="L352" s="272"/>
      <c r="M352" s="272"/>
      <c r="N352" s="272"/>
      <c r="O352" s="272"/>
    </row>
    <row r="353" spans="1:16">
      <c r="A353" s="265" t="s">
        <v>79</v>
      </c>
      <c r="B353" s="265"/>
      <c r="C353" s="265"/>
      <c r="D353" s="265"/>
      <c r="E353" s="265"/>
      <c r="F353" s="265"/>
      <c r="G353" s="265"/>
      <c r="H353" s="265"/>
      <c r="I353" s="265"/>
      <c r="J353" s="265"/>
      <c r="K353" s="265"/>
      <c r="L353" s="265"/>
      <c r="M353" s="265"/>
      <c r="N353" s="265"/>
      <c r="O353" s="265"/>
      <c r="P353" s="6"/>
    </row>
    <row r="354" spans="1:16">
      <c r="A354" s="10" t="s">
        <v>80</v>
      </c>
      <c r="B354" s="237" t="s">
        <v>81</v>
      </c>
      <c r="C354" s="266"/>
      <c r="D354" s="266"/>
      <c r="E354" s="248" t="s">
        <v>82</v>
      </c>
      <c r="F354" s="266"/>
      <c r="G354" s="266"/>
      <c r="H354" s="266"/>
      <c r="I354" s="266"/>
      <c r="J354" s="266"/>
      <c r="K354" s="266"/>
      <c r="L354" s="266"/>
      <c r="M354" s="6"/>
      <c r="N354" s="6"/>
      <c r="O354" s="6"/>
      <c r="P354" s="6"/>
    </row>
    <row r="355" spans="1:16">
      <c r="A355" s="10">
        <v>1</v>
      </c>
      <c r="B355" s="237">
        <v>2</v>
      </c>
      <c r="C355" s="266"/>
      <c r="D355" s="266"/>
      <c r="E355" s="241">
        <v>3</v>
      </c>
      <c r="F355" s="241"/>
      <c r="G355" s="241"/>
      <c r="H355" s="241"/>
      <c r="I355" s="241"/>
      <c r="J355" s="241"/>
      <c r="K355" s="266"/>
      <c r="L355" s="266"/>
      <c r="M355" s="6"/>
      <c r="N355" s="6"/>
      <c r="O355" s="6"/>
      <c r="P355" s="6"/>
    </row>
    <row r="356" spans="1:16" ht="40.5" customHeight="1">
      <c r="A356" s="10" t="s">
        <v>83</v>
      </c>
      <c r="B356" s="237" t="s">
        <v>235</v>
      </c>
      <c r="C356" s="266"/>
      <c r="D356" s="266"/>
      <c r="E356" s="241" t="s">
        <v>84</v>
      </c>
      <c r="F356" s="241"/>
      <c r="G356" s="241"/>
      <c r="H356" s="241"/>
      <c r="I356" s="241"/>
      <c r="J356" s="241"/>
      <c r="K356" s="241"/>
      <c r="L356" s="241"/>
      <c r="M356" s="6"/>
      <c r="N356" s="6"/>
      <c r="O356" s="6"/>
      <c r="P356" s="6"/>
    </row>
    <row r="357" spans="1:16" ht="42.75" customHeight="1">
      <c r="A357" s="10" t="s">
        <v>85</v>
      </c>
      <c r="B357" s="237" t="s">
        <v>86</v>
      </c>
      <c r="C357" s="248"/>
      <c r="D357" s="248"/>
      <c r="E357" s="241" t="s">
        <v>84</v>
      </c>
      <c r="F357" s="241"/>
      <c r="G357" s="241"/>
      <c r="H357" s="241"/>
      <c r="I357" s="241"/>
      <c r="J357" s="241"/>
      <c r="K357" s="241"/>
      <c r="L357" s="241"/>
      <c r="M357" s="6"/>
      <c r="N357" s="6"/>
      <c r="O357" s="6"/>
      <c r="P357" s="6"/>
    </row>
    <row r="358" spans="1:16" ht="42" customHeight="1">
      <c r="A358" s="10" t="s">
        <v>87</v>
      </c>
      <c r="B358" s="237" t="s">
        <v>206</v>
      </c>
      <c r="C358" s="266"/>
      <c r="D358" s="266"/>
      <c r="E358" s="241" t="s">
        <v>84</v>
      </c>
      <c r="F358" s="241"/>
      <c r="G358" s="241"/>
      <c r="H358" s="241"/>
      <c r="I358" s="241"/>
      <c r="J358" s="241"/>
      <c r="K358" s="241"/>
      <c r="L358" s="241"/>
      <c r="M358" s="6"/>
      <c r="N358" s="6"/>
      <c r="O358" s="6"/>
      <c r="P358" s="6"/>
    </row>
    <row r="359" spans="1:16">
      <c r="A359" s="265" t="s">
        <v>88</v>
      </c>
      <c r="B359" s="265"/>
      <c r="C359" s="265"/>
      <c r="D359" s="265"/>
      <c r="E359" s="265"/>
      <c r="F359" s="265"/>
      <c r="G359" s="265"/>
      <c r="H359" s="265"/>
      <c r="I359" s="265"/>
      <c r="J359" s="265"/>
      <c r="K359" s="265"/>
      <c r="L359" s="265"/>
      <c r="M359" s="265"/>
      <c r="N359" s="265"/>
      <c r="O359" s="265"/>
      <c r="P359" s="6"/>
    </row>
    <row r="360" spans="1:16">
      <c r="A360" s="265" t="s">
        <v>89</v>
      </c>
      <c r="B360" s="265"/>
      <c r="C360" s="265"/>
      <c r="D360" s="265"/>
      <c r="E360" s="265"/>
      <c r="F360" s="265"/>
      <c r="G360" s="265"/>
      <c r="H360" s="265"/>
      <c r="I360" s="265"/>
      <c r="J360" s="265"/>
      <c r="K360" s="265"/>
      <c r="L360" s="265"/>
      <c r="M360" s="265"/>
      <c r="N360" s="265"/>
      <c r="O360" s="265"/>
      <c r="P360" s="6"/>
    </row>
    <row r="361" spans="1:16">
      <c r="A361" s="265" t="s">
        <v>90</v>
      </c>
      <c r="B361" s="265"/>
      <c r="C361" s="265"/>
      <c r="D361" s="265"/>
      <c r="E361" s="265"/>
      <c r="F361" s="265"/>
      <c r="G361" s="265"/>
      <c r="H361" s="265"/>
      <c r="I361" s="265"/>
      <c r="J361" s="265"/>
      <c r="K361" s="265"/>
      <c r="L361" s="265"/>
      <c r="M361" s="265"/>
      <c r="N361" s="265"/>
      <c r="O361" s="265"/>
      <c r="P361" s="6"/>
    </row>
    <row r="362" spans="1:16">
      <c r="A362" s="265" t="s">
        <v>174</v>
      </c>
      <c r="B362" s="265"/>
      <c r="C362" s="265"/>
      <c r="D362" s="265"/>
      <c r="E362" s="265"/>
      <c r="F362" s="265"/>
      <c r="G362" s="265"/>
      <c r="H362" s="265"/>
      <c r="I362" s="265"/>
      <c r="J362" s="265"/>
      <c r="K362" s="265"/>
      <c r="L362" s="265"/>
      <c r="M362" s="265"/>
      <c r="N362" s="265"/>
      <c r="O362" s="265"/>
    </row>
    <row r="363" spans="1:16" ht="21" customHeight="1">
      <c r="A363" s="268" t="s">
        <v>91</v>
      </c>
      <c r="B363" s="268"/>
      <c r="C363" s="268"/>
      <c r="D363" s="268"/>
      <c r="E363" s="268"/>
      <c r="F363" s="268"/>
      <c r="G363" s="268"/>
      <c r="H363" s="268"/>
      <c r="I363" s="268"/>
      <c r="J363" s="268"/>
      <c r="K363" s="268"/>
      <c r="L363" s="268"/>
      <c r="M363" s="268"/>
      <c r="N363" s="268"/>
      <c r="O363" s="268"/>
      <c r="P363" s="6"/>
    </row>
    <row r="364" spans="1:16" ht="62.25" customHeight="1">
      <c r="A364" s="268" t="s">
        <v>92</v>
      </c>
      <c r="B364" s="268"/>
      <c r="C364" s="268"/>
      <c r="D364" s="268"/>
      <c r="E364" s="268"/>
      <c r="F364" s="268"/>
      <c r="G364" s="268"/>
      <c r="H364" s="268"/>
      <c r="I364" s="268"/>
      <c r="J364" s="268"/>
      <c r="K364" s="268"/>
      <c r="L364" s="268"/>
      <c r="M364" s="268"/>
      <c r="N364" s="268"/>
      <c r="O364" s="268"/>
      <c r="P364" s="6"/>
    </row>
    <row r="365" spans="1:16">
      <c r="A365" s="247" t="s">
        <v>93</v>
      </c>
      <c r="B365" s="247"/>
      <c r="C365" s="247"/>
      <c r="D365" s="247"/>
      <c r="E365" s="247"/>
      <c r="F365" s="247"/>
      <c r="G365" s="247"/>
      <c r="H365" s="247"/>
      <c r="I365" s="247"/>
      <c r="J365" s="247"/>
      <c r="K365" s="247"/>
      <c r="L365" s="247"/>
      <c r="M365" s="247"/>
      <c r="N365" s="247"/>
      <c r="O365" s="247"/>
      <c r="P365" s="6"/>
    </row>
    <row r="366" spans="1:1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6" t="s">
        <v>319</v>
      </c>
      <c r="B368" s="6"/>
      <c r="C368" s="6"/>
      <c r="D368" s="6"/>
      <c r="E368" s="6"/>
      <c r="F368" s="6"/>
      <c r="G368" s="6"/>
      <c r="H368" s="6"/>
      <c r="I368" s="6"/>
      <c r="J368" s="6"/>
      <c r="K368" s="6" t="s">
        <v>320</v>
      </c>
      <c r="L368" s="6"/>
      <c r="M368" s="6"/>
      <c r="N368" s="6"/>
      <c r="O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460" spans="10:12">
      <c r="J460" s="237" t="s">
        <v>360</v>
      </c>
      <c r="K460" s="237" t="s">
        <v>361</v>
      </c>
      <c r="L460" s="237" t="s">
        <v>362</v>
      </c>
    </row>
    <row r="461" spans="10:12">
      <c r="J461" s="237"/>
      <c r="K461" s="237"/>
      <c r="L461" s="248"/>
    </row>
    <row r="468" spans="10:15">
      <c r="J468" s="237" t="s">
        <v>360</v>
      </c>
      <c r="K468" s="237" t="s">
        <v>361</v>
      </c>
      <c r="L468" s="237" t="s">
        <v>362</v>
      </c>
      <c r="M468" s="237" t="s">
        <v>360</v>
      </c>
      <c r="N468" s="237" t="s">
        <v>361</v>
      </c>
      <c r="O468" s="237" t="s">
        <v>362</v>
      </c>
    </row>
    <row r="469" spans="10:15">
      <c r="J469" s="237"/>
      <c r="K469" s="237"/>
      <c r="L469" s="248"/>
      <c r="M469" s="237"/>
      <c r="N469" s="237"/>
      <c r="O469" s="248"/>
    </row>
  </sheetData>
  <mergeCells count="563">
    <mergeCell ref="J460:J461"/>
    <mergeCell ref="K460:K461"/>
    <mergeCell ref="L460:L461"/>
    <mergeCell ref="J468:J469"/>
    <mergeCell ref="K468:K469"/>
    <mergeCell ref="L468:L469"/>
    <mergeCell ref="M468:M469"/>
    <mergeCell ref="N468:N469"/>
    <mergeCell ref="O468:O469"/>
    <mergeCell ref="A125:D125"/>
    <mergeCell ref="E125:G125"/>
    <mergeCell ref="H125:L125"/>
    <mergeCell ref="A123:D123"/>
    <mergeCell ref="E123:G123"/>
    <mergeCell ref="H123:L123"/>
    <mergeCell ref="A124:D124"/>
    <mergeCell ref="E124:G124"/>
    <mergeCell ref="H124:L124"/>
    <mergeCell ref="A121:D121"/>
    <mergeCell ref="E121:G121"/>
    <mergeCell ref="H121:L121"/>
    <mergeCell ref="A122:D122"/>
    <mergeCell ref="E122:G122"/>
    <mergeCell ref="H122:L122"/>
    <mergeCell ref="A302:O302"/>
    <mergeCell ref="A303:K303"/>
    <mergeCell ref="E304:K304"/>
    <mergeCell ref="A263:I263"/>
    <mergeCell ref="O227:O228"/>
    <mergeCell ref="A252:O252"/>
    <mergeCell ref="A254:K254"/>
    <mergeCell ref="E255:K255"/>
    <mergeCell ref="E256:K256"/>
    <mergeCell ref="E257:K257"/>
    <mergeCell ref="H227:I227"/>
    <mergeCell ref="J227:J228"/>
    <mergeCell ref="K227:K228"/>
    <mergeCell ref="L227:L228"/>
    <mergeCell ref="M227:M228"/>
    <mergeCell ref="N227:N228"/>
    <mergeCell ref="L219:L220"/>
    <mergeCell ref="A224:O224"/>
    <mergeCell ref="E305:K305"/>
    <mergeCell ref="E306:K306"/>
    <mergeCell ref="A311:I311"/>
    <mergeCell ref="A307:F307"/>
    <mergeCell ref="A308:K308"/>
    <mergeCell ref="A309:K309"/>
    <mergeCell ref="A310:K310"/>
    <mergeCell ref="F282:F284"/>
    <mergeCell ref="H279:I279"/>
    <mergeCell ref="A287:J287"/>
    <mergeCell ref="K279:K280"/>
    <mergeCell ref="B289:D290"/>
    <mergeCell ref="E289:F290"/>
    <mergeCell ref="G289:I289"/>
    <mergeCell ref="J289:L289"/>
    <mergeCell ref="L279:L280"/>
    <mergeCell ref="G279:G280"/>
    <mergeCell ref="N12:O12"/>
    <mergeCell ref="N13:O13"/>
    <mergeCell ref="N14:O14"/>
    <mergeCell ref="M279:M280"/>
    <mergeCell ref="N279:N280"/>
    <mergeCell ref="A282:A284"/>
    <mergeCell ref="B282:B284"/>
    <mergeCell ref="C282:C284"/>
    <mergeCell ref="D282:D284"/>
    <mergeCell ref="E282:E284"/>
    <mergeCell ref="D136:D139"/>
    <mergeCell ref="E136:E139"/>
    <mergeCell ref="F136:F139"/>
    <mergeCell ref="A44:A47"/>
    <mergeCell ref="B44:B47"/>
    <mergeCell ref="C44:C47"/>
    <mergeCell ref="D44:D47"/>
    <mergeCell ref="E44:E47"/>
    <mergeCell ref="L12:M12"/>
    <mergeCell ref="E90:E93"/>
    <mergeCell ref="F90:F93"/>
    <mergeCell ref="A73:I73"/>
    <mergeCell ref="E78:G78"/>
    <mergeCell ref="H78:L78"/>
    <mergeCell ref="A6:O6"/>
    <mergeCell ref="N7:O7"/>
    <mergeCell ref="A8:J8"/>
    <mergeCell ref="K8:M8"/>
    <mergeCell ref="N8:O8"/>
    <mergeCell ref="A9:J9"/>
    <mergeCell ref="K9:M9"/>
    <mergeCell ref="N9:O9"/>
    <mergeCell ref="N10:O10"/>
    <mergeCell ref="K10:M10"/>
    <mergeCell ref="L13:M13"/>
    <mergeCell ref="L14:M14"/>
    <mergeCell ref="J86:L86"/>
    <mergeCell ref="M87:M88"/>
    <mergeCell ref="E315:G315"/>
    <mergeCell ref="H315:L315"/>
    <mergeCell ref="E316:G316"/>
    <mergeCell ref="H316:L316"/>
    <mergeCell ref="A316:D316"/>
    <mergeCell ref="F44:F47"/>
    <mergeCell ref="A90:A93"/>
    <mergeCell ref="B90:B93"/>
    <mergeCell ref="C90:C93"/>
    <mergeCell ref="D90:D93"/>
    <mergeCell ref="A268:A269"/>
    <mergeCell ref="B268:D268"/>
    <mergeCell ref="E268:I268"/>
    <mergeCell ref="B269:D269"/>
    <mergeCell ref="E269:I269"/>
    <mergeCell ref="E258:K258"/>
    <mergeCell ref="A259:F259"/>
    <mergeCell ref="A260:K260"/>
    <mergeCell ref="A261:K261"/>
    <mergeCell ref="A262:K262"/>
    <mergeCell ref="A353:O353"/>
    <mergeCell ref="A363:O363"/>
    <mergeCell ref="A364:O364"/>
    <mergeCell ref="B357:D357"/>
    <mergeCell ref="E357:L357"/>
    <mergeCell ref="A359:O359"/>
    <mergeCell ref="A360:O360"/>
    <mergeCell ref="A361:O361"/>
    <mergeCell ref="B354:D354"/>
    <mergeCell ref="E354:L354"/>
    <mergeCell ref="B355:D355"/>
    <mergeCell ref="E355:L355"/>
    <mergeCell ref="B356:D356"/>
    <mergeCell ref="E356:L356"/>
    <mergeCell ref="B358:D358"/>
    <mergeCell ref="E358:L358"/>
    <mergeCell ref="A362:O362"/>
    <mergeCell ref="A348:L348"/>
    <mergeCell ref="A349:L349"/>
    <mergeCell ref="A351:O351"/>
    <mergeCell ref="A352:O352"/>
    <mergeCell ref="A342:O342"/>
    <mergeCell ref="A343:L343"/>
    <mergeCell ref="A344:L344"/>
    <mergeCell ref="A345:L345"/>
    <mergeCell ref="A346:L346"/>
    <mergeCell ref="A347:L347"/>
    <mergeCell ref="A350:O350"/>
    <mergeCell ref="A341:O341"/>
    <mergeCell ref="A277:J277"/>
    <mergeCell ref="A289:A291"/>
    <mergeCell ref="A275:L275"/>
    <mergeCell ref="A276:J276"/>
    <mergeCell ref="B264:D264"/>
    <mergeCell ref="E264:I264"/>
    <mergeCell ref="B265:D265"/>
    <mergeCell ref="E265:I265"/>
    <mergeCell ref="A266:A267"/>
    <mergeCell ref="B266:D266"/>
    <mergeCell ref="E266:I266"/>
    <mergeCell ref="B267:D267"/>
    <mergeCell ref="A272:L272"/>
    <mergeCell ref="A273:L273"/>
    <mergeCell ref="E267:I267"/>
    <mergeCell ref="H313:L313"/>
    <mergeCell ref="M278:N278"/>
    <mergeCell ref="A318:O318"/>
    <mergeCell ref="A320:L320"/>
    <mergeCell ref="M320:M322"/>
    <mergeCell ref="N320:N322"/>
    <mergeCell ref="A321:L321"/>
    <mergeCell ref="H314:L314"/>
    <mergeCell ref="A225:J225"/>
    <mergeCell ref="A226:A228"/>
    <mergeCell ref="B226:D227"/>
    <mergeCell ref="E226:F227"/>
    <mergeCell ref="G226:I226"/>
    <mergeCell ref="J226:L226"/>
    <mergeCell ref="M226:O226"/>
    <mergeCell ref="G227:G228"/>
    <mergeCell ref="A217:J217"/>
    <mergeCell ref="A218:A220"/>
    <mergeCell ref="B218:D219"/>
    <mergeCell ref="E218:F219"/>
    <mergeCell ref="G218:I218"/>
    <mergeCell ref="J218:L218"/>
    <mergeCell ref="G219:G220"/>
    <mergeCell ref="H219:I219"/>
    <mergeCell ref="J219:J220"/>
    <mergeCell ref="K219:K220"/>
    <mergeCell ref="A213:L213"/>
    <mergeCell ref="M213:M215"/>
    <mergeCell ref="N213:N215"/>
    <mergeCell ref="A214:L214"/>
    <mergeCell ref="A215:L215"/>
    <mergeCell ref="A216:L216"/>
    <mergeCell ref="M219:M220"/>
    <mergeCell ref="N219:N220"/>
    <mergeCell ref="E208:I208"/>
    <mergeCell ref="B209:D209"/>
    <mergeCell ref="E209:I209"/>
    <mergeCell ref="A210:A211"/>
    <mergeCell ref="B210:D210"/>
    <mergeCell ref="E210:I210"/>
    <mergeCell ref="B211:D211"/>
    <mergeCell ref="E211:I211"/>
    <mergeCell ref="M185:O185"/>
    <mergeCell ref="G186:G187"/>
    <mergeCell ref="O186:O187"/>
    <mergeCell ref="A195:O195"/>
    <mergeCell ref="A196:O196"/>
    <mergeCell ref="A197:K197"/>
    <mergeCell ref="E198:K198"/>
    <mergeCell ref="E199:K199"/>
    <mergeCell ref="H186:I186"/>
    <mergeCell ref="J186:J187"/>
    <mergeCell ref="K186:K187"/>
    <mergeCell ref="L186:L187"/>
    <mergeCell ref="M186:M187"/>
    <mergeCell ref="N186:N187"/>
    <mergeCell ref="M172:M174"/>
    <mergeCell ref="N172:N174"/>
    <mergeCell ref="A175:L175"/>
    <mergeCell ref="A176:J176"/>
    <mergeCell ref="A177:A179"/>
    <mergeCell ref="B177:D178"/>
    <mergeCell ref="E177:F178"/>
    <mergeCell ref="G177:I177"/>
    <mergeCell ref="J177:L177"/>
    <mergeCell ref="G178:G179"/>
    <mergeCell ref="L178:L179"/>
    <mergeCell ref="E170:G170"/>
    <mergeCell ref="H170:L170"/>
    <mergeCell ref="A170:D170"/>
    <mergeCell ref="E200:K200"/>
    <mergeCell ref="A201:F201"/>
    <mergeCell ref="A202:K202"/>
    <mergeCell ref="A203:K203"/>
    <mergeCell ref="K178:K179"/>
    <mergeCell ref="J279:J280"/>
    <mergeCell ref="A204:K204"/>
    <mergeCell ref="A205:I205"/>
    <mergeCell ref="B206:D206"/>
    <mergeCell ref="E206:I206"/>
    <mergeCell ref="B207:D207"/>
    <mergeCell ref="E207:I207"/>
    <mergeCell ref="A208:A209"/>
    <mergeCell ref="B208:D208"/>
    <mergeCell ref="A183:O183"/>
    <mergeCell ref="A184:J184"/>
    <mergeCell ref="A185:A187"/>
    <mergeCell ref="B185:D186"/>
    <mergeCell ref="E185:F186"/>
    <mergeCell ref="G185:I185"/>
    <mergeCell ref="J185:L185"/>
    <mergeCell ref="A163:K163"/>
    <mergeCell ref="A164:K164"/>
    <mergeCell ref="A165:I165"/>
    <mergeCell ref="A317:D317"/>
    <mergeCell ref="E317:G317"/>
    <mergeCell ref="H317:L317"/>
    <mergeCell ref="A313:D313"/>
    <mergeCell ref="E313:G313"/>
    <mergeCell ref="H178:I178"/>
    <mergeCell ref="J178:J179"/>
    <mergeCell ref="A312:D312"/>
    <mergeCell ref="E312:G312"/>
    <mergeCell ref="H312:L312"/>
    <mergeCell ref="A172:D172"/>
    <mergeCell ref="E172:G172"/>
    <mergeCell ref="H172:L172"/>
    <mergeCell ref="A166:K166"/>
    <mergeCell ref="A278:A280"/>
    <mergeCell ref="B278:D279"/>
    <mergeCell ref="E278:F279"/>
    <mergeCell ref="G278:I278"/>
    <mergeCell ref="J278:L278"/>
    <mergeCell ref="A314:D314"/>
    <mergeCell ref="E314:G314"/>
    <mergeCell ref="A157:K157"/>
    <mergeCell ref="E158:K158"/>
    <mergeCell ref="E159:K159"/>
    <mergeCell ref="E160:K160"/>
    <mergeCell ref="A161:F161"/>
    <mergeCell ref="A162:K162"/>
    <mergeCell ref="G142:G143"/>
    <mergeCell ref="H142:I142"/>
    <mergeCell ref="J142:J143"/>
    <mergeCell ref="K142:K143"/>
    <mergeCell ref="A155:O155"/>
    <mergeCell ref="A156:O156"/>
    <mergeCell ref="L142:L143"/>
    <mergeCell ref="M142:M143"/>
    <mergeCell ref="N142:N143"/>
    <mergeCell ref="O142:O143"/>
    <mergeCell ref="A136:A139"/>
    <mergeCell ref="B136:B139"/>
    <mergeCell ref="C136:C139"/>
    <mergeCell ref="M141:O141"/>
    <mergeCell ref="A140:J140"/>
    <mergeCell ref="A141:A143"/>
    <mergeCell ref="B141:D142"/>
    <mergeCell ref="E141:F142"/>
    <mergeCell ref="G141:I141"/>
    <mergeCell ref="J141:L141"/>
    <mergeCell ref="E132:F133"/>
    <mergeCell ref="G132:I132"/>
    <mergeCell ref="J132:L132"/>
    <mergeCell ref="G133:G134"/>
    <mergeCell ref="H133:I133"/>
    <mergeCell ref="J133:J134"/>
    <mergeCell ref="A127:L127"/>
    <mergeCell ref="M132:N132"/>
    <mergeCell ref="M133:M134"/>
    <mergeCell ref="N133:N134"/>
    <mergeCell ref="K133:K134"/>
    <mergeCell ref="L133:L134"/>
    <mergeCell ref="A130:L130"/>
    <mergeCell ref="A131:J131"/>
    <mergeCell ref="A132:A134"/>
    <mergeCell ref="B132:D133"/>
    <mergeCell ref="M127:M129"/>
    <mergeCell ref="N127:N129"/>
    <mergeCell ref="A128:L128"/>
    <mergeCell ref="A115:F115"/>
    <mergeCell ref="A116:K116"/>
    <mergeCell ref="A117:K117"/>
    <mergeCell ref="A118:K118"/>
    <mergeCell ref="A119:I119"/>
    <mergeCell ref="A120:D120"/>
    <mergeCell ref="E120:G120"/>
    <mergeCell ref="H120:L120"/>
    <mergeCell ref="A109:O109"/>
    <mergeCell ref="A110:O110"/>
    <mergeCell ref="A111:K111"/>
    <mergeCell ref="E112:K112"/>
    <mergeCell ref="E113:K113"/>
    <mergeCell ref="E114:K114"/>
    <mergeCell ref="N87:N88"/>
    <mergeCell ref="A81:L81"/>
    <mergeCell ref="O97:O98"/>
    <mergeCell ref="A95:J95"/>
    <mergeCell ref="A96:A98"/>
    <mergeCell ref="B96:D97"/>
    <mergeCell ref="E96:F97"/>
    <mergeCell ref="G96:I96"/>
    <mergeCell ref="J96:L96"/>
    <mergeCell ref="H97:I97"/>
    <mergeCell ref="J97:J98"/>
    <mergeCell ref="K97:K98"/>
    <mergeCell ref="L97:L98"/>
    <mergeCell ref="M97:M98"/>
    <mergeCell ref="N97:N98"/>
    <mergeCell ref="E79:G79"/>
    <mergeCell ref="H79:L79"/>
    <mergeCell ref="A79:D79"/>
    <mergeCell ref="L87:L88"/>
    <mergeCell ref="G87:G88"/>
    <mergeCell ref="H87:I87"/>
    <mergeCell ref="E171:G171"/>
    <mergeCell ref="H171:L171"/>
    <mergeCell ref="J87:J88"/>
    <mergeCell ref="K87:K88"/>
    <mergeCell ref="A168:D168"/>
    <mergeCell ref="E168:G168"/>
    <mergeCell ref="A94:O94"/>
    <mergeCell ref="M96:O96"/>
    <mergeCell ref="G97:G98"/>
    <mergeCell ref="E86:F87"/>
    <mergeCell ref="M81:M83"/>
    <mergeCell ref="N81:N83"/>
    <mergeCell ref="A82:L82"/>
    <mergeCell ref="A84:L84"/>
    <mergeCell ref="A85:J85"/>
    <mergeCell ref="A86:A88"/>
    <mergeCell ref="B86:D87"/>
    <mergeCell ref="G86:I86"/>
    <mergeCell ref="J50:L50"/>
    <mergeCell ref="M50:O50"/>
    <mergeCell ref="O51:O52"/>
    <mergeCell ref="E68:K68"/>
    <mergeCell ref="A69:F69"/>
    <mergeCell ref="A70:K70"/>
    <mergeCell ref="A71:K71"/>
    <mergeCell ref="A72:K72"/>
    <mergeCell ref="N51:N52"/>
    <mergeCell ref="M51:M52"/>
    <mergeCell ref="E67:K67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K28:M28"/>
    <mergeCell ref="N28:O28"/>
    <mergeCell ref="K29:M29"/>
    <mergeCell ref="N29:O29"/>
    <mergeCell ref="K30:M30"/>
    <mergeCell ref="N30:O30"/>
    <mergeCell ref="A31:J31"/>
    <mergeCell ref="M40:N40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365:O365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M41:M42"/>
    <mergeCell ref="N41:N42"/>
    <mergeCell ref="M86:N86"/>
    <mergeCell ref="M273:M275"/>
    <mergeCell ref="N273:N275"/>
    <mergeCell ref="P185:Q185"/>
    <mergeCell ref="Q142:Q143"/>
    <mergeCell ref="A32:J32"/>
    <mergeCell ref="A33:J33"/>
    <mergeCell ref="A78:D78"/>
    <mergeCell ref="A75:D75"/>
    <mergeCell ref="E75:G75"/>
    <mergeCell ref="P186:P187"/>
    <mergeCell ref="Q186:Q187"/>
    <mergeCell ref="A171:D171"/>
    <mergeCell ref="A34:O34"/>
    <mergeCell ref="A35:L35"/>
    <mergeCell ref="M35:M37"/>
    <mergeCell ref="N35:N37"/>
    <mergeCell ref="A36:L36"/>
    <mergeCell ref="A38:L38"/>
    <mergeCell ref="A39:J39"/>
    <mergeCell ref="A40:A42"/>
    <mergeCell ref="A48:O48"/>
    <mergeCell ref="A49:J49"/>
    <mergeCell ref="A50:A52"/>
    <mergeCell ref="B50:D51"/>
    <mergeCell ref="E50:F51"/>
    <mergeCell ref="G50:I50"/>
    <mergeCell ref="P226:Q226"/>
    <mergeCell ref="P227:P228"/>
    <mergeCell ref="Q227:Q228"/>
    <mergeCell ref="A28:J28"/>
    <mergeCell ref="M177:N177"/>
    <mergeCell ref="M178:M179"/>
    <mergeCell ref="N178:N179"/>
    <mergeCell ref="M218:N218"/>
    <mergeCell ref="P50:Q50"/>
    <mergeCell ref="P51:P52"/>
    <mergeCell ref="Q51:Q52"/>
    <mergeCell ref="P96:Q96"/>
    <mergeCell ref="P97:P98"/>
    <mergeCell ref="Q97:Q98"/>
    <mergeCell ref="P141:Q141"/>
    <mergeCell ref="P142:P143"/>
    <mergeCell ref="H75:L75"/>
    <mergeCell ref="A76:D76"/>
    <mergeCell ref="E76:G76"/>
    <mergeCell ref="H76:L76"/>
    <mergeCell ref="A77:D77"/>
    <mergeCell ref="E77:G77"/>
    <mergeCell ref="H77:L77"/>
    <mergeCell ref="A167:I167"/>
    <mergeCell ref="P289:Q289"/>
    <mergeCell ref="G290:G291"/>
    <mergeCell ref="H290:I290"/>
    <mergeCell ref="J290:J291"/>
    <mergeCell ref="K290:K291"/>
    <mergeCell ref="L290:L291"/>
    <mergeCell ref="M290:M291"/>
    <mergeCell ref="N290:N291"/>
    <mergeCell ref="P290:P291"/>
    <mergeCell ref="Q290:Q291"/>
    <mergeCell ref="M289:O289"/>
    <mergeCell ref="O290:O291"/>
    <mergeCell ref="A315:D315"/>
    <mergeCell ref="J326:J327"/>
    <mergeCell ref="K326:K327"/>
    <mergeCell ref="A323:L323"/>
    <mergeCell ref="A324:J324"/>
    <mergeCell ref="A325:A327"/>
    <mergeCell ref="B325:D325"/>
    <mergeCell ref="E325:F325"/>
    <mergeCell ref="G325:I325"/>
    <mergeCell ref="J325:L325"/>
    <mergeCell ref="L326:L327"/>
    <mergeCell ref="M325:N325"/>
    <mergeCell ref="B326:B327"/>
    <mergeCell ref="C326:C327"/>
    <mergeCell ref="D326:D327"/>
    <mergeCell ref="E326:E327"/>
    <mergeCell ref="F326:F327"/>
    <mergeCell ref="G326:G327"/>
    <mergeCell ref="H326:I326"/>
    <mergeCell ref="M326:M327"/>
    <mergeCell ref="P333:Q333"/>
    <mergeCell ref="B334:B335"/>
    <mergeCell ref="C334:C335"/>
    <mergeCell ref="D334:D335"/>
    <mergeCell ref="E334:E335"/>
    <mergeCell ref="F334:F335"/>
    <mergeCell ref="G334:G335"/>
    <mergeCell ref="H334:I334"/>
    <mergeCell ref="E169:G169"/>
    <mergeCell ref="H169:L169"/>
    <mergeCell ref="P334:P335"/>
    <mergeCell ref="Q334:Q335"/>
    <mergeCell ref="M333:O333"/>
    <mergeCell ref="N334:N335"/>
    <mergeCell ref="O334:O335"/>
    <mergeCell ref="A332:J332"/>
    <mergeCell ref="N326:N327"/>
    <mergeCell ref="A329:A330"/>
    <mergeCell ref="B329:B330"/>
    <mergeCell ref="C329:C330"/>
    <mergeCell ref="D329:D330"/>
    <mergeCell ref="J334:J335"/>
    <mergeCell ref="M334:M335"/>
    <mergeCell ref="E333:F333"/>
    <mergeCell ref="A337:A338"/>
    <mergeCell ref="B337:B338"/>
    <mergeCell ref="C337:C338"/>
    <mergeCell ref="D337:D338"/>
    <mergeCell ref="E337:E338"/>
    <mergeCell ref="F337:F338"/>
    <mergeCell ref="L15:M15"/>
    <mergeCell ref="N15:O15"/>
    <mergeCell ref="A74:D74"/>
    <mergeCell ref="E74:G74"/>
    <mergeCell ref="H74:L74"/>
    <mergeCell ref="A173:D173"/>
    <mergeCell ref="E173:G173"/>
    <mergeCell ref="H173:L173"/>
    <mergeCell ref="H168:L168"/>
    <mergeCell ref="A169:D169"/>
    <mergeCell ref="G333:I333"/>
    <mergeCell ref="J333:L333"/>
    <mergeCell ref="K334:K335"/>
    <mergeCell ref="L334:L335"/>
    <mergeCell ref="A333:A335"/>
    <mergeCell ref="B333:D333"/>
    <mergeCell ref="E329:E330"/>
    <mergeCell ref="F329:F330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2" manualBreakCount="2">
    <brk id="33" max="16" man="1"/>
    <brk id="271" max="16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3:AE467"/>
  <sheetViews>
    <sheetView view="pageBreakPreview" zoomScale="80" zoomScaleSheetLayoutView="80" workbookViewId="0">
      <selection activeCell="G335" sqref="G335:G336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5703125" style="3" customWidth="1"/>
    <col min="7" max="7" width="38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6" style="3" customWidth="1"/>
    <col min="14" max="14" width="15.57031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371</v>
      </c>
    </row>
    <row r="4" spans="1:16">
      <c r="L4" s="3" t="s">
        <v>363</v>
      </c>
    </row>
    <row r="5" spans="1:16" ht="35.25" customHeight="1">
      <c r="A5" s="314" t="s">
        <v>356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359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357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358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hidden="1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331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364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98"/>
      <c r="D20" s="46"/>
      <c r="E20" s="46"/>
      <c r="F20" s="46"/>
      <c r="G20" s="46"/>
      <c r="H20" s="46"/>
      <c r="I20" s="46"/>
      <c r="J20" s="145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45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149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234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360</v>
      </c>
      <c r="K41" s="237" t="s">
        <v>361</v>
      </c>
      <c r="L41" s="237" t="s">
        <v>362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 customHeight="1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49.25" customHeight="1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8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8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207</v>
      </c>
      <c r="Q50" s="240"/>
    </row>
    <row r="51" spans="1:18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360</v>
      </c>
      <c r="K51" s="237" t="s">
        <v>361</v>
      </c>
      <c r="L51" s="237" t="s">
        <v>362</v>
      </c>
      <c r="M51" s="237" t="s">
        <v>360</v>
      </c>
      <c r="N51" s="237" t="s">
        <v>361</v>
      </c>
      <c r="O51" s="237" t="s">
        <v>362</v>
      </c>
      <c r="P51" s="237" t="s">
        <v>171</v>
      </c>
      <c r="Q51" s="237" t="s">
        <v>172</v>
      </c>
    </row>
    <row r="52" spans="1:18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8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8" ht="37.5">
      <c r="A54" s="228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383</v>
      </c>
      <c r="K54" s="10">
        <f t="shared" ref="K54:K59" si="0">J54</f>
        <v>383</v>
      </c>
      <c r="L54" s="10">
        <f t="shared" ref="L54:L59" si="1">J54</f>
        <v>383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38</v>
      </c>
    </row>
    <row r="55" spans="1:18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8" ht="75" hidden="1">
      <c r="A56" s="43" t="s">
        <v>237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  <c r="R56" s="3" t="s">
        <v>387</v>
      </c>
    </row>
    <row r="57" spans="1:18" ht="77.25" hidden="1" customHeight="1">
      <c r="A57" s="113" t="s">
        <v>391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/>
      <c r="K57" s="10">
        <f t="shared" si="0"/>
        <v>0</v>
      </c>
      <c r="L57" s="10">
        <f t="shared" si="1"/>
        <v>0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  <c r="R57" s="3" t="s">
        <v>388</v>
      </c>
    </row>
    <row r="58" spans="1:18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8" ht="131.25" hidden="1" customHeight="1">
      <c r="A59" s="113" t="s">
        <v>219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  <c r="R59" s="3" t="s">
        <v>385</v>
      </c>
    </row>
    <row r="60" spans="1:18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8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8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383</v>
      </c>
      <c r="K62" s="10">
        <f>SUM(K54:K61)</f>
        <v>383</v>
      </c>
      <c r="L62" s="10">
        <f>SUM(L54:L61)</f>
        <v>383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38</v>
      </c>
    </row>
    <row r="63" spans="1:18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8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103.5" customHeight="1">
      <c r="A71" s="286" t="s">
        <v>380</v>
      </c>
      <c r="B71" s="286"/>
      <c r="C71" s="286"/>
      <c r="D71" s="286"/>
      <c r="E71" s="286"/>
      <c r="F71" s="286"/>
      <c r="G71" s="286"/>
      <c r="H71" s="286"/>
      <c r="I71" s="286"/>
      <c r="J71" s="286"/>
      <c r="K71" s="286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62" t="s">
        <v>46</v>
      </c>
      <c r="B74" s="263"/>
      <c r="C74" s="263"/>
      <c r="D74" s="264"/>
      <c r="E74" s="262" t="s">
        <v>47</v>
      </c>
      <c r="F74" s="263"/>
      <c r="G74" s="264"/>
      <c r="H74" s="262" t="s">
        <v>48</v>
      </c>
      <c r="I74" s="263"/>
      <c r="J74" s="263"/>
      <c r="K74" s="263"/>
      <c r="L74" s="264"/>
      <c r="M74" s="6"/>
      <c r="N74" s="6"/>
      <c r="O74" s="6"/>
      <c r="P74" s="6"/>
    </row>
    <row r="75" spans="1:16">
      <c r="A75" s="238">
        <v>1</v>
      </c>
      <c r="B75" s="239"/>
      <c r="C75" s="239"/>
      <c r="D75" s="240"/>
      <c r="E75" s="238">
        <v>2</v>
      </c>
      <c r="F75" s="239"/>
      <c r="G75" s="240"/>
      <c r="H75" s="262">
        <v>3</v>
      </c>
      <c r="I75" s="263"/>
      <c r="J75" s="263"/>
      <c r="K75" s="263"/>
      <c r="L75" s="264"/>
    </row>
    <row r="76" spans="1:16" ht="51.75" customHeight="1">
      <c r="A76" s="242" t="s">
        <v>411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54" customHeight="1">
      <c r="A77" s="242" t="s">
        <v>411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9.25" customHeight="1">
      <c r="A78" s="242" t="s">
        <v>411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54.75" customHeight="1">
      <c r="A79" s="242" t="s">
        <v>412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321</v>
      </c>
      <c r="K87" s="237" t="s">
        <v>322</v>
      </c>
      <c r="L87" s="237" t="s">
        <v>323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41.75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207</v>
      </c>
      <c r="Q96" s="240"/>
    </row>
    <row r="97" spans="1:18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360</v>
      </c>
      <c r="K97" s="237" t="s">
        <v>361</v>
      </c>
      <c r="L97" s="237" t="s">
        <v>362</v>
      </c>
      <c r="M97" s="237" t="s">
        <v>360</v>
      </c>
      <c r="N97" s="237" t="s">
        <v>361</v>
      </c>
      <c r="O97" s="237" t="s">
        <v>362</v>
      </c>
      <c r="P97" s="237" t="s">
        <v>171</v>
      </c>
      <c r="Q97" s="237" t="s">
        <v>172</v>
      </c>
    </row>
    <row r="98" spans="1:18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8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8" ht="37.5">
      <c r="A100" s="113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466</v>
      </c>
      <c r="K100" s="10">
        <f t="shared" ref="K100:K105" si="3">J100</f>
        <v>466</v>
      </c>
      <c r="L100" s="10">
        <f t="shared" ref="L100:L105" si="4">J100</f>
        <v>466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47</v>
      </c>
    </row>
    <row r="101" spans="1:18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8" ht="75" hidden="1">
      <c r="A102" s="228" t="s">
        <v>191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  <c r="R102" s="3" t="s">
        <v>387</v>
      </c>
    </row>
    <row r="103" spans="1:18" ht="93.75" hidden="1">
      <c r="A103" s="113" t="s">
        <v>191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8" ht="79.5" customHeight="1">
      <c r="A104" s="113" t="s">
        <v>392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126</v>
      </c>
      <c r="J104" s="10">
        <v>3</v>
      </c>
      <c r="K104" s="10">
        <f t="shared" si="3"/>
        <v>3</v>
      </c>
      <c r="L104" s="10">
        <f t="shared" si="4"/>
        <v>3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  <c r="R104" s="3" t="s">
        <v>386</v>
      </c>
    </row>
    <row r="105" spans="1:18" ht="84.75" hidden="1" customHeight="1">
      <c r="A105" s="113" t="s">
        <v>238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  <c r="R105" s="3" t="s">
        <v>385</v>
      </c>
    </row>
    <row r="106" spans="1:18" ht="37.5" hidden="1">
      <c r="A106" s="113" t="s">
        <v>393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2"/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  <c r="R106" s="3" t="s">
        <v>389</v>
      </c>
    </row>
    <row r="107" spans="1:18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2"/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8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469</v>
      </c>
      <c r="K108" s="10">
        <f>SUM(K100:K107)</f>
        <v>469</v>
      </c>
      <c r="L108" s="10">
        <f>SUM(L100:L107)</f>
        <v>469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47</v>
      </c>
    </row>
    <row r="109" spans="1:18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8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8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8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ht="23.25" customHeight="1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106.5" customHeight="1">
      <c r="A117" s="286" t="s">
        <v>380</v>
      </c>
      <c r="B117" s="286"/>
      <c r="C117" s="286"/>
      <c r="D117" s="286"/>
      <c r="E117" s="286"/>
      <c r="F117" s="286"/>
      <c r="G117" s="286"/>
      <c r="H117" s="286"/>
      <c r="I117" s="286"/>
      <c r="J117" s="286"/>
      <c r="K117" s="286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62" t="s">
        <v>46</v>
      </c>
      <c r="B120" s="263"/>
      <c r="C120" s="263"/>
      <c r="D120" s="264"/>
      <c r="E120" s="262" t="s">
        <v>47</v>
      </c>
      <c r="F120" s="263"/>
      <c r="G120" s="264"/>
      <c r="H120" s="262" t="s">
        <v>48</v>
      </c>
      <c r="I120" s="263"/>
      <c r="J120" s="263"/>
      <c r="K120" s="263"/>
      <c r="L120" s="264"/>
      <c r="M120" s="6"/>
      <c r="N120" s="6"/>
      <c r="O120" s="6"/>
      <c r="P120" s="6"/>
    </row>
    <row r="121" spans="1:16">
      <c r="A121" s="238">
        <v>1</v>
      </c>
      <c r="B121" s="239"/>
      <c r="C121" s="239"/>
      <c r="D121" s="240"/>
      <c r="E121" s="238">
        <v>2</v>
      </c>
      <c r="F121" s="239"/>
      <c r="G121" s="240"/>
      <c r="H121" s="262">
        <v>3</v>
      </c>
      <c r="I121" s="263"/>
      <c r="J121" s="263"/>
      <c r="K121" s="263"/>
      <c r="L121" s="264"/>
    </row>
    <row r="122" spans="1:16" ht="63.75" customHeight="1">
      <c r="A122" s="242" t="s">
        <v>411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54.75" customHeight="1">
      <c r="A123" s="242" t="s">
        <v>411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9.25" customHeight="1">
      <c r="A124" s="242" t="s">
        <v>411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39.75" customHeight="1">
      <c r="A125" s="242" t="s">
        <v>412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>
      <c r="A126" s="9"/>
      <c r="B126" s="9"/>
      <c r="C126" s="9"/>
      <c r="D126" s="9"/>
      <c r="E126" s="9"/>
      <c r="F126" s="9"/>
      <c r="G126" s="9"/>
      <c r="H126" s="9"/>
      <c r="I126" s="9"/>
      <c r="J126" s="6"/>
      <c r="K126" s="6"/>
      <c r="L126" s="6"/>
      <c r="M126" s="6"/>
      <c r="N126" s="6"/>
      <c r="O126" s="6"/>
      <c r="P126" s="6"/>
    </row>
    <row r="127" spans="1:16" ht="42" customHeight="1">
      <c r="A127" s="277" t="s">
        <v>105</v>
      </c>
      <c r="B127" s="277"/>
      <c r="C127" s="277"/>
      <c r="D127" s="277"/>
      <c r="E127" s="277"/>
      <c r="F127" s="277"/>
      <c r="G127" s="277"/>
      <c r="H127" s="277"/>
      <c r="I127" s="277"/>
      <c r="J127" s="277"/>
      <c r="K127" s="277"/>
      <c r="L127" s="277"/>
      <c r="M127" s="260" t="s">
        <v>185</v>
      </c>
      <c r="N127" s="241" t="s">
        <v>180</v>
      </c>
      <c r="O127" s="6"/>
      <c r="P127" s="6"/>
    </row>
    <row r="128" spans="1:16">
      <c r="A128" s="265" t="s">
        <v>104</v>
      </c>
      <c r="B128" s="265"/>
      <c r="C128" s="265"/>
      <c r="D128" s="265"/>
      <c r="E128" s="265"/>
      <c r="F128" s="265"/>
      <c r="G128" s="265"/>
      <c r="H128" s="265"/>
      <c r="I128" s="265"/>
      <c r="J128" s="265"/>
      <c r="K128" s="265"/>
      <c r="L128" s="265"/>
      <c r="M128" s="261"/>
      <c r="N128" s="241"/>
      <c r="O128" s="6"/>
      <c r="P128" s="6"/>
    </row>
    <row r="129" spans="1:17">
      <c r="A129" s="6" t="s">
        <v>8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261"/>
      <c r="N129" s="241"/>
      <c r="O129" s="6"/>
      <c r="P129" s="6"/>
    </row>
    <row r="130" spans="1:17">
      <c r="A130" s="265" t="s">
        <v>9</v>
      </c>
      <c r="B130" s="265"/>
      <c r="C130" s="265"/>
      <c r="D130" s="265"/>
      <c r="E130" s="265"/>
      <c r="F130" s="265"/>
      <c r="G130" s="265"/>
      <c r="H130" s="265"/>
      <c r="I130" s="265"/>
      <c r="J130" s="265"/>
      <c r="K130" s="265"/>
      <c r="L130" s="265"/>
      <c r="M130" s="6"/>
      <c r="N130" s="9"/>
      <c r="O130" s="6"/>
      <c r="P130" s="6"/>
    </row>
    <row r="131" spans="1:17" ht="90.75" customHeight="1">
      <c r="A131" s="247" t="s">
        <v>119</v>
      </c>
      <c r="B131" s="247"/>
      <c r="C131" s="247"/>
      <c r="D131" s="247"/>
      <c r="E131" s="247"/>
      <c r="F131" s="247"/>
      <c r="G131" s="247"/>
      <c r="H131" s="247"/>
      <c r="I131" s="247"/>
      <c r="J131" s="247"/>
      <c r="K131" s="6"/>
      <c r="L131" s="6"/>
      <c r="M131" s="6"/>
      <c r="N131" s="9"/>
      <c r="O131" s="6"/>
      <c r="P131" s="6"/>
    </row>
    <row r="132" spans="1:17" ht="78.75" customHeight="1">
      <c r="A132" s="237" t="s">
        <v>10</v>
      </c>
      <c r="B132" s="237" t="s">
        <v>11</v>
      </c>
      <c r="C132" s="237"/>
      <c r="D132" s="237"/>
      <c r="E132" s="237" t="s">
        <v>12</v>
      </c>
      <c r="F132" s="237"/>
      <c r="G132" s="237" t="s">
        <v>13</v>
      </c>
      <c r="H132" s="237"/>
      <c r="I132" s="237"/>
      <c r="J132" s="237" t="s">
        <v>14</v>
      </c>
      <c r="K132" s="237"/>
      <c r="L132" s="237"/>
      <c r="M132" s="238" t="s">
        <v>170</v>
      </c>
      <c r="N132" s="240"/>
      <c r="O132" s="6"/>
      <c r="P132" s="6"/>
    </row>
    <row r="133" spans="1:17" ht="59.25" customHeight="1">
      <c r="A133" s="248"/>
      <c r="B133" s="237"/>
      <c r="C133" s="237"/>
      <c r="D133" s="237"/>
      <c r="E133" s="237"/>
      <c r="F133" s="237"/>
      <c r="G133" s="237" t="s">
        <v>15</v>
      </c>
      <c r="H133" s="237" t="s">
        <v>16</v>
      </c>
      <c r="I133" s="237"/>
      <c r="J133" s="237" t="s">
        <v>321</v>
      </c>
      <c r="K133" s="237" t="s">
        <v>322</v>
      </c>
      <c r="L133" s="237" t="s">
        <v>323</v>
      </c>
      <c r="M133" s="237" t="s">
        <v>171</v>
      </c>
      <c r="N133" s="237" t="s">
        <v>172</v>
      </c>
      <c r="O133" s="6"/>
      <c r="P133" s="6"/>
    </row>
    <row r="134" spans="1:17" ht="75">
      <c r="A134" s="248"/>
      <c r="B134" s="10" t="s">
        <v>17</v>
      </c>
      <c r="C134" s="10" t="s">
        <v>18</v>
      </c>
      <c r="D134" s="10" t="s">
        <v>111</v>
      </c>
      <c r="E134" s="10" t="s">
        <v>20</v>
      </c>
      <c r="F134" s="10" t="s">
        <v>21</v>
      </c>
      <c r="G134" s="248"/>
      <c r="H134" s="10" t="s">
        <v>22</v>
      </c>
      <c r="I134" s="10" t="s">
        <v>23</v>
      </c>
      <c r="J134" s="237"/>
      <c r="K134" s="237"/>
      <c r="L134" s="248"/>
      <c r="M134" s="237"/>
      <c r="N134" s="237"/>
      <c r="O134" s="6"/>
      <c r="P134" s="6"/>
    </row>
    <row r="135" spans="1:17">
      <c r="A135" s="10">
        <v>1</v>
      </c>
      <c r="B135" s="10">
        <v>2</v>
      </c>
      <c r="C135" s="10">
        <v>3</v>
      </c>
      <c r="D135" s="10">
        <v>4</v>
      </c>
      <c r="E135" s="10">
        <v>5</v>
      </c>
      <c r="F135" s="10">
        <v>6</v>
      </c>
      <c r="G135" s="10">
        <v>7</v>
      </c>
      <c r="H135" s="10">
        <v>8</v>
      </c>
      <c r="I135" s="10">
        <v>9</v>
      </c>
      <c r="J135" s="10">
        <v>10</v>
      </c>
      <c r="K135" s="10">
        <v>11</v>
      </c>
      <c r="L135" s="10">
        <v>12</v>
      </c>
      <c r="M135" s="12">
        <v>13</v>
      </c>
      <c r="N135" s="12">
        <v>14</v>
      </c>
      <c r="O135" s="6"/>
      <c r="P135" s="6"/>
    </row>
    <row r="136" spans="1:17" ht="78.75" customHeight="1">
      <c r="A136" s="294" t="s">
        <v>125</v>
      </c>
      <c r="B136" s="294" t="s">
        <v>125</v>
      </c>
      <c r="C136" s="294" t="s">
        <v>125</v>
      </c>
      <c r="D136" s="294" t="s">
        <v>125</v>
      </c>
      <c r="E136" s="294" t="s">
        <v>125</v>
      </c>
      <c r="F136" s="297" t="s">
        <v>21</v>
      </c>
      <c r="G136" s="11" t="s">
        <v>121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47.25">
      <c r="A137" s="296"/>
      <c r="B137" s="296"/>
      <c r="C137" s="296"/>
      <c r="D137" s="296"/>
      <c r="E137" s="296"/>
      <c r="F137" s="298"/>
      <c r="G137" s="11" t="s">
        <v>122</v>
      </c>
      <c r="H137" s="10" t="s">
        <v>113</v>
      </c>
      <c r="I137" s="10">
        <v>744</v>
      </c>
      <c r="J137" s="10">
        <v>100</v>
      </c>
      <c r="K137" s="10">
        <v>100</v>
      </c>
      <c r="L137" s="10">
        <v>100</v>
      </c>
      <c r="M137" s="12">
        <v>10</v>
      </c>
      <c r="N137" s="42">
        <v>10</v>
      </c>
      <c r="O137" s="6"/>
      <c r="P137" s="6"/>
    </row>
    <row r="138" spans="1:17" ht="78.75">
      <c r="A138" s="296"/>
      <c r="B138" s="296"/>
      <c r="C138" s="296"/>
      <c r="D138" s="296"/>
      <c r="E138" s="296"/>
      <c r="F138" s="298"/>
      <c r="G138" s="11" t="s">
        <v>114</v>
      </c>
      <c r="H138" s="10" t="s">
        <v>113</v>
      </c>
      <c r="I138" s="10">
        <v>744</v>
      </c>
      <c r="J138" s="10">
        <v>95</v>
      </c>
      <c r="K138" s="10">
        <v>95</v>
      </c>
      <c r="L138" s="10">
        <v>95</v>
      </c>
      <c r="M138" s="12">
        <v>10</v>
      </c>
      <c r="N138" s="42">
        <v>10</v>
      </c>
      <c r="O138" s="6"/>
      <c r="P138" s="6"/>
    </row>
    <row r="139" spans="1:17" ht="141.75">
      <c r="A139" s="295"/>
      <c r="B139" s="295"/>
      <c r="C139" s="295"/>
      <c r="D139" s="295"/>
      <c r="E139" s="295"/>
      <c r="F139" s="299"/>
      <c r="G139" s="11" t="s">
        <v>123</v>
      </c>
      <c r="H139" s="10" t="s">
        <v>113</v>
      </c>
      <c r="I139" s="10">
        <v>744</v>
      </c>
      <c r="J139" s="10">
        <v>100</v>
      </c>
      <c r="K139" s="10">
        <v>100</v>
      </c>
      <c r="L139" s="10">
        <v>100</v>
      </c>
      <c r="M139" s="12">
        <v>10</v>
      </c>
      <c r="N139" s="42">
        <v>10</v>
      </c>
      <c r="O139" s="6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207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360</v>
      </c>
      <c r="K142" s="237" t="s">
        <v>361</v>
      </c>
      <c r="L142" s="237" t="s">
        <v>362</v>
      </c>
      <c r="M142" s="237" t="s">
        <v>360</v>
      </c>
      <c r="N142" s="237" t="s">
        <v>361</v>
      </c>
      <c r="O142" s="237" t="s">
        <v>362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8" ht="37.5">
      <c r="A145" s="229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128</v>
      </c>
      <c r="K145" s="10">
        <f t="shared" ref="K145:K150" si="6">J145</f>
        <v>128</v>
      </c>
      <c r="L145" s="10">
        <f t="shared" ref="L145:L150" si="7">J145</f>
        <v>128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13</v>
      </c>
    </row>
    <row r="146" spans="1:18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8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8" ht="93.75" hidden="1">
      <c r="A148" s="44" t="s">
        <v>192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8" ht="93.75" hidden="1">
      <c r="A149" s="229" t="s">
        <v>241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43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  <c r="R149" s="3" t="s">
        <v>386</v>
      </c>
    </row>
    <row r="150" spans="1:18" ht="75" hidden="1">
      <c r="A150" s="229" t="s">
        <v>242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  <c r="R150" s="3" t="s">
        <v>385</v>
      </c>
    </row>
    <row r="151" spans="1:18" ht="37.5" hidden="1">
      <c r="A151" s="229" t="s">
        <v>193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  <c r="R151" s="3" t="s">
        <v>390</v>
      </c>
    </row>
    <row r="152" spans="1:18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8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128</v>
      </c>
      <c r="K153" s="10">
        <f>SUM(K145:K152)</f>
        <v>128</v>
      </c>
      <c r="L153" s="10">
        <f>SUM(L145:L152)</f>
        <v>128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13</v>
      </c>
    </row>
    <row r="154" spans="1:18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980</v>
      </c>
      <c r="K154" s="10">
        <f>K62+K108+K153</f>
        <v>980</v>
      </c>
      <c r="L154" s="10">
        <f>L62+L108+L153</f>
        <v>980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98</v>
      </c>
    </row>
    <row r="155" spans="1:18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8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8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8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8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8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99" customHeight="1">
      <c r="A163" s="286" t="s">
        <v>380</v>
      </c>
      <c r="B163" s="286"/>
      <c r="C163" s="286"/>
      <c r="D163" s="286"/>
      <c r="E163" s="286"/>
      <c r="F163" s="286"/>
      <c r="G163" s="286"/>
      <c r="H163" s="286"/>
      <c r="I163" s="286"/>
      <c r="J163" s="286"/>
      <c r="K163" s="286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62" t="s">
        <v>46</v>
      </c>
      <c r="B166" s="263"/>
      <c r="C166" s="263"/>
      <c r="D166" s="264"/>
      <c r="E166" s="262" t="s">
        <v>47</v>
      </c>
      <c r="F166" s="263"/>
      <c r="G166" s="264"/>
      <c r="H166" s="262" t="s">
        <v>48</v>
      </c>
      <c r="I166" s="263"/>
      <c r="J166" s="263"/>
      <c r="K166" s="263"/>
      <c r="L166" s="264"/>
      <c r="M166" s="6"/>
      <c r="N166" s="6"/>
      <c r="O166" s="6"/>
      <c r="P166" s="6"/>
    </row>
    <row r="167" spans="1:16">
      <c r="A167" s="238">
        <v>1</v>
      </c>
      <c r="B167" s="239"/>
      <c r="C167" s="239"/>
      <c r="D167" s="240"/>
      <c r="E167" s="238">
        <v>2</v>
      </c>
      <c r="F167" s="239"/>
      <c r="G167" s="240"/>
      <c r="H167" s="262">
        <v>3</v>
      </c>
      <c r="I167" s="263"/>
      <c r="J167" s="263"/>
      <c r="K167" s="263"/>
      <c r="L167" s="264"/>
    </row>
    <row r="168" spans="1:16" ht="63.75" customHeight="1">
      <c r="A168" s="242" t="s">
        <v>411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54.75" customHeight="1">
      <c r="A169" s="242" t="s">
        <v>411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9.25" customHeight="1">
      <c r="A170" s="242" t="s">
        <v>411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57" customHeight="1">
      <c r="A171" s="242" t="s">
        <v>413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194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216</v>
      </c>
      <c r="K178" s="237" t="s">
        <v>217</v>
      </c>
      <c r="L178" s="237" t="s">
        <v>218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idden="1">
      <c r="A181" s="14"/>
      <c r="B181" s="12"/>
      <c r="C181" s="12"/>
      <c r="D181" s="10"/>
      <c r="E181" s="17"/>
      <c r="F181" s="17"/>
      <c r="G181" s="13"/>
      <c r="H181" s="13"/>
      <c r="I181" s="13"/>
      <c r="J181" s="13"/>
      <c r="K181" s="13">
        <v>95</v>
      </c>
      <c r="L181" s="13">
        <v>95</v>
      </c>
      <c r="M181" s="12">
        <v>10</v>
      </c>
      <c r="N181" s="42">
        <v>10</v>
      </c>
      <c r="O181" s="6"/>
      <c r="P181" s="6"/>
    </row>
    <row r="182" spans="1:17" hidden="1">
      <c r="A182" s="26"/>
      <c r="B182" s="9"/>
      <c r="C182" s="9"/>
      <c r="D182" s="27"/>
      <c r="E182" s="21"/>
      <c r="F182" s="21"/>
      <c r="G182" s="22"/>
      <c r="H182" s="22"/>
      <c r="I182" s="22"/>
      <c r="J182" s="22"/>
      <c r="K182" s="22">
        <v>100</v>
      </c>
      <c r="L182" s="2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216</v>
      </c>
      <c r="K186" s="237" t="s">
        <v>217</v>
      </c>
      <c r="L186" s="237" t="s">
        <v>218</v>
      </c>
      <c r="M186" s="237" t="s">
        <v>216</v>
      </c>
      <c r="N186" s="237" t="s">
        <v>217</v>
      </c>
      <c r="O186" s="237" t="s">
        <v>218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56.25" hidden="1">
      <c r="A189" s="122" t="s">
        <v>239</v>
      </c>
      <c r="B189" s="45" t="s">
        <v>381</v>
      </c>
      <c r="C189" s="1" t="s">
        <v>29</v>
      </c>
      <c r="D189" s="1" t="s">
        <v>132</v>
      </c>
      <c r="E189" s="12" t="s">
        <v>98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 t="s">
        <v>382</v>
      </c>
      <c r="B190" s="10" t="s">
        <v>97</v>
      </c>
      <c r="C190" s="10" t="s">
        <v>383</v>
      </c>
      <c r="D190" s="1" t="s">
        <v>132</v>
      </c>
      <c r="E190" s="12" t="s">
        <v>98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3" si="9">J190*0.05</f>
        <v>0</v>
      </c>
    </row>
    <row r="191" spans="1:17" ht="56.25" hidden="1">
      <c r="A191" s="28" t="s">
        <v>240</v>
      </c>
      <c r="B191" s="45" t="s">
        <v>381</v>
      </c>
      <c r="C191" s="1" t="s">
        <v>29</v>
      </c>
      <c r="D191" s="10" t="s">
        <v>133</v>
      </c>
      <c r="E191" s="12" t="s">
        <v>98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10</v>
      </c>
      <c r="Q191" s="42">
        <f>J191*0.1</f>
        <v>0</v>
      </c>
    </row>
    <row r="192" spans="1:17" ht="75" hidden="1">
      <c r="A192" s="28" t="s">
        <v>384</v>
      </c>
      <c r="B192" s="224" t="s">
        <v>97</v>
      </c>
      <c r="C192" s="1" t="s">
        <v>383</v>
      </c>
      <c r="D192" s="224" t="s">
        <v>133</v>
      </c>
      <c r="E192" s="225" t="s">
        <v>98</v>
      </c>
      <c r="F192" s="224" t="s">
        <v>66</v>
      </c>
      <c r="G192" s="224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idden="1">
      <c r="A193" s="14"/>
      <c r="B193" s="12"/>
      <c r="C193" s="10"/>
      <c r="D193" s="10"/>
      <c r="E193" s="12"/>
      <c r="F193" s="12"/>
      <c r="G193" s="10"/>
      <c r="H193" s="10"/>
      <c r="I193" s="15"/>
      <c r="J193" s="10"/>
      <c r="K193" s="10"/>
      <c r="L193" s="10"/>
      <c r="M193" s="10"/>
      <c r="N193" s="10"/>
      <c r="O193" s="10"/>
      <c r="P193" s="6"/>
      <c r="Q193" s="42">
        <f t="shared" si="9"/>
        <v>0</v>
      </c>
    </row>
    <row r="194" spans="1:17" ht="23.25" hidden="1" customHeight="1">
      <c r="A194" s="14" t="s">
        <v>34</v>
      </c>
      <c r="B194" s="12"/>
      <c r="C194" s="10"/>
      <c r="D194" s="10"/>
      <c r="E194" s="12"/>
      <c r="F194" s="12"/>
      <c r="G194" s="10"/>
      <c r="H194" s="10"/>
      <c r="I194" s="15"/>
      <c r="J194" s="10">
        <f>SUM(J189:J193)</f>
        <v>0</v>
      </c>
      <c r="K194" s="10">
        <f>SUM(K189:K193)</f>
        <v>0</v>
      </c>
      <c r="L194" s="10">
        <f>SUM(L189:L193)</f>
        <v>0</v>
      </c>
      <c r="M194" s="10"/>
      <c r="N194" s="10"/>
      <c r="O194" s="10"/>
      <c r="P194" s="12">
        <v>10</v>
      </c>
      <c r="Q194" s="42">
        <f>J194*0.1</f>
        <v>0</v>
      </c>
    </row>
    <row r="195" spans="1:17" hidden="1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  <c r="N195" s="268"/>
      <c r="O195" s="268"/>
      <c r="P195" s="6"/>
    </row>
    <row r="196" spans="1:17" hidden="1">
      <c r="A196" s="265" t="s">
        <v>35</v>
      </c>
      <c r="B196" s="265"/>
      <c r="C196" s="265"/>
      <c r="D196" s="265"/>
      <c r="E196" s="265"/>
      <c r="F196" s="265"/>
      <c r="G196" s="265"/>
      <c r="H196" s="265"/>
      <c r="I196" s="265"/>
      <c r="J196" s="265"/>
      <c r="K196" s="265"/>
      <c r="L196" s="265"/>
      <c r="M196" s="265"/>
      <c r="N196" s="265"/>
      <c r="O196" s="265"/>
      <c r="P196" s="6"/>
    </row>
    <row r="197" spans="1:17" hidden="1">
      <c r="A197" s="237" t="s">
        <v>36</v>
      </c>
      <c r="B197" s="237"/>
      <c r="C197" s="237"/>
      <c r="D197" s="237"/>
      <c r="E197" s="237"/>
      <c r="F197" s="266"/>
      <c r="G197" s="266"/>
      <c r="H197" s="266"/>
      <c r="I197" s="266"/>
      <c r="J197" s="266"/>
      <c r="K197" s="266"/>
      <c r="L197" s="6"/>
      <c r="M197" s="6"/>
      <c r="N197" s="6"/>
      <c r="O197" s="6"/>
      <c r="P197" s="6"/>
    </row>
    <row r="198" spans="1:17" hidden="1">
      <c r="A198" s="10" t="s">
        <v>37</v>
      </c>
      <c r="B198" s="10" t="s">
        <v>38</v>
      </c>
      <c r="C198" s="10" t="s">
        <v>39</v>
      </c>
      <c r="D198" s="10" t="s">
        <v>40</v>
      </c>
      <c r="E198" s="237" t="s">
        <v>22</v>
      </c>
      <c r="F198" s="266"/>
      <c r="G198" s="266"/>
      <c r="H198" s="266"/>
      <c r="I198" s="266"/>
      <c r="J198" s="266"/>
      <c r="K198" s="266"/>
      <c r="L198" s="6"/>
      <c r="M198" s="6"/>
      <c r="N198" s="6"/>
      <c r="O198" s="6"/>
      <c r="P198" s="6"/>
    </row>
    <row r="199" spans="1:17" hidden="1">
      <c r="A199" s="10">
        <v>1</v>
      </c>
      <c r="B199" s="10">
        <v>2</v>
      </c>
      <c r="C199" s="10">
        <v>3</v>
      </c>
      <c r="D199" s="10">
        <v>4</v>
      </c>
      <c r="E199" s="237">
        <v>5</v>
      </c>
      <c r="F199" s="266"/>
      <c r="G199" s="266"/>
      <c r="H199" s="266"/>
      <c r="I199" s="266"/>
      <c r="J199" s="266"/>
      <c r="K199" s="266"/>
      <c r="L199" s="6"/>
      <c r="M199" s="6"/>
      <c r="N199" s="6"/>
      <c r="O199" s="6"/>
      <c r="P199" s="6"/>
    </row>
    <row r="200" spans="1:17" hidden="1">
      <c r="A200" s="10" t="s">
        <v>21</v>
      </c>
      <c r="B200" s="10" t="s">
        <v>21</v>
      </c>
      <c r="C200" s="10" t="s">
        <v>21</v>
      </c>
      <c r="D200" s="10" t="s">
        <v>21</v>
      </c>
      <c r="E200" s="237" t="s">
        <v>21</v>
      </c>
      <c r="F200" s="241"/>
      <c r="G200" s="241"/>
      <c r="H200" s="241"/>
      <c r="I200" s="241"/>
      <c r="J200" s="241"/>
      <c r="K200" s="241"/>
      <c r="L200" s="6"/>
      <c r="M200" s="6"/>
      <c r="N200" s="6"/>
      <c r="O200" s="6"/>
      <c r="P200" s="6"/>
    </row>
    <row r="201" spans="1:17" hidden="1">
      <c r="A201" s="265" t="s">
        <v>41</v>
      </c>
      <c r="B201" s="265"/>
      <c r="C201" s="265"/>
      <c r="D201" s="265"/>
      <c r="E201" s="265"/>
      <c r="F201" s="265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7" hidden="1">
      <c r="A202" s="286" t="s">
        <v>42</v>
      </c>
      <c r="B202" s="286"/>
      <c r="C202" s="286"/>
      <c r="D202" s="286"/>
      <c r="E202" s="286"/>
      <c r="F202" s="286"/>
      <c r="G202" s="286"/>
      <c r="H202" s="286"/>
      <c r="I202" s="286"/>
      <c r="J202" s="286"/>
      <c r="K202" s="286"/>
      <c r="L202" s="16"/>
      <c r="M202" s="16"/>
      <c r="N202" s="16"/>
      <c r="O202" s="16"/>
      <c r="P202" s="6"/>
    </row>
    <row r="203" spans="1:17" ht="40.5" hidden="1" customHeight="1">
      <c r="A203" s="287" t="s">
        <v>43</v>
      </c>
      <c r="B203" s="287"/>
      <c r="C203" s="287"/>
      <c r="D203" s="287"/>
      <c r="E203" s="287"/>
      <c r="F203" s="287"/>
      <c r="G203" s="287"/>
      <c r="H203" s="287"/>
      <c r="I203" s="287"/>
      <c r="J203" s="287"/>
      <c r="K203" s="287"/>
      <c r="L203" s="16"/>
      <c r="M203" s="16"/>
      <c r="N203" s="16"/>
      <c r="O203" s="16"/>
      <c r="P203" s="6"/>
    </row>
    <row r="204" spans="1:17" ht="16.5" hidden="1" customHeight="1">
      <c r="A204" s="288" t="s">
        <v>44</v>
      </c>
      <c r="B204" s="288"/>
      <c r="C204" s="288"/>
      <c r="D204" s="288"/>
      <c r="E204" s="288"/>
      <c r="F204" s="288"/>
      <c r="G204" s="288"/>
      <c r="H204" s="288"/>
      <c r="I204" s="288"/>
      <c r="J204" s="288"/>
      <c r="K204" s="288"/>
      <c r="L204" s="16"/>
      <c r="M204" s="16"/>
      <c r="N204" s="16"/>
      <c r="O204" s="16"/>
      <c r="P204" s="6"/>
    </row>
    <row r="205" spans="1:17" hidden="1">
      <c r="A205" s="265" t="s">
        <v>45</v>
      </c>
      <c r="B205" s="265"/>
      <c r="C205" s="265"/>
      <c r="D205" s="265"/>
      <c r="E205" s="265"/>
      <c r="F205" s="265"/>
      <c r="G205" s="265"/>
      <c r="H205" s="265"/>
      <c r="I205" s="265"/>
      <c r="J205" s="6"/>
      <c r="K205" s="6"/>
      <c r="L205" s="6"/>
      <c r="M205" s="6"/>
      <c r="N205" s="6"/>
      <c r="O205" s="6"/>
      <c r="P205" s="6"/>
    </row>
    <row r="206" spans="1:17" hidden="1">
      <c r="A206" s="10" t="s">
        <v>46</v>
      </c>
      <c r="B206" s="237" t="s">
        <v>47</v>
      </c>
      <c r="C206" s="266"/>
      <c r="D206" s="266"/>
      <c r="E206" s="241" t="s">
        <v>48</v>
      </c>
      <c r="F206" s="241"/>
      <c r="G206" s="241"/>
      <c r="H206" s="241"/>
      <c r="I206" s="241"/>
      <c r="J206" s="6"/>
      <c r="K206" s="6"/>
      <c r="L206" s="6"/>
      <c r="M206" s="6"/>
      <c r="N206" s="6"/>
      <c r="O206" s="6"/>
      <c r="P206" s="6"/>
    </row>
    <row r="207" spans="1:17" hidden="1">
      <c r="A207" s="10">
        <v>1</v>
      </c>
      <c r="B207" s="237">
        <v>2</v>
      </c>
      <c r="C207" s="266"/>
      <c r="D207" s="266"/>
      <c r="E207" s="241">
        <v>3</v>
      </c>
      <c r="F207" s="241"/>
      <c r="G207" s="241"/>
      <c r="H207" s="241"/>
      <c r="I207" s="241"/>
      <c r="J207" s="6"/>
      <c r="K207" s="6"/>
      <c r="L207" s="6"/>
      <c r="M207" s="6"/>
      <c r="N207" s="6"/>
      <c r="O207" s="6"/>
      <c r="P207" s="6"/>
    </row>
    <row r="208" spans="1:17" ht="45" hidden="1" customHeight="1">
      <c r="A208" s="237" t="s">
        <v>49</v>
      </c>
      <c r="B208" s="237" t="s">
        <v>50</v>
      </c>
      <c r="C208" s="266"/>
      <c r="D208" s="266"/>
      <c r="E208" s="237" t="s">
        <v>51</v>
      </c>
      <c r="F208" s="237"/>
      <c r="G208" s="237"/>
      <c r="H208" s="237"/>
      <c r="I208" s="237"/>
      <c r="J208" s="6"/>
      <c r="K208" s="6"/>
      <c r="L208" s="6"/>
      <c r="M208" s="6"/>
      <c r="N208" s="6"/>
      <c r="O208" s="6"/>
      <c r="P208" s="6"/>
    </row>
    <row r="209" spans="1:16" ht="45" hidden="1" customHeight="1">
      <c r="A209" s="237"/>
      <c r="B209" s="237" t="s">
        <v>52</v>
      </c>
      <c r="C209" s="241"/>
      <c r="D209" s="241"/>
      <c r="E209" s="237" t="s">
        <v>53</v>
      </c>
      <c r="F209" s="237"/>
      <c r="G209" s="237"/>
      <c r="H209" s="237"/>
      <c r="I209" s="237"/>
      <c r="J209" s="6"/>
      <c r="K209" s="6"/>
      <c r="L209" s="6"/>
      <c r="M209" s="6"/>
      <c r="N209" s="6"/>
      <c r="O209" s="6"/>
      <c r="P209" s="6"/>
    </row>
    <row r="210" spans="1:16" ht="45" hidden="1" customHeight="1">
      <c r="A210" s="276" t="s">
        <v>108</v>
      </c>
      <c r="B210" s="237" t="s">
        <v>54</v>
      </c>
      <c r="C210" s="266"/>
      <c r="D210" s="266"/>
      <c r="E210" s="241" t="s">
        <v>55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t="45" hidden="1" customHeight="1">
      <c r="A211" s="259"/>
      <c r="B211" s="237" t="s">
        <v>56</v>
      </c>
      <c r="C211" s="241"/>
      <c r="D211" s="241"/>
      <c r="E211" s="241" t="s">
        <v>51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idden="1">
      <c r="A212" s="9"/>
      <c r="B212" s="9"/>
      <c r="C212" s="9"/>
      <c r="D212" s="9"/>
      <c r="E212" s="9"/>
      <c r="F212" s="9"/>
      <c r="G212" s="9"/>
      <c r="H212" s="9"/>
      <c r="I212" s="9"/>
      <c r="J212" s="6"/>
      <c r="K212" s="6"/>
      <c r="L212" s="6"/>
      <c r="M212" s="6"/>
      <c r="N212" s="6"/>
      <c r="O212" s="6"/>
      <c r="P212" s="6"/>
    </row>
    <row r="213" spans="1:16" ht="40.5" hidden="1" customHeight="1">
      <c r="A213" s="277" t="s">
        <v>95</v>
      </c>
      <c r="B213" s="277"/>
      <c r="C213" s="277"/>
      <c r="D213" s="277"/>
      <c r="E213" s="277"/>
      <c r="F213" s="277"/>
      <c r="G213" s="277"/>
      <c r="H213" s="277"/>
      <c r="I213" s="277"/>
      <c r="J213" s="277"/>
      <c r="K213" s="277"/>
      <c r="L213" s="277"/>
      <c r="M213" s="260" t="s">
        <v>185</v>
      </c>
      <c r="N213" s="241" t="s">
        <v>195</v>
      </c>
      <c r="O213" s="6"/>
      <c r="P213" s="6"/>
    </row>
    <row r="214" spans="1:16" ht="18" hidden="1" customHeight="1">
      <c r="A214" s="265" t="s">
        <v>58</v>
      </c>
      <c r="B214" s="265"/>
      <c r="C214" s="265"/>
      <c r="D214" s="265"/>
      <c r="E214" s="265"/>
      <c r="F214" s="265"/>
      <c r="G214" s="265"/>
      <c r="H214" s="265"/>
      <c r="I214" s="265"/>
      <c r="J214" s="265"/>
      <c r="K214" s="265"/>
      <c r="L214" s="265"/>
      <c r="M214" s="261"/>
      <c r="N214" s="241"/>
      <c r="O214" s="6"/>
    </row>
    <row r="215" spans="1:16" hidden="1">
      <c r="A215" s="265" t="s">
        <v>8</v>
      </c>
      <c r="B215" s="265"/>
      <c r="C215" s="265"/>
      <c r="D215" s="265"/>
      <c r="E215" s="265"/>
      <c r="F215" s="265"/>
      <c r="G215" s="265"/>
      <c r="H215" s="265"/>
      <c r="I215" s="265"/>
      <c r="J215" s="265"/>
      <c r="K215" s="265"/>
      <c r="L215" s="265"/>
      <c r="M215" s="261"/>
      <c r="N215" s="241"/>
      <c r="O215" s="6"/>
    </row>
    <row r="216" spans="1:16" hidden="1">
      <c r="A216" s="265" t="s">
        <v>9</v>
      </c>
      <c r="B216" s="265"/>
      <c r="C216" s="265"/>
      <c r="D216" s="265"/>
      <c r="E216" s="265"/>
      <c r="F216" s="265"/>
      <c r="G216" s="265"/>
      <c r="H216" s="265"/>
      <c r="I216" s="265"/>
      <c r="J216" s="265"/>
      <c r="K216" s="265"/>
      <c r="L216" s="265"/>
      <c r="M216" s="6"/>
      <c r="N216" s="9"/>
      <c r="O216" s="6"/>
    </row>
    <row r="217" spans="1:16" hidden="1">
      <c r="A217" s="265" t="s">
        <v>233</v>
      </c>
      <c r="B217" s="265"/>
      <c r="C217" s="265"/>
      <c r="D217" s="265"/>
      <c r="E217" s="265"/>
      <c r="F217" s="265"/>
      <c r="G217" s="265"/>
      <c r="H217" s="265"/>
      <c r="I217" s="265"/>
      <c r="J217" s="265"/>
      <c r="K217" s="6"/>
      <c r="L217" s="6"/>
      <c r="M217" s="6"/>
      <c r="N217" s="9"/>
      <c r="O217" s="6"/>
    </row>
    <row r="218" spans="1:16" ht="47.25" hidden="1" customHeight="1">
      <c r="A218" s="237" t="s">
        <v>10</v>
      </c>
      <c r="B218" s="237" t="s">
        <v>11</v>
      </c>
      <c r="C218" s="237"/>
      <c r="D218" s="237"/>
      <c r="E218" s="237" t="s">
        <v>12</v>
      </c>
      <c r="F218" s="237"/>
      <c r="G218" s="237" t="s">
        <v>13</v>
      </c>
      <c r="H218" s="237"/>
      <c r="I218" s="237"/>
      <c r="J218" s="237" t="s">
        <v>14</v>
      </c>
      <c r="K218" s="237"/>
      <c r="L218" s="237"/>
      <c r="M218" s="238" t="s">
        <v>170</v>
      </c>
      <c r="N218" s="240"/>
      <c r="O218" s="6"/>
      <c r="P218" s="6"/>
    </row>
    <row r="219" spans="1:16" ht="59.25" hidden="1" customHeight="1">
      <c r="A219" s="248"/>
      <c r="B219" s="237"/>
      <c r="C219" s="237"/>
      <c r="D219" s="237"/>
      <c r="E219" s="237"/>
      <c r="F219" s="237"/>
      <c r="G219" s="237" t="s">
        <v>15</v>
      </c>
      <c r="H219" s="237" t="s">
        <v>16</v>
      </c>
      <c r="I219" s="237"/>
      <c r="J219" s="237" t="s">
        <v>216</v>
      </c>
      <c r="K219" s="237" t="s">
        <v>217</v>
      </c>
      <c r="L219" s="237" t="s">
        <v>218</v>
      </c>
      <c r="M219" s="241" t="s">
        <v>171</v>
      </c>
      <c r="N219" s="237" t="s">
        <v>172</v>
      </c>
      <c r="O219" s="6"/>
      <c r="P219" s="6"/>
    </row>
    <row r="220" spans="1:16" ht="56.25" hidden="1" customHeight="1">
      <c r="A220" s="248"/>
      <c r="B220" s="10" t="s">
        <v>18</v>
      </c>
      <c r="C220" s="10" t="s">
        <v>19</v>
      </c>
      <c r="D220" s="10" t="s">
        <v>21</v>
      </c>
      <c r="E220" s="10" t="s">
        <v>59</v>
      </c>
      <c r="F220" s="10" t="s">
        <v>21</v>
      </c>
      <c r="G220" s="248"/>
      <c r="H220" s="10" t="s">
        <v>22</v>
      </c>
      <c r="I220" s="10" t="s">
        <v>23</v>
      </c>
      <c r="J220" s="237"/>
      <c r="K220" s="237"/>
      <c r="L220" s="248"/>
      <c r="M220" s="241"/>
      <c r="N220" s="237"/>
      <c r="O220" s="6"/>
      <c r="P220" s="6"/>
    </row>
    <row r="221" spans="1:16" hidden="1">
      <c r="A221" s="10">
        <v>1</v>
      </c>
      <c r="B221" s="10">
        <v>2</v>
      </c>
      <c r="C221" s="10">
        <v>3</v>
      </c>
      <c r="D221" s="10">
        <v>4</v>
      </c>
      <c r="E221" s="10">
        <v>5</v>
      </c>
      <c r="F221" s="10">
        <v>6</v>
      </c>
      <c r="G221" s="10">
        <v>7</v>
      </c>
      <c r="H221" s="10">
        <v>8</v>
      </c>
      <c r="I221" s="10">
        <v>9</v>
      </c>
      <c r="J221" s="10">
        <v>10</v>
      </c>
      <c r="K221" s="10">
        <v>11</v>
      </c>
      <c r="L221" s="10">
        <v>12</v>
      </c>
      <c r="M221" s="12">
        <v>13</v>
      </c>
      <c r="N221" s="12">
        <v>14</v>
      </c>
      <c r="O221" s="6"/>
      <c r="P221" s="6"/>
    </row>
    <row r="222" spans="1:16" hidden="1">
      <c r="A222" s="14"/>
      <c r="B222" s="10"/>
      <c r="C222" s="10"/>
      <c r="D222" s="17"/>
      <c r="E222" s="12"/>
      <c r="F222" s="17"/>
      <c r="G222" s="13"/>
      <c r="H222" s="13"/>
      <c r="I222" s="13"/>
      <c r="J222" s="13"/>
      <c r="K222" s="10"/>
      <c r="L222" s="10"/>
      <c r="M222" s="12">
        <v>5</v>
      </c>
      <c r="N222" s="42">
        <f>J222*0.05</f>
        <v>0</v>
      </c>
      <c r="O222" s="6"/>
      <c r="P222" s="6"/>
    </row>
    <row r="223" spans="1:16" hidden="1">
      <c r="A223" s="26"/>
      <c r="B223" s="27"/>
      <c r="C223" s="27"/>
      <c r="D223" s="21"/>
      <c r="E223" s="9"/>
      <c r="F223" s="21"/>
      <c r="G223" s="22"/>
      <c r="H223" s="22"/>
      <c r="I223" s="22"/>
      <c r="J223" s="22"/>
      <c r="K223" s="27"/>
      <c r="L223" s="27"/>
      <c r="M223" s="12">
        <v>5</v>
      </c>
      <c r="N223" s="42">
        <f>J223*0.05</f>
        <v>0</v>
      </c>
      <c r="O223" s="6"/>
      <c r="P223" s="6"/>
    </row>
    <row r="224" spans="1:16" hidden="1">
      <c r="A224" s="272"/>
      <c r="B224" s="272"/>
      <c r="C224" s="272"/>
      <c r="D224" s="272"/>
      <c r="E224" s="272"/>
      <c r="F224" s="272"/>
      <c r="G224" s="272"/>
      <c r="H224" s="272"/>
      <c r="I224" s="272"/>
      <c r="J224" s="272"/>
      <c r="K224" s="272"/>
      <c r="L224" s="272"/>
      <c r="M224" s="272"/>
      <c r="N224" s="272"/>
      <c r="O224" s="272"/>
      <c r="P224" s="6"/>
    </row>
    <row r="225" spans="1:17" hidden="1">
      <c r="A225" s="265" t="s">
        <v>190</v>
      </c>
      <c r="B225" s="265"/>
      <c r="C225" s="265"/>
      <c r="D225" s="265"/>
      <c r="E225" s="265"/>
      <c r="F225" s="265"/>
      <c r="G225" s="265"/>
      <c r="H225" s="265"/>
      <c r="I225" s="265"/>
      <c r="J225" s="265"/>
      <c r="K225" s="6"/>
      <c r="L225" s="6"/>
      <c r="M225" s="6"/>
      <c r="N225" s="6"/>
      <c r="O225" s="6"/>
      <c r="P225" s="6"/>
    </row>
    <row r="226" spans="1:17" ht="45" hidden="1" customHeight="1">
      <c r="A226" s="237" t="s">
        <v>10</v>
      </c>
      <c r="B226" s="237" t="s">
        <v>11</v>
      </c>
      <c r="C226" s="237"/>
      <c r="D226" s="237"/>
      <c r="E226" s="237" t="s">
        <v>12</v>
      </c>
      <c r="F226" s="237"/>
      <c r="G226" s="237" t="s">
        <v>24</v>
      </c>
      <c r="H226" s="237"/>
      <c r="I226" s="237"/>
      <c r="J226" s="237" t="s">
        <v>25</v>
      </c>
      <c r="K226" s="237"/>
      <c r="L226" s="237"/>
      <c r="M226" s="237" t="s">
        <v>26</v>
      </c>
      <c r="N226" s="237"/>
      <c r="O226" s="237"/>
      <c r="P226" s="238" t="s">
        <v>170</v>
      </c>
      <c r="Q226" s="240"/>
    </row>
    <row r="227" spans="1:17" ht="63" hidden="1" customHeight="1">
      <c r="A227" s="248"/>
      <c r="B227" s="237"/>
      <c r="C227" s="237"/>
      <c r="D227" s="237"/>
      <c r="E227" s="237"/>
      <c r="F227" s="237"/>
      <c r="G227" s="237" t="s">
        <v>60</v>
      </c>
      <c r="H227" s="237" t="s">
        <v>16</v>
      </c>
      <c r="I227" s="237"/>
      <c r="J227" s="237" t="s">
        <v>216</v>
      </c>
      <c r="K227" s="237" t="s">
        <v>217</v>
      </c>
      <c r="L227" s="237" t="s">
        <v>218</v>
      </c>
      <c r="M227" s="237" t="s">
        <v>216</v>
      </c>
      <c r="N227" s="237" t="s">
        <v>217</v>
      </c>
      <c r="O227" s="237" t="s">
        <v>218</v>
      </c>
      <c r="P227" s="237" t="s">
        <v>171</v>
      </c>
      <c r="Q227" s="237" t="s">
        <v>172</v>
      </c>
    </row>
    <row r="228" spans="1:17" ht="52.5" hidden="1" customHeight="1">
      <c r="A228" s="248"/>
      <c r="B228" s="10" t="s">
        <v>18</v>
      </c>
      <c r="C228" s="10" t="s">
        <v>19</v>
      </c>
      <c r="D228" s="10" t="s">
        <v>21</v>
      </c>
      <c r="E228" s="10" t="s">
        <v>59</v>
      </c>
      <c r="F228" s="10" t="s">
        <v>21</v>
      </c>
      <c r="G228" s="248"/>
      <c r="H228" s="10" t="s">
        <v>28</v>
      </c>
      <c r="I228" s="10" t="s">
        <v>23</v>
      </c>
      <c r="J228" s="237"/>
      <c r="K228" s="237"/>
      <c r="L228" s="248"/>
      <c r="M228" s="237"/>
      <c r="N228" s="237"/>
      <c r="O228" s="248"/>
      <c r="P228" s="237"/>
      <c r="Q228" s="237"/>
    </row>
    <row r="229" spans="1:17" hidden="1">
      <c r="A229" s="224" t="s">
        <v>196</v>
      </c>
      <c r="B229" s="10">
        <v>2</v>
      </c>
      <c r="C229" s="10">
        <v>3</v>
      </c>
      <c r="D229" s="10">
        <v>4</v>
      </c>
      <c r="E229" s="10">
        <v>5</v>
      </c>
      <c r="F229" s="10">
        <v>6</v>
      </c>
      <c r="G229" s="10">
        <v>7</v>
      </c>
      <c r="H229" s="10">
        <v>8</v>
      </c>
      <c r="I229" s="10">
        <v>9</v>
      </c>
      <c r="J229" s="10">
        <v>10</v>
      </c>
      <c r="K229" s="10">
        <v>11</v>
      </c>
      <c r="L229" s="10">
        <v>12</v>
      </c>
      <c r="M229" s="10">
        <v>13</v>
      </c>
      <c r="N229" s="10">
        <v>14</v>
      </c>
      <c r="O229" s="10">
        <v>15</v>
      </c>
      <c r="P229" s="35">
        <v>16</v>
      </c>
      <c r="Q229" s="35">
        <v>17</v>
      </c>
    </row>
    <row r="230" spans="1:17" ht="56.25" hidden="1">
      <c r="A230" s="224" t="s">
        <v>197</v>
      </c>
      <c r="B230" s="1" t="s">
        <v>134</v>
      </c>
      <c r="C230" s="1" t="s">
        <v>132</v>
      </c>
      <c r="D230" s="12" t="s">
        <v>21</v>
      </c>
      <c r="E230" s="10" t="s">
        <v>66</v>
      </c>
      <c r="F230" s="12" t="s">
        <v>21</v>
      </c>
      <c r="G230" s="10" t="s">
        <v>63</v>
      </c>
      <c r="H230" s="10" t="s">
        <v>32</v>
      </c>
      <c r="I230" s="2" t="s">
        <v>126</v>
      </c>
      <c r="J230" s="10"/>
      <c r="K230" s="10"/>
      <c r="L230" s="10"/>
      <c r="M230" s="18" t="s">
        <v>21</v>
      </c>
      <c r="N230" s="18" t="s">
        <v>21</v>
      </c>
      <c r="O230" s="18" t="s">
        <v>21</v>
      </c>
      <c r="P230" s="12">
        <v>5</v>
      </c>
      <c r="Q230" s="42">
        <f>J230*0.1</f>
        <v>0</v>
      </c>
    </row>
    <row r="231" spans="1:17" ht="75" hidden="1">
      <c r="A231" s="224" t="s">
        <v>198</v>
      </c>
      <c r="B231" s="1" t="s">
        <v>65</v>
      </c>
      <c r="C231" s="1" t="s">
        <v>132</v>
      </c>
      <c r="D231" s="12" t="s">
        <v>21</v>
      </c>
      <c r="E231" s="10" t="s">
        <v>66</v>
      </c>
      <c r="F231" s="12" t="s">
        <v>21</v>
      </c>
      <c r="G231" s="10" t="s">
        <v>63</v>
      </c>
      <c r="H231" s="10" t="s">
        <v>32</v>
      </c>
      <c r="I231" s="2" t="s">
        <v>126</v>
      </c>
      <c r="J231" s="10"/>
      <c r="K231" s="10"/>
      <c r="L231" s="10"/>
      <c r="M231" s="18" t="s">
        <v>21</v>
      </c>
      <c r="N231" s="18" t="s">
        <v>21</v>
      </c>
      <c r="O231" s="18" t="s">
        <v>21</v>
      </c>
      <c r="P231" s="12"/>
      <c r="Q231" s="42">
        <f t="shared" ref="Q231:Q249" si="10">J231*0.1</f>
        <v>0</v>
      </c>
    </row>
    <row r="232" spans="1:17" ht="37.5" hidden="1">
      <c r="A232" s="224" t="s">
        <v>199</v>
      </c>
      <c r="B232" s="1" t="s">
        <v>64</v>
      </c>
      <c r="C232" s="1" t="s">
        <v>132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126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>
        <v>10</v>
      </c>
      <c r="Q232" s="42">
        <f t="shared" si="10"/>
        <v>0</v>
      </c>
    </row>
    <row r="233" spans="1:17" ht="93.75" hidden="1">
      <c r="A233" s="224" t="s">
        <v>200</v>
      </c>
      <c r="B233" s="1" t="s">
        <v>135</v>
      </c>
      <c r="C233" s="1" t="s">
        <v>132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126</v>
      </c>
      <c r="J233" s="10"/>
      <c r="K233" s="10"/>
      <c r="L233" s="10"/>
      <c r="M233" s="20" t="s">
        <v>136</v>
      </c>
      <c r="N233" s="20" t="s">
        <v>136</v>
      </c>
      <c r="O233" s="20" t="s">
        <v>136</v>
      </c>
      <c r="P233" s="12">
        <v>10</v>
      </c>
      <c r="Q233" s="42">
        <f t="shared" si="10"/>
        <v>0</v>
      </c>
    </row>
    <row r="234" spans="1:17" ht="75" hidden="1">
      <c r="A234" s="224" t="s">
        <v>200</v>
      </c>
      <c r="B234" s="1" t="s">
        <v>61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20" t="s">
        <v>137</v>
      </c>
      <c r="N234" s="20" t="s">
        <v>137</v>
      </c>
      <c r="O234" s="20" t="s">
        <v>137</v>
      </c>
      <c r="P234" s="12">
        <v>10</v>
      </c>
      <c r="Q234" s="42">
        <f t="shared" si="10"/>
        <v>0</v>
      </c>
    </row>
    <row r="235" spans="1:17" ht="56.25" hidden="1">
      <c r="A235" s="224"/>
      <c r="B235" s="1" t="s">
        <v>134</v>
      </c>
      <c r="C235" s="1" t="s">
        <v>132</v>
      </c>
      <c r="D235" s="12" t="s">
        <v>21</v>
      </c>
      <c r="E235" s="10" t="s">
        <v>62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10</v>
      </c>
      <c r="Q235" s="42">
        <f t="shared" si="10"/>
        <v>0</v>
      </c>
    </row>
    <row r="236" spans="1:17" ht="75" hidden="1">
      <c r="A236" s="224"/>
      <c r="B236" s="1" t="s">
        <v>65</v>
      </c>
      <c r="C236" s="1" t="s">
        <v>132</v>
      </c>
      <c r="D236" s="12" t="s">
        <v>21</v>
      </c>
      <c r="E236" s="10" t="s">
        <v>62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si="10"/>
        <v>0</v>
      </c>
    </row>
    <row r="237" spans="1:17" ht="56.25" hidden="1">
      <c r="A237" s="224"/>
      <c r="B237" s="1" t="s">
        <v>64</v>
      </c>
      <c r="C237" s="1" t="s">
        <v>132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5</v>
      </c>
      <c r="Q237" s="42">
        <f t="shared" si="10"/>
        <v>0</v>
      </c>
    </row>
    <row r="238" spans="1:17" ht="93.75" hidden="1">
      <c r="A238" s="224"/>
      <c r="B238" s="1" t="s">
        <v>135</v>
      </c>
      <c r="C238" s="1" t="s">
        <v>132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138</v>
      </c>
      <c r="N238" s="20" t="s">
        <v>138</v>
      </c>
      <c r="O238" s="20" t="s">
        <v>138</v>
      </c>
      <c r="P238" s="12">
        <v>6</v>
      </c>
      <c r="Q238" s="42">
        <f t="shared" si="10"/>
        <v>0</v>
      </c>
    </row>
    <row r="239" spans="1:17" ht="75" hidden="1">
      <c r="A239" s="224" t="s">
        <v>201</v>
      </c>
      <c r="B239" s="1" t="s">
        <v>61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20" t="s">
        <v>139</v>
      </c>
      <c r="N239" s="20" t="s">
        <v>139</v>
      </c>
      <c r="O239" s="20" t="s">
        <v>139</v>
      </c>
      <c r="P239" s="12">
        <v>7</v>
      </c>
      <c r="Q239" s="42">
        <f t="shared" si="10"/>
        <v>0</v>
      </c>
    </row>
    <row r="240" spans="1:17" ht="56.25" hidden="1">
      <c r="A240" s="224" t="s">
        <v>202</v>
      </c>
      <c r="B240" s="1" t="s">
        <v>134</v>
      </c>
      <c r="C240" s="1" t="s">
        <v>133</v>
      </c>
      <c r="D240" s="12" t="s">
        <v>21</v>
      </c>
      <c r="E240" s="10" t="s">
        <v>66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20" t="s">
        <v>21</v>
      </c>
      <c r="N240" s="20" t="s">
        <v>21</v>
      </c>
      <c r="O240" s="20" t="s">
        <v>21</v>
      </c>
      <c r="P240" s="12">
        <v>8</v>
      </c>
      <c r="Q240" s="42">
        <f t="shared" si="10"/>
        <v>0</v>
      </c>
    </row>
    <row r="241" spans="1:17" ht="75" hidden="1">
      <c r="A241" s="224" t="s">
        <v>203</v>
      </c>
      <c r="B241" s="1" t="s">
        <v>65</v>
      </c>
      <c r="C241" s="1" t="s">
        <v>133</v>
      </c>
      <c r="D241" s="12" t="s">
        <v>21</v>
      </c>
      <c r="E241" s="10" t="s">
        <v>66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20" t="s">
        <v>21</v>
      </c>
      <c r="N241" s="20" t="s">
        <v>21</v>
      </c>
      <c r="O241" s="20" t="s">
        <v>21</v>
      </c>
      <c r="P241" s="12">
        <v>9</v>
      </c>
      <c r="Q241" s="42">
        <f t="shared" si="10"/>
        <v>0</v>
      </c>
    </row>
    <row r="242" spans="1:17" ht="37.5" hidden="1">
      <c r="A242" s="224" t="s">
        <v>204</v>
      </c>
      <c r="B242" s="1" t="s">
        <v>64</v>
      </c>
      <c r="C242" s="1" t="s">
        <v>133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21</v>
      </c>
      <c r="N242" s="20" t="s">
        <v>21</v>
      </c>
      <c r="O242" s="20" t="s">
        <v>21</v>
      </c>
      <c r="P242" s="12">
        <v>10</v>
      </c>
      <c r="Q242" s="42">
        <f t="shared" si="10"/>
        <v>0</v>
      </c>
    </row>
    <row r="243" spans="1:17" ht="93.75" hidden="1">
      <c r="A243" s="224" t="s">
        <v>205</v>
      </c>
      <c r="B243" s="1" t="s">
        <v>135</v>
      </c>
      <c r="C243" s="1" t="s">
        <v>133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136</v>
      </c>
      <c r="N243" s="20" t="s">
        <v>136</v>
      </c>
      <c r="O243" s="20" t="s">
        <v>136</v>
      </c>
      <c r="P243" s="12">
        <v>10</v>
      </c>
      <c r="Q243" s="42">
        <f t="shared" si="10"/>
        <v>0</v>
      </c>
    </row>
    <row r="244" spans="1:17" ht="75" hidden="1">
      <c r="A244" s="224" t="s">
        <v>205</v>
      </c>
      <c r="B244" s="1" t="s">
        <v>61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137</v>
      </c>
      <c r="N244" s="20" t="s">
        <v>137</v>
      </c>
      <c r="O244" s="20" t="s">
        <v>137</v>
      </c>
      <c r="P244" s="12">
        <v>10</v>
      </c>
      <c r="Q244" s="42">
        <f t="shared" si="10"/>
        <v>0</v>
      </c>
    </row>
    <row r="245" spans="1:17" ht="56.25" hidden="1">
      <c r="A245" s="224"/>
      <c r="B245" s="1" t="s">
        <v>134</v>
      </c>
      <c r="C245" s="1" t="s">
        <v>133</v>
      </c>
      <c r="D245" s="12" t="s">
        <v>21</v>
      </c>
      <c r="E245" s="10" t="s">
        <v>62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13</v>
      </c>
      <c r="Q245" s="42">
        <f t="shared" si="10"/>
        <v>0</v>
      </c>
    </row>
    <row r="246" spans="1:17" ht="75" hidden="1">
      <c r="A246" s="224"/>
      <c r="B246" s="1" t="s">
        <v>65</v>
      </c>
      <c r="C246" s="1" t="s">
        <v>133</v>
      </c>
      <c r="D246" s="12" t="s">
        <v>21</v>
      </c>
      <c r="E246" s="10" t="s">
        <v>62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14</v>
      </c>
      <c r="Q246" s="42">
        <f t="shared" si="10"/>
        <v>0</v>
      </c>
    </row>
    <row r="247" spans="1:17" ht="56.25" hidden="1">
      <c r="A247" s="224"/>
      <c r="B247" s="1" t="s">
        <v>64</v>
      </c>
      <c r="C247" s="1" t="s">
        <v>133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15</v>
      </c>
      <c r="Q247" s="42">
        <f t="shared" si="10"/>
        <v>0</v>
      </c>
    </row>
    <row r="248" spans="1:17" ht="93.75" hidden="1">
      <c r="A248" s="224"/>
      <c r="B248" s="1" t="s">
        <v>135</v>
      </c>
      <c r="C248" s="1" t="s">
        <v>133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138</v>
      </c>
      <c r="N248" s="20" t="s">
        <v>138</v>
      </c>
      <c r="O248" s="20" t="s">
        <v>138</v>
      </c>
      <c r="P248" s="12">
        <v>16</v>
      </c>
      <c r="Q248" s="42">
        <f t="shared" si="10"/>
        <v>0</v>
      </c>
    </row>
    <row r="249" spans="1:17" ht="75" hidden="1">
      <c r="A249" s="28"/>
      <c r="B249" s="1" t="s">
        <v>61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139</v>
      </c>
      <c r="N249" s="20" t="s">
        <v>139</v>
      </c>
      <c r="O249" s="20" t="s">
        <v>139</v>
      </c>
      <c r="P249" s="12">
        <v>17</v>
      </c>
      <c r="Q249" s="42">
        <f t="shared" si="10"/>
        <v>0</v>
      </c>
    </row>
    <row r="250" spans="1:17" hidden="1">
      <c r="A250" s="14"/>
      <c r="B250" s="10"/>
      <c r="C250" s="10"/>
      <c r="D250" s="12"/>
      <c r="E250" s="10"/>
      <c r="F250" s="12"/>
      <c r="G250" s="10"/>
      <c r="H250" s="10"/>
      <c r="I250" s="15"/>
      <c r="J250" s="10"/>
      <c r="K250" s="10"/>
      <c r="L250" s="10"/>
      <c r="M250" s="10"/>
      <c r="N250" s="10"/>
      <c r="O250" s="10"/>
      <c r="P250" s="12">
        <v>18</v>
      </c>
      <c r="Q250" s="42">
        <f>J250*0.05</f>
        <v>0</v>
      </c>
    </row>
    <row r="251" spans="1:17" ht="21.75" hidden="1" customHeight="1">
      <c r="A251" s="14" t="s">
        <v>34</v>
      </c>
      <c r="B251" s="10"/>
      <c r="C251" s="10"/>
      <c r="D251" s="12"/>
      <c r="E251" s="10"/>
      <c r="F251" s="12"/>
      <c r="G251" s="10"/>
      <c r="H251" s="10"/>
      <c r="I251" s="15"/>
      <c r="J251" s="10">
        <f>SUM(J230:J250)</f>
        <v>0</v>
      </c>
      <c r="K251" s="10">
        <f>SUM(K230:K250)</f>
        <v>0</v>
      </c>
      <c r="L251" s="10">
        <f>SUM(L230:L250)</f>
        <v>0</v>
      </c>
      <c r="M251" s="10"/>
      <c r="N251" s="10"/>
      <c r="O251" s="10"/>
      <c r="P251" s="12">
        <v>5</v>
      </c>
      <c r="Q251" s="42">
        <f>J251*0.05</f>
        <v>0</v>
      </c>
    </row>
    <row r="252" spans="1:17" hidden="1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  <c r="N252" s="268"/>
      <c r="O252" s="268"/>
      <c r="P252" s="6"/>
    </row>
    <row r="253" spans="1:17" hidden="1">
      <c r="A253" s="6" t="s">
        <v>35</v>
      </c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7" hidden="1">
      <c r="A254" s="237" t="s">
        <v>36</v>
      </c>
      <c r="B254" s="237"/>
      <c r="C254" s="237"/>
      <c r="D254" s="237"/>
      <c r="E254" s="237"/>
      <c r="F254" s="266"/>
      <c r="G254" s="266"/>
      <c r="H254" s="266"/>
      <c r="I254" s="266"/>
      <c r="J254" s="266"/>
      <c r="K254" s="266"/>
      <c r="L254" s="6"/>
      <c r="M254" s="6"/>
      <c r="N254" s="6"/>
      <c r="O254" s="6"/>
      <c r="P254" s="6"/>
    </row>
    <row r="255" spans="1:17" hidden="1">
      <c r="A255" s="10" t="s">
        <v>37</v>
      </c>
      <c r="B255" s="10" t="s">
        <v>38</v>
      </c>
      <c r="C255" s="10" t="s">
        <v>39</v>
      </c>
      <c r="D255" s="10" t="s">
        <v>40</v>
      </c>
      <c r="E255" s="237" t="s">
        <v>22</v>
      </c>
      <c r="F255" s="266"/>
      <c r="G255" s="266"/>
      <c r="H255" s="266"/>
      <c r="I255" s="266"/>
      <c r="J255" s="266"/>
      <c r="K255" s="266"/>
      <c r="L255" s="6"/>
      <c r="M255" s="6"/>
      <c r="N255" s="6"/>
      <c r="O255" s="6"/>
      <c r="P255" s="6"/>
    </row>
    <row r="256" spans="1:17" hidden="1">
      <c r="A256" s="10">
        <v>1</v>
      </c>
      <c r="B256" s="10">
        <v>2</v>
      </c>
      <c r="C256" s="10">
        <v>3</v>
      </c>
      <c r="D256" s="10">
        <v>4</v>
      </c>
      <c r="E256" s="237">
        <v>5</v>
      </c>
      <c r="F256" s="266"/>
      <c r="G256" s="266"/>
      <c r="H256" s="266"/>
      <c r="I256" s="266"/>
      <c r="J256" s="266"/>
      <c r="K256" s="266"/>
      <c r="L256" s="6"/>
      <c r="M256" s="6"/>
      <c r="N256" s="6"/>
      <c r="O256" s="6"/>
      <c r="P256" s="6"/>
    </row>
    <row r="257" spans="1:16" ht="75.75" hidden="1" customHeight="1">
      <c r="A257" s="10" t="s">
        <v>67</v>
      </c>
      <c r="B257" s="10" t="s">
        <v>68</v>
      </c>
      <c r="C257" s="19">
        <v>42443</v>
      </c>
      <c r="D257" s="10">
        <v>529</v>
      </c>
      <c r="E257" s="237" t="s">
        <v>140</v>
      </c>
      <c r="F257" s="241"/>
      <c r="G257" s="241"/>
      <c r="H257" s="241"/>
      <c r="I257" s="241"/>
      <c r="J257" s="241"/>
      <c r="K257" s="241"/>
      <c r="L257" s="6"/>
      <c r="M257" s="6"/>
      <c r="N257" s="6"/>
      <c r="O257" s="6"/>
    </row>
    <row r="258" spans="1:16" ht="75.75" hidden="1" customHeight="1">
      <c r="A258" s="10" t="s">
        <v>67</v>
      </c>
      <c r="B258" s="10" t="s">
        <v>68</v>
      </c>
      <c r="C258" s="19">
        <v>42450</v>
      </c>
      <c r="D258" s="10">
        <v>601</v>
      </c>
      <c r="E258" s="289" t="s">
        <v>141</v>
      </c>
      <c r="F258" s="290"/>
      <c r="G258" s="290"/>
      <c r="H258" s="290"/>
      <c r="I258" s="290"/>
      <c r="J258" s="290"/>
      <c r="K258" s="291"/>
      <c r="L258" s="6"/>
      <c r="M258" s="6"/>
      <c r="N258" s="6"/>
      <c r="O258" s="6"/>
    </row>
    <row r="259" spans="1:16" hidden="1">
      <c r="A259" s="265" t="s">
        <v>41</v>
      </c>
      <c r="B259" s="265"/>
      <c r="C259" s="265"/>
      <c r="D259" s="265"/>
      <c r="E259" s="265"/>
      <c r="F259" s="265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hidden="1">
      <c r="A260" s="286" t="s">
        <v>42</v>
      </c>
      <c r="B260" s="286"/>
      <c r="C260" s="286"/>
      <c r="D260" s="286"/>
      <c r="E260" s="286"/>
      <c r="F260" s="286"/>
      <c r="G260" s="286"/>
      <c r="H260" s="286"/>
      <c r="I260" s="286"/>
      <c r="J260" s="286"/>
      <c r="K260" s="286"/>
      <c r="L260" s="16"/>
      <c r="M260" s="16"/>
      <c r="N260" s="16"/>
      <c r="O260" s="16"/>
      <c r="P260" s="6"/>
    </row>
    <row r="261" spans="1:16" ht="40.5" hidden="1" customHeight="1">
      <c r="A261" s="287" t="s">
        <v>43</v>
      </c>
      <c r="B261" s="287"/>
      <c r="C261" s="287"/>
      <c r="D261" s="287"/>
      <c r="E261" s="287"/>
      <c r="F261" s="287"/>
      <c r="G261" s="287"/>
      <c r="H261" s="287"/>
      <c r="I261" s="287"/>
      <c r="J261" s="287"/>
      <c r="K261" s="287"/>
      <c r="L261" s="16"/>
      <c r="M261" s="16"/>
      <c r="N261" s="16"/>
      <c r="O261" s="16"/>
      <c r="P261" s="6"/>
    </row>
    <row r="262" spans="1:16" ht="17.25" hidden="1" customHeight="1">
      <c r="A262" s="288" t="s">
        <v>44</v>
      </c>
      <c r="B262" s="288"/>
      <c r="C262" s="288"/>
      <c r="D262" s="288"/>
      <c r="E262" s="288"/>
      <c r="F262" s="288"/>
      <c r="G262" s="288"/>
      <c r="H262" s="288"/>
      <c r="I262" s="288"/>
      <c r="J262" s="288"/>
      <c r="K262" s="288"/>
      <c r="L262" s="16"/>
      <c r="M262" s="16"/>
      <c r="N262" s="16"/>
      <c r="O262" s="16"/>
      <c r="P262" s="6"/>
    </row>
    <row r="263" spans="1:16" hidden="1">
      <c r="A263" s="265" t="s">
        <v>45</v>
      </c>
      <c r="B263" s="265"/>
      <c r="C263" s="265"/>
      <c r="D263" s="265"/>
      <c r="E263" s="265"/>
      <c r="F263" s="265"/>
      <c r="G263" s="265"/>
      <c r="H263" s="265"/>
      <c r="I263" s="265"/>
      <c r="J263" s="6"/>
      <c r="K263" s="6"/>
      <c r="L263" s="6"/>
      <c r="M263" s="6"/>
      <c r="N263" s="6"/>
      <c r="O263" s="6"/>
      <c r="P263" s="6"/>
    </row>
    <row r="264" spans="1:16" hidden="1">
      <c r="A264" s="10" t="s">
        <v>46</v>
      </c>
      <c r="B264" s="237" t="s">
        <v>47</v>
      </c>
      <c r="C264" s="266"/>
      <c r="D264" s="266"/>
      <c r="E264" s="241" t="s">
        <v>48</v>
      </c>
      <c r="F264" s="241"/>
      <c r="G264" s="241"/>
      <c r="H264" s="241"/>
      <c r="I264" s="241"/>
      <c r="J264" s="6"/>
      <c r="K264" s="6"/>
      <c r="L264" s="6"/>
      <c r="M264" s="6"/>
      <c r="N264" s="6"/>
      <c r="O264" s="6"/>
      <c r="P264" s="6"/>
    </row>
    <row r="265" spans="1:16" hidden="1">
      <c r="A265" s="10">
        <v>1</v>
      </c>
      <c r="B265" s="237">
        <v>2</v>
      </c>
      <c r="C265" s="266"/>
      <c r="D265" s="266"/>
      <c r="E265" s="241">
        <v>3</v>
      </c>
      <c r="F265" s="241"/>
      <c r="G265" s="241"/>
      <c r="H265" s="241"/>
      <c r="I265" s="241"/>
      <c r="J265" s="6"/>
      <c r="K265" s="6"/>
      <c r="L265" s="6"/>
      <c r="M265" s="6"/>
      <c r="N265" s="6"/>
      <c r="O265" s="6"/>
      <c r="P265" s="6"/>
    </row>
    <row r="266" spans="1:16" ht="45" hidden="1" customHeight="1">
      <c r="A266" s="258" t="s">
        <v>49</v>
      </c>
      <c r="B266" s="237" t="s">
        <v>50</v>
      </c>
      <c r="C266" s="266"/>
      <c r="D266" s="266"/>
      <c r="E266" s="237" t="s">
        <v>51</v>
      </c>
      <c r="F266" s="237"/>
      <c r="G266" s="237"/>
      <c r="H266" s="237"/>
      <c r="I266" s="237"/>
      <c r="J266" s="6"/>
      <c r="K266" s="6"/>
      <c r="L266" s="6"/>
      <c r="M266" s="6"/>
      <c r="N266" s="6"/>
      <c r="O266" s="6"/>
      <c r="P266" s="6"/>
    </row>
    <row r="267" spans="1:16" ht="45" hidden="1" customHeight="1">
      <c r="A267" s="276"/>
      <c r="B267" s="237" t="s">
        <v>52</v>
      </c>
      <c r="C267" s="241"/>
      <c r="D267" s="241"/>
      <c r="E267" s="237" t="s">
        <v>53</v>
      </c>
      <c r="F267" s="237"/>
      <c r="G267" s="237"/>
      <c r="H267" s="237"/>
      <c r="I267" s="237"/>
      <c r="J267" s="6"/>
      <c r="K267" s="6"/>
      <c r="L267" s="6"/>
      <c r="M267" s="6"/>
      <c r="N267" s="6"/>
      <c r="O267" s="6"/>
      <c r="P267" s="6"/>
    </row>
    <row r="268" spans="1:16" ht="45" hidden="1" customHeight="1">
      <c r="A268" s="276" t="s">
        <v>108</v>
      </c>
      <c r="B268" s="237" t="s">
        <v>54</v>
      </c>
      <c r="C268" s="266"/>
      <c r="D268" s="266"/>
      <c r="E268" s="241" t="s">
        <v>173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t="45" hidden="1" customHeight="1">
      <c r="A269" s="259"/>
      <c r="B269" s="237" t="s">
        <v>56</v>
      </c>
      <c r="C269" s="241"/>
      <c r="D269" s="241"/>
      <c r="E269" s="241" t="s">
        <v>51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17.25" hidden="1" customHeight="1">
      <c r="A270" s="27"/>
      <c r="B270" s="27"/>
      <c r="C270" s="9"/>
      <c r="D270" s="9"/>
      <c r="E270" s="9"/>
      <c r="F270" s="9"/>
      <c r="G270" s="9"/>
      <c r="H270" s="9"/>
      <c r="I270" s="9"/>
      <c r="J270" s="6"/>
      <c r="K270" s="6"/>
      <c r="L270" s="6"/>
      <c r="M270" s="6"/>
      <c r="N270" s="6"/>
      <c r="O270" s="6"/>
      <c r="P270" s="6"/>
    </row>
    <row r="271" spans="1:16" ht="17.25" customHeight="1">
      <c r="A271" s="27"/>
      <c r="B271" s="27"/>
      <c r="C271" s="191"/>
      <c r="D271" s="191"/>
      <c r="E271" s="191"/>
      <c r="F271" s="191"/>
      <c r="G271" s="191"/>
      <c r="H271" s="191"/>
      <c r="I271" s="191"/>
      <c r="J271" s="189"/>
      <c r="K271" s="189"/>
      <c r="L271" s="189"/>
      <c r="M271" s="189"/>
      <c r="N271" s="189"/>
      <c r="O271" s="189"/>
      <c r="P271" s="189"/>
    </row>
    <row r="272" spans="1:16" ht="40.5" hidden="1" customHeight="1">
      <c r="A272" s="280" t="s">
        <v>94</v>
      </c>
      <c r="B272" s="280"/>
      <c r="C272" s="280"/>
      <c r="D272" s="280"/>
      <c r="E272" s="280"/>
      <c r="F272" s="280"/>
      <c r="G272" s="280"/>
      <c r="H272" s="280"/>
      <c r="I272" s="280"/>
      <c r="J272" s="280"/>
      <c r="K272" s="280"/>
      <c r="L272" s="280"/>
      <c r="M272" s="6"/>
      <c r="N272" s="6"/>
      <c r="O272" s="6"/>
      <c r="P272" s="6"/>
    </row>
    <row r="273" spans="1:18" s="39" customFormat="1" ht="18.75" hidden="1" customHeight="1">
      <c r="A273" s="279" t="s">
        <v>231</v>
      </c>
      <c r="B273" s="279"/>
      <c r="C273" s="279"/>
      <c r="D273" s="279"/>
      <c r="E273" s="279"/>
      <c r="F273" s="279"/>
      <c r="G273" s="279"/>
      <c r="H273" s="279"/>
      <c r="I273" s="279"/>
      <c r="J273" s="279"/>
      <c r="K273" s="279"/>
      <c r="L273" s="279"/>
      <c r="M273" s="347" t="s">
        <v>185</v>
      </c>
      <c r="N273" s="282" t="s">
        <v>254</v>
      </c>
      <c r="O273" s="102"/>
      <c r="P273" s="102"/>
      <c r="Q273" s="102"/>
      <c r="R273" s="102"/>
    </row>
    <row r="274" spans="1:18" s="39" customFormat="1" hidden="1">
      <c r="A274" s="102" t="s">
        <v>8</v>
      </c>
      <c r="B274" s="102"/>
      <c r="C274" s="102"/>
      <c r="D274" s="102"/>
      <c r="E274" s="102"/>
      <c r="F274" s="102"/>
      <c r="G274" s="102"/>
      <c r="H274" s="102"/>
      <c r="I274" s="102"/>
      <c r="J274" s="111"/>
      <c r="K274" s="102"/>
      <c r="L274" s="102"/>
      <c r="M274" s="347"/>
      <c r="N274" s="282"/>
      <c r="O274" s="102"/>
      <c r="P274" s="102"/>
      <c r="Q274" s="102"/>
      <c r="R274" s="102"/>
    </row>
    <row r="275" spans="1:18" s="39" customFormat="1" hidden="1">
      <c r="A275" s="279" t="s">
        <v>9</v>
      </c>
      <c r="B275" s="279"/>
      <c r="C275" s="279"/>
      <c r="D275" s="279"/>
      <c r="E275" s="279"/>
      <c r="F275" s="279"/>
      <c r="G275" s="279"/>
      <c r="H275" s="279"/>
      <c r="I275" s="279"/>
      <c r="J275" s="279"/>
      <c r="K275" s="279"/>
      <c r="L275" s="279"/>
      <c r="M275" s="347"/>
      <c r="N275" s="282"/>
      <c r="O275" s="102"/>
      <c r="P275" s="102"/>
      <c r="Q275" s="102"/>
      <c r="R275" s="102"/>
    </row>
    <row r="276" spans="1:18" s="39" customFormat="1" hidden="1">
      <c r="A276" s="281" t="s">
        <v>232</v>
      </c>
      <c r="B276" s="281"/>
      <c r="C276" s="281"/>
      <c r="D276" s="281"/>
      <c r="E276" s="281"/>
      <c r="F276" s="281"/>
      <c r="G276" s="281"/>
      <c r="H276" s="281"/>
      <c r="I276" s="281"/>
      <c r="J276" s="281"/>
      <c r="K276" s="102"/>
      <c r="L276" s="102"/>
      <c r="M276" s="347"/>
      <c r="N276" s="51"/>
      <c r="O276" s="102"/>
      <c r="P276" s="102"/>
      <c r="Q276" s="102"/>
      <c r="R276" s="102"/>
    </row>
    <row r="277" spans="1:18" s="39" customFormat="1" ht="9" hidden="1" customHeight="1">
      <c r="A277" s="279" t="s">
        <v>120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102"/>
      <c r="L277" s="102"/>
      <c r="M277" s="102"/>
      <c r="N277" s="102"/>
      <c r="O277" s="102"/>
      <c r="P277" s="102"/>
      <c r="Q277" s="102"/>
      <c r="R277" s="102"/>
    </row>
    <row r="278" spans="1:18" s="39" customFormat="1" ht="79.5" hidden="1" customHeight="1">
      <c r="A278" s="269" t="s">
        <v>10</v>
      </c>
      <c r="B278" s="269" t="s">
        <v>11</v>
      </c>
      <c r="C278" s="269"/>
      <c r="D278" s="269"/>
      <c r="E278" s="269" t="s">
        <v>12</v>
      </c>
      <c r="F278" s="269"/>
      <c r="G278" s="269" t="s">
        <v>13</v>
      </c>
      <c r="H278" s="269"/>
      <c r="I278" s="269"/>
      <c r="J278" s="269" t="s">
        <v>14</v>
      </c>
      <c r="K278" s="269"/>
      <c r="L278" s="269"/>
      <c r="M278" s="238" t="s">
        <v>170</v>
      </c>
      <c r="N278" s="240"/>
      <c r="O278" s="102"/>
      <c r="P278" s="102"/>
      <c r="Q278" s="102"/>
      <c r="R278" s="102"/>
    </row>
    <row r="279" spans="1:18" s="39" customFormat="1" ht="18.75" hidden="1" customHeight="1">
      <c r="A279" s="270"/>
      <c r="B279" s="269"/>
      <c r="C279" s="269"/>
      <c r="D279" s="269"/>
      <c r="E279" s="269"/>
      <c r="F279" s="269"/>
      <c r="G279" s="269" t="s">
        <v>15</v>
      </c>
      <c r="H279" s="269" t="s">
        <v>16</v>
      </c>
      <c r="I279" s="269"/>
      <c r="J279" s="237" t="s">
        <v>360</v>
      </c>
      <c r="K279" s="237" t="s">
        <v>361</v>
      </c>
      <c r="L279" s="237" t="s">
        <v>362</v>
      </c>
      <c r="M279" s="241" t="s">
        <v>171</v>
      </c>
      <c r="N279" s="237" t="s">
        <v>172</v>
      </c>
      <c r="O279" s="102"/>
      <c r="P279" s="102"/>
      <c r="Q279" s="102"/>
      <c r="R279" s="102"/>
    </row>
    <row r="280" spans="1:18" s="39" customFormat="1" ht="75" hidden="1" customHeight="1">
      <c r="A280" s="270"/>
      <c r="B280" s="99" t="s">
        <v>17</v>
      </c>
      <c r="C280" s="99" t="s">
        <v>18</v>
      </c>
      <c r="D280" s="99" t="s">
        <v>243</v>
      </c>
      <c r="E280" s="99" t="s">
        <v>20</v>
      </c>
      <c r="F280" s="99" t="s">
        <v>21</v>
      </c>
      <c r="G280" s="270"/>
      <c r="H280" s="99" t="s">
        <v>22</v>
      </c>
      <c r="I280" s="99" t="s">
        <v>23</v>
      </c>
      <c r="J280" s="237"/>
      <c r="K280" s="237"/>
      <c r="L280" s="248"/>
      <c r="M280" s="241"/>
      <c r="N280" s="237"/>
      <c r="O280" s="102"/>
      <c r="P280" s="102"/>
      <c r="Q280" s="102"/>
      <c r="R280" s="102"/>
    </row>
    <row r="281" spans="1:18" s="39" customFormat="1" hidden="1">
      <c r="A281" s="1">
        <v>1</v>
      </c>
      <c r="B281" s="1">
        <v>2</v>
      </c>
      <c r="C281" s="1">
        <v>3</v>
      </c>
      <c r="D281" s="1">
        <v>4</v>
      </c>
      <c r="E281" s="1">
        <v>5</v>
      </c>
      <c r="F281" s="1">
        <v>6</v>
      </c>
      <c r="G281" s="1">
        <v>7</v>
      </c>
      <c r="H281" s="1">
        <v>8</v>
      </c>
      <c r="I281" s="1">
        <v>9</v>
      </c>
      <c r="J281" s="1">
        <v>10</v>
      </c>
      <c r="K281" s="1">
        <v>11</v>
      </c>
      <c r="L281" s="1">
        <v>12</v>
      </c>
      <c r="M281" s="12">
        <v>13</v>
      </c>
      <c r="N281" s="12">
        <v>14</v>
      </c>
      <c r="O281" s="102"/>
      <c r="P281" s="102"/>
      <c r="Q281" s="102"/>
      <c r="R281" s="102"/>
    </row>
    <row r="282" spans="1:18" s="39" customFormat="1" ht="93.75" hidden="1">
      <c r="A282" s="300" t="s">
        <v>125</v>
      </c>
      <c r="B282" s="283" t="s">
        <v>125</v>
      </c>
      <c r="C282" s="283" t="s">
        <v>125</v>
      </c>
      <c r="D282" s="283" t="s">
        <v>125</v>
      </c>
      <c r="E282" s="283" t="s">
        <v>125</v>
      </c>
      <c r="F282" s="283" t="s">
        <v>21</v>
      </c>
      <c r="G282" s="101" t="s">
        <v>244</v>
      </c>
      <c r="H282" s="1" t="s">
        <v>113</v>
      </c>
      <c r="I282" s="1">
        <v>744</v>
      </c>
      <c r="J282" s="1"/>
      <c r="K282" s="108" t="s">
        <v>21</v>
      </c>
      <c r="L282" s="108" t="s">
        <v>21</v>
      </c>
      <c r="M282" s="12">
        <v>5</v>
      </c>
      <c r="N282" s="12">
        <f>J282*0.05</f>
        <v>0</v>
      </c>
      <c r="O282" s="102"/>
      <c r="P282" s="102"/>
      <c r="Q282" s="102"/>
      <c r="R282" s="102"/>
    </row>
    <row r="283" spans="1:18" s="39" customFormat="1" ht="78.75" hidden="1">
      <c r="A283" s="301"/>
      <c r="B283" s="284"/>
      <c r="C283" s="284"/>
      <c r="D283" s="284"/>
      <c r="E283" s="284"/>
      <c r="F283" s="284"/>
      <c r="G283" s="54" t="s">
        <v>114</v>
      </c>
      <c r="H283" s="1" t="s">
        <v>113</v>
      </c>
      <c r="I283" s="1">
        <v>744</v>
      </c>
      <c r="J283" s="1">
        <v>95</v>
      </c>
      <c r="K283" s="1">
        <v>95</v>
      </c>
      <c r="L283" s="1">
        <v>95</v>
      </c>
      <c r="M283" s="12">
        <v>10</v>
      </c>
      <c r="N283" s="12">
        <v>10</v>
      </c>
      <c r="O283" s="102"/>
      <c r="P283" s="102"/>
      <c r="Q283" s="102"/>
      <c r="R283" s="102"/>
    </row>
    <row r="284" spans="1:18" s="39" customFormat="1" ht="141.75" hidden="1">
      <c r="A284" s="302"/>
      <c r="B284" s="285"/>
      <c r="C284" s="285"/>
      <c r="D284" s="285"/>
      <c r="E284" s="285"/>
      <c r="F284" s="285"/>
      <c r="G284" s="54" t="s">
        <v>123</v>
      </c>
      <c r="H284" s="1" t="s">
        <v>113</v>
      </c>
      <c r="I284" s="1">
        <v>744</v>
      </c>
      <c r="J284" s="1">
        <v>100</v>
      </c>
      <c r="K284" s="1">
        <v>100</v>
      </c>
      <c r="L284" s="1">
        <v>100</v>
      </c>
      <c r="M284" s="12">
        <v>10</v>
      </c>
      <c r="N284" s="12">
        <v>10</v>
      </c>
      <c r="O284" s="102"/>
      <c r="P284" s="102"/>
      <c r="Q284" s="102"/>
      <c r="R284" s="102"/>
    </row>
    <row r="285" spans="1:18" s="39" customFormat="1" hidden="1">
      <c r="A285" s="102"/>
      <c r="B285" s="102"/>
      <c r="C285" s="102"/>
      <c r="D285" s="102"/>
      <c r="E285" s="102"/>
      <c r="F285" s="102"/>
      <c r="G285" s="102"/>
      <c r="H285" s="102"/>
      <c r="I285" s="102"/>
      <c r="J285" s="111"/>
      <c r="K285" s="102"/>
      <c r="L285" s="102"/>
      <c r="M285" s="102"/>
      <c r="N285" s="102"/>
      <c r="O285" s="102"/>
      <c r="P285" s="102"/>
      <c r="Q285" s="102"/>
      <c r="R285" s="102"/>
    </row>
    <row r="286" spans="1:18" s="39" customFormat="1" hidden="1">
      <c r="A286" s="102"/>
      <c r="B286" s="102"/>
      <c r="C286" s="102"/>
      <c r="D286" s="102"/>
      <c r="E286" s="102"/>
      <c r="F286" s="102"/>
      <c r="G286" s="102"/>
      <c r="H286" s="102"/>
      <c r="I286" s="102"/>
      <c r="J286" s="111"/>
      <c r="K286" s="102"/>
      <c r="L286" s="102"/>
      <c r="M286" s="102"/>
      <c r="N286" s="102"/>
      <c r="O286" s="102"/>
      <c r="P286" s="102"/>
      <c r="Q286" s="102"/>
      <c r="R286" s="102"/>
    </row>
    <row r="287" spans="1:18" s="39" customFormat="1" hidden="1">
      <c r="A287" s="279" t="s">
        <v>120</v>
      </c>
      <c r="B287" s="279"/>
      <c r="C287" s="279"/>
      <c r="D287" s="279"/>
      <c r="E287" s="279"/>
      <c r="F287" s="279"/>
      <c r="G287" s="279"/>
      <c r="H287" s="279"/>
      <c r="I287" s="279"/>
      <c r="J287" s="279"/>
      <c r="K287" s="102"/>
      <c r="L287" s="102"/>
      <c r="M287" s="102"/>
      <c r="N287" s="102"/>
      <c r="O287" s="102"/>
      <c r="P287" s="102"/>
      <c r="Q287" s="102"/>
      <c r="R287" s="102"/>
    </row>
    <row r="288" spans="1:18" s="39" customFormat="1" hidden="1">
      <c r="A288" s="102"/>
      <c r="B288" s="102"/>
      <c r="C288" s="102"/>
      <c r="D288" s="102"/>
      <c r="E288" s="102"/>
      <c r="F288" s="102"/>
      <c r="G288" s="102"/>
      <c r="H288" s="102"/>
      <c r="I288" s="102"/>
      <c r="J288" s="111"/>
      <c r="K288" s="102"/>
      <c r="L288" s="102"/>
      <c r="M288" s="102"/>
      <c r="N288" s="102"/>
      <c r="O288" s="102"/>
      <c r="P288" s="102"/>
      <c r="Q288" s="102"/>
      <c r="R288" s="102"/>
    </row>
    <row r="289" spans="1:18" s="39" customFormat="1" ht="65.25" hidden="1" customHeight="1">
      <c r="A289" s="269" t="s">
        <v>10</v>
      </c>
      <c r="B289" s="269" t="s">
        <v>11</v>
      </c>
      <c r="C289" s="269"/>
      <c r="D289" s="269"/>
      <c r="E289" s="269" t="s">
        <v>12</v>
      </c>
      <c r="F289" s="269"/>
      <c r="G289" s="269" t="s">
        <v>24</v>
      </c>
      <c r="H289" s="269"/>
      <c r="I289" s="269"/>
      <c r="J289" s="269" t="s">
        <v>25</v>
      </c>
      <c r="K289" s="269"/>
      <c r="L289" s="269"/>
      <c r="M289" s="269" t="s">
        <v>26</v>
      </c>
      <c r="N289" s="269"/>
      <c r="O289" s="269"/>
      <c r="P289" s="238" t="s">
        <v>207</v>
      </c>
      <c r="Q289" s="240"/>
      <c r="R289" s="102"/>
    </row>
    <row r="290" spans="1:18" s="39" customFormat="1" ht="18.75" hidden="1" customHeight="1">
      <c r="A290" s="270"/>
      <c r="B290" s="269"/>
      <c r="C290" s="269"/>
      <c r="D290" s="269"/>
      <c r="E290" s="269"/>
      <c r="F290" s="269"/>
      <c r="G290" s="269" t="s">
        <v>60</v>
      </c>
      <c r="H290" s="269" t="s">
        <v>16</v>
      </c>
      <c r="I290" s="269"/>
      <c r="J290" s="237" t="s">
        <v>360</v>
      </c>
      <c r="K290" s="237" t="s">
        <v>361</v>
      </c>
      <c r="L290" s="237" t="s">
        <v>362</v>
      </c>
      <c r="M290" s="237" t="s">
        <v>360</v>
      </c>
      <c r="N290" s="237" t="s">
        <v>361</v>
      </c>
      <c r="O290" s="237" t="s">
        <v>362</v>
      </c>
      <c r="P290" s="258" t="s">
        <v>171</v>
      </c>
      <c r="Q290" s="237" t="s">
        <v>172</v>
      </c>
      <c r="R290" s="102"/>
    </row>
    <row r="291" spans="1:18" s="39" customFormat="1" ht="75" hidden="1" customHeight="1">
      <c r="A291" s="270"/>
      <c r="B291" s="150" t="s">
        <v>17</v>
      </c>
      <c r="C291" s="150" t="s">
        <v>18</v>
      </c>
      <c r="D291" s="150" t="s">
        <v>220</v>
      </c>
      <c r="E291" s="150" t="s">
        <v>20</v>
      </c>
      <c r="F291" s="150" t="s">
        <v>21</v>
      </c>
      <c r="G291" s="270"/>
      <c r="H291" s="150" t="s">
        <v>28</v>
      </c>
      <c r="I291" s="150" t="s">
        <v>23</v>
      </c>
      <c r="J291" s="237"/>
      <c r="K291" s="237"/>
      <c r="L291" s="248"/>
      <c r="M291" s="237"/>
      <c r="N291" s="237"/>
      <c r="O291" s="248"/>
      <c r="P291" s="259"/>
      <c r="Q291" s="237"/>
      <c r="R291" s="152"/>
    </row>
    <row r="292" spans="1:18" s="39" customFormat="1" hidden="1">
      <c r="A292" s="150">
        <v>1</v>
      </c>
      <c r="B292" s="150">
        <v>2</v>
      </c>
      <c r="C292" s="150">
        <v>3</v>
      </c>
      <c r="D292" s="150">
        <v>4</v>
      </c>
      <c r="E292" s="150">
        <v>5</v>
      </c>
      <c r="F292" s="150">
        <v>6</v>
      </c>
      <c r="G292" s="150">
        <v>7</v>
      </c>
      <c r="H292" s="150">
        <v>8</v>
      </c>
      <c r="I292" s="150">
        <v>9</v>
      </c>
      <c r="J292" s="150">
        <v>10</v>
      </c>
      <c r="K292" s="150">
        <v>11</v>
      </c>
      <c r="L292" s="150">
        <v>12</v>
      </c>
      <c r="M292" s="150">
        <v>13</v>
      </c>
      <c r="N292" s="150">
        <v>14</v>
      </c>
      <c r="O292" s="150">
        <v>15</v>
      </c>
      <c r="P292" s="35">
        <v>16</v>
      </c>
      <c r="Q292" s="35">
        <v>17</v>
      </c>
      <c r="R292" s="152"/>
    </row>
    <row r="293" spans="1:18" s="39" customFormat="1" ht="56.25" hidden="1">
      <c r="A293" s="117" t="s">
        <v>248</v>
      </c>
      <c r="B293" s="1" t="s">
        <v>29</v>
      </c>
      <c r="C293" s="1" t="s">
        <v>29</v>
      </c>
      <c r="D293" s="1" t="s">
        <v>221</v>
      </c>
      <c r="E293" s="1" t="s">
        <v>98</v>
      </c>
      <c r="F293" s="1" t="s">
        <v>21</v>
      </c>
      <c r="G293" s="1" t="s">
        <v>222</v>
      </c>
      <c r="H293" s="1" t="s">
        <v>223</v>
      </c>
      <c r="I293" s="2" t="s">
        <v>224</v>
      </c>
      <c r="J293" s="47"/>
      <c r="K293" s="47">
        <f t="shared" ref="K293:K298" si="11">J293</f>
        <v>0</v>
      </c>
      <c r="L293" s="47">
        <f t="shared" ref="L293:L298" si="12">J293</f>
        <v>0</v>
      </c>
      <c r="M293" s="1" t="s">
        <v>21</v>
      </c>
      <c r="N293" s="1" t="s">
        <v>21</v>
      </c>
      <c r="O293" s="1" t="s">
        <v>21</v>
      </c>
      <c r="P293" s="12">
        <v>10</v>
      </c>
      <c r="Q293" s="42">
        <f>J293*0.1</f>
        <v>0</v>
      </c>
      <c r="R293" s="152"/>
    </row>
    <row r="294" spans="1:18" s="39" customFormat="1" ht="56.25" hidden="1">
      <c r="A294" s="117" t="s">
        <v>249</v>
      </c>
      <c r="B294" s="1" t="s">
        <v>29</v>
      </c>
      <c r="C294" s="1" t="s">
        <v>29</v>
      </c>
      <c r="D294" s="1" t="s">
        <v>225</v>
      </c>
      <c r="E294" s="1" t="s">
        <v>98</v>
      </c>
      <c r="F294" s="1" t="s">
        <v>21</v>
      </c>
      <c r="G294" s="1" t="s">
        <v>222</v>
      </c>
      <c r="H294" s="1" t="s">
        <v>223</v>
      </c>
      <c r="I294" s="2" t="s">
        <v>224</v>
      </c>
      <c r="J294" s="47"/>
      <c r="K294" s="47">
        <f t="shared" si="11"/>
        <v>0</v>
      </c>
      <c r="L294" s="47">
        <f t="shared" si="12"/>
        <v>0</v>
      </c>
      <c r="M294" s="1" t="s">
        <v>21</v>
      </c>
      <c r="N294" s="1" t="s">
        <v>21</v>
      </c>
      <c r="O294" s="1" t="s">
        <v>21</v>
      </c>
      <c r="P294" s="12">
        <v>10</v>
      </c>
      <c r="Q294" s="42">
        <f t="shared" ref="Q294:Q300" si="13">J294*0.1</f>
        <v>0</v>
      </c>
      <c r="R294" s="102"/>
    </row>
    <row r="295" spans="1:18" s="39" customFormat="1" ht="56.25" hidden="1">
      <c r="A295" s="117" t="s">
        <v>250</v>
      </c>
      <c r="B295" s="1" t="s">
        <v>29</v>
      </c>
      <c r="C295" s="1" t="s">
        <v>29</v>
      </c>
      <c r="D295" s="1" t="s">
        <v>226</v>
      </c>
      <c r="E295" s="1" t="s">
        <v>98</v>
      </c>
      <c r="F295" s="1" t="s">
        <v>21</v>
      </c>
      <c r="G295" s="1" t="s">
        <v>222</v>
      </c>
      <c r="H295" s="1" t="s">
        <v>223</v>
      </c>
      <c r="I295" s="2" t="s">
        <v>224</v>
      </c>
      <c r="J295" s="47"/>
      <c r="K295" s="47"/>
      <c r="L295" s="47"/>
      <c r="M295" s="1" t="s">
        <v>21</v>
      </c>
      <c r="N295" s="1" t="s">
        <v>21</v>
      </c>
      <c r="O295" s="1" t="s">
        <v>21</v>
      </c>
      <c r="P295" s="12">
        <v>10</v>
      </c>
      <c r="Q295" s="42">
        <f t="shared" si="13"/>
        <v>0</v>
      </c>
      <c r="R295" s="102"/>
    </row>
    <row r="296" spans="1:18" s="39" customFormat="1" ht="56.25" hidden="1">
      <c r="A296" s="117" t="s">
        <v>251</v>
      </c>
      <c r="B296" s="1" t="s">
        <v>29</v>
      </c>
      <c r="C296" s="1" t="s">
        <v>29</v>
      </c>
      <c r="D296" s="1" t="s">
        <v>227</v>
      </c>
      <c r="E296" s="1" t="s">
        <v>98</v>
      </c>
      <c r="F296" s="1" t="s">
        <v>21</v>
      </c>
      <c r="G296" s="1" t="s">
        <v>222</v>
      </c>
      <c r="H296" s="1" t="s">
        <v>223</v>
      </c>
      <c r="I296" s="2" t="s">
        <v>224</v>
      </c>
      <c r="J296" s="47"/>
      <c r="K296" s="47"/>
      <c r="L296" s="47"/>
      <c r="M296" s="1" t="s">
        <v>21</v>
      </c>
      <c r="N296" s="1" t="s">
        <v>21</v>
      </c>
      <c r="O296" s="1" t="s">
        <v>21</v>
      </c>
      <c r="P296" s="12">
        <v>10</v>
      </c>
      <c r="Q296" s="42">
        <f t="shared" si="13"/>
        <v>0</v>
      </c>
      <c r="R296" s="102"/>
    </row>
    <row r="297" spans="1:18" s="39" customFormat="1" ht="56.25" hidden="1">
      <c r="A297" s="117" t="s">
        <v>252</v>
      </c>
      <c r="B297" s="1" t="s">
        <v>29</v>
      </c>
      <c r="C297" s="1" t="s">
        <v>29</v>
      </c>
      <c r="D297" s="1" t="s">
        <v>228</v>
      </c>
      <c r="E297" s="1" t="s">
        <v>98</v>
      </c>
      <c r="F297" s="1" t="s">
        <v>21</v>
      </c>
      <c r="G297" s="1" t="s">
        <v>222</v>
      </c>
      <c r="H297" s="1" t="s">
        <v>223</v>
      </c>
      <c r="I297" s="2" t="s">
        <v>224</v>
      </c>
      <c r="J297" s="47"/>
      <c r="K297" s="47"/>
      <c r="L297" s="47"/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si="13"/>
        <v>0</v>
      </c>
      <c r="R297" s="102"/>
    </row>
    <row r="298" spans="1:18" s="39" customFormat="1" ht="56.25" hidden="1">
      <c r="A298" s="117" t="s">
        <v>253</v>
      </c>
      <c r="B298" s="1" t="s">
        <v>29</v>
      </c>
      <c r="C298" s="1" t="s">
        <v>29</v>
      </c>
      <c r="D298" s="1" t="s">
        <v>229</v>
      </c>
      <c r="E298" s="1" t="s">
        <v>98</v>
      </c>
      <c r="F298" s="1" t="s">
        <v>21</v>
      </c>
      <c r="G298" s="1" t="s">
        <v>222</v>
      </c>
      <c r="H298" s="1" t="s">
        <v>223</v>
      </c>
      <c r="I298" s="2" t="s">
        <v>224</v>
      </c>
      <c r="J298" s="47"/>
      <c r="K298" s="47">
        <f t="shared" si="11"/>
        <v>0</v>
      </c>
      <c r="L298" s="47">
        <f t="shared" si="12"/>
        <v>0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3"/>
        <v>0</v>
      </c>
      <c r="R298" s="102"/>
    </row>
    <row r="299" spans="1:18" s="39" customFormat="1" hidden="1">
      <c r="A299" s="49"/>
      <c r="B299" s="1"/>
      <c r="C299" s="1"/>
      <c r="D299" s="1"/>
      <c r="E299" s="1"/>
      <c r="F299" s="108"/>
      <c r="G299" s="1"/>
      <c r="H299" s="1"/>
      <c r="I299" s="2"/>
      <c r="J299" s="47"/>
      <c r="K299" s="47"/>
      <c r="L299" s="47"/>
      <c r="M299" s="1"/>
      <c r="N299" s="1"/>
      <c r="O299" s="1"/>
      <c r="P299" s="12">
        <v>10</v>
      </c>
      <c r="Q299" s="42">
        <f t="shared" si="13"/>
        <v>0</v>
      </c>
      <c r="R299" s="102"/>
    </row>
    <row r="300" spans="1:18" s="39" customFormat="1" hidden="1">
      <c r="A300" s="49" t="s">
        <v>34</v>
      </c>
      <c r="B300" s="108"/>
      <c r="C300" s="1"/>
      <c r="D300" s="1"/>
      <c r="E300" s="108"/>
      <c r="F300" s="108"/>
      <c r="G300" s="1"/>
      <c r="H300" s="1"/>
      <c r="I300" s="2"/>
      <c r="J300" s="50">
        <f>SUM(J293:J299)</f>
        <v>0</v>
      </c>
      <c r="K300" s="50">
        <f>SUM(K293:K299)</f>
        <v>0</v>
      </c>
      <c r="L300" s="50">
        <f>SUM(L293:L299)</f>
        <v>0</v>
      </c>
      <c r="M300" s="1"/>
      <c r="N300" s="1"/>
      <c r="O300" s="1"/>
      <c r="P300" s="12">
        <v>10</v>
      </c>
      <c r="Q300" s="42">
        <f t="shared" si="13"/>
        <v>0</v>
      </c>
    </row>
    <row r="301" spans="1:18" hidden="1">
      <c r="A301" s="9"/>
      <c r="B301" s="9"/>
      <c r="C301" s="9"/>
      <c r="D301" s="9"/>
      <c r="E301" s="9"/>
      <c r="F301" s="9"/>
      <c r="G301" s="9"/>
      <c r="H301" s="9"/>
      <c r="I301" s="9"/>
      <c r="J301" s="6"/>
      <c r="K301" s="6"/>
      <c r="L301" s="6"/>
      <c r="M301" s="6"/>
      <c r="N301" s="6"/>
      <c r="O301" s="6"/>
      <c r="P301" s="6"/>
    </row>
    <row r="302" spans="1:18" hidden="1">
      <c r="A302" s="265" t="s">
        <v>35</v>
      </c>
      <c r="B302" s="265"/>
      <c r="C302" s="265"/>
      <c r="D302" s="265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  <c r="P302" s="6"/>
    </row>
    <row r="303" spans="1:18" hidden="1">
      <c r="A303" s="237" t="s">
        <v>36</v>
      </c>
      <c r="B303" s="237"/>
      <c r="C303" s="237"/>
      <c r="D303" s="237"/>
      <c r="E303" s="237"/>
      <c r="F303" s="266"/>
      <c r="G303" s="266"/>
      <c r="H303" s="266"/>
      <c r="I303" s="266"/>
      <c r="J303" s="266"/>
      <c r="K303" s="266"/>
      <c r="L303" s="6"/>
      <c r="M303" s="6"/>
      <c r="N303" s="6"/>
      <c r="O303" s="6"/>
      <c r="P303" s="6"/>
    </row>
    <row r="304" spans="1:18" hidden="1">
      <c r="A304" s="10" t="s">
        <v>37</v>
      </c>
      <c r="B304" s="10" t="s">
        <v>38</v>
      </c>
      <c r="C304" s="10" t="s">
        <v>39</v>
      </c>
      <c r="D304" s="10" t="s">
        <v>40</v>
      </c>
      <c r="E304" s="237" t="s">
        <v>22</v>
      </c>
      <c r="F304" s="266"/>
      <c r="G304" s="266"/>
      <c r="H304" s="266"/>
      <c r="I304" s="266"/>
      <c r="J304" s="266"/>
      <c r="K304" s="266"/>
      <c r="L304" s="6"/>
      <c r="M304" s="6"/>
      <c r="N304" s="6"/>
      <c r="O304" s="6"/>
      <c r="P304" s="6"/>
    </row>
    <row r="305" spans="1:17" hidden="1">
      <c r="A305" s="10">
        <v>1</v>
      </c>
      <c r="B305" s="10">
        <v>2</v>
      </c>
      <c r="C305" s="10">
        <v>3</v>
      </c>
      <c r="D305" s="10">
        <v>4</v>
      </c>
      <c r="E305" s="237">
        <v>5</v>
      </c>
      <c r="F305" s="266"/>
      <c r="G305" s="266"/>
      <c r="H305" s="266"/>
      <c r="I305" s="266"/>
      <c r="J305" s="266"/>
      <c r="K305" s="266"/>
      <c r="L305" s="6"/>
      <c r="M305" s="6"/>
      <c r="N305" s="6"/>
      <c r="O305" s="6"/>
      <c r="P305" s="6"/>
    </row>
    <row r="306" spans="1:17" hidden="1">
      <c r="A306" s="10" t="s">
        <v>21</v>
      </c>
      <c r="B306" s="10" t="s">
        <v>21</v>
      </c>
      <c r="C306" s="10" t="s">
        <v>21</v>
      </c>
      <c r="D306" s="10" t="s">
        <v>21</v>
      </c>
      <c r="E306" s="237" t="s">
        <v>21</v>
      </c>
      <c r="F306" s="241"/>
      <c r="G306" s="241"/>
      <c r="H306" s="241"/>
      <c r="I306" s="241"/>
      <c r="J306" s="241"/>
      <c r="K306" s="241"/>
      <c r="L306" s="6"/>
      <c r="M306" s="6"/>
      <c r="N306" s="6"/>
      <c r="O306" s="6"/>
      <c r="P306" s="6"/>
    </row>
    <row r="307" spans="1:17" hidden="1">
      <c r="A307" s="265" t="s">
        <v>41</v>
      </c>
      <c r="B307" s="265"/>
      <c r="C307" s="265"/>
      <c r="D307" s="265"/>
      <c r="E307" s="265"/>
      <c r="F307" s="265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7" hidden="1">
      <c r="A308" s="286" t="s">
        <v>42</v>
      </c>
      <c r="B308" s="286"/>
      <c r="C308" s="286"/>
      <c r="D308" s="286"/>
      <c r="E308" s="286"/>
      <c r="F308" s="286"/>
      <c r="G308" s="286"/>
      <c r="H308" s="286"/>
      <c r="I308" s="286"/>
      <c r="J308" s="286"/>
      <c r="K308" s="286"/>
      <c r="L308" s="16"/>
      <c r="M308" s="16"/>
      <c r="N308" s="16"/>
      <c r="O308" s="16"/>
      <c r="P308" s="6"/>
    </row>
    <row r="309" spans="1:17" ht="84.75" hidden="1" customHeight="1">
      <c r="A309" s="286" t="s">
        <v>246</v>
      </c>
      <c r="B309" s="286"/>
      <c r="C309" s="286"/>
      <c r="D309" s="286"/>
      <c r="E309" s="286"/>
      <c r="F309" s="286"/>
      <c r="G309" s="286"/>
      <c r="H309" s="286"/>
      <c r="I309" s="286"/>
      <c r="J309" s="286"/>
      <c r="K309" s="286"/>
      <c r="L309" s="16"/>
      <c r="M309" s="16"/>
      <c r="N309" s="16"/>
      <c r="O309" s="16"/>
      <c r="P309" s="6"/>
    </row>
    <row r="310" spans="1:17" ht="16.5" hidden="1" customHeight="1">
      <c r="A310" s="288" t="s">
        <v>44</v>
      </c>
      <c r="B310" s="288"/>
      <c r="C310" s="288"/>
      <c r="D310" s="288"/>
      <c r="E310" s="288"/>
      <c r="F310" s="288"/>
      <c r="G310" s="288"/>
      <c r="H310" s="288"/>
      <c r="I310" s="288"/>
      <c r="J310" s="288"/>
      <c r="K310" s="288"/>
      <c r="L310" s="16"/>
      <c r="M310" s="16"/>
      <c r="N310" s="16"/>
      <c r="O310" s="16"/>
      <c r="P310" s="6"/>
    </row>
    <row r="311" spans="1:17" hidden="1">
      <c r="A311" s="265" t="s">
        <v>45</v>
      </c>
      <c r="B311" s="265"/>
      <c r="C311" s="265"/>
      <c r="D311" s="265"/>
      <c r="E311" s="265"/>
      <c r="F311" s="265"/>
      <c r="G311" s="265"/>
      <c r="H311" s="265"/>
      <c r="I311" s="265"/>
      <c r="J311" s="6"/>
      <c r="K311" s="6"/>
      <c r="L311" s="6"/>
      <c r="M311" s="6"/>
      <c r="N311" s="6"/>
      <c r="O311" s="6"/>
      <c r="P311" s="6"/>
    </row>
    <row r="312" spans="1:17" hidden="1">
      <c r="A312" s="262" t="s">
        <v>46</v>
      </c>
      <c r="B312" s="263"/>
      <c r="C312" s="263"/>
      <c r="D312" s="264"/>
      <c r="E312" s="262" t="s">
        <v>47</v>
      </c>
      <c r="F312" s="263"/>
      <c r="G312" s="264"/>
      <c r="H312" s="262" t="s">
        <v>48</v>
      </c>
      <c r="I312" s="263"/>
      <c r="J312" s="263"/>
      <c r="K312" s="263"/>
      <c r="L312" s="264"/>
      <c r="M312" s="6"/>
      <c r="N312" s="6"/>
      <c r="O312" s="6"/>
      <c r="P312" s="6"/>
    </row>
    <row r="313" spans="1:17" hidden="1">
      <c r="A313" s="238">
        <v>1</v>
      </c>
      <c r="B313" s="239"/>
      <c r="C313" s="239"/>
      <c r="D313" s="240"/>
      <c r="E313" s="238">
        <v>2</v>
      </c>
      <c r="F313" s="239"/>
      <c r="G313" s="240"/>
      <c r="H313" s="262">
        <v>3</v>
      </c>
      <c r="I313" s="263"/>
      <c r="J313" s="263"/>
      <c r="K313" s="263"/>
      <c r="L313" s="264"/>
    </row>
    <row r="314" spans="1:17" ht="63.75" hidden="1" customHeight="1">
      <c r="A314" s="242" t="s">
        <v>287</v>
      </c>
      <c r="B314" s="243"/>
      <c r="C314" s="243"/>
      <c r="D314" s="244"/>
      <c r="E314" s="238" t="s">
        <v>50</v>
      </c>
      <c r="F314" s="239"/>
      <c r="G314" s="240"/>
      <c r="H314" s="238" t="s">
        <v>51</v>
      </c>
      <c r="I314" s="239"/>
      <c r="J314" s="239"/>
      <c r="K314" s="239"/>
      <c r="L314" s="240"/>
    </row>
    <row r="315" spans="1:17" ht="54.75" hidden="1" customHeight="1">
      <c r="A315" s="242" t="s">
        <v>288</v>
      </c>
      <c r="B315" s="243"/>
      <c r="C315" s="243"/>
      <c r="D315" s="244"/>
      <c r="E315" s="238" t="s">
        <v>52</v>
      </c>
      <c r="F315" s="239"/>
      <c r="G315" s="240"/>
      <c r="H315" s="238" t="s">
        <v>53</v>
      </c>
      <c r="I315" s="239"/>
      <c r="J315" s="239"/>
      <c r="K315" s="239"/>
      <c r="L315" s="240"/>
    </row>
    <row r="316" spans="1:17" ht="59.25" hidden="1" customHeight="1">
      <c r="A316" s="242" t="s">
        <v>288</v>
      </c>
      <c r="B316" s="243"/>
      <c r="C316" s="243"/>
      <c r="D316" s="244"/>
      <c r="E316" s="238" t="s">
        <v>56</v>
      </c>
      <c r="F316" s="239"/>
      <c r="G316" s="240"/>
      <c r="H316" s="238" t="s">
        <v>51</v>
      </c>
      <c r="I316" s="239"/>
      <c r="J316" s="239"/>
      <c r="K316" s="239"/>
      <c r="L316" s="240"/>
    </row>
    <row r="317" spans="1:17" ht="57" hidden="1" customHeight="1">
      <c r="A317" s="242" t="s">
        <v>309</v>
      </c>
      <c r="B317" s="243"/>
      <c r="C317" s="243"/>
      <c r="D317" s="244"/>
      <c r="E317" s="238" t="s">
        <v>54</v>
      </c>
      <c r="F317" s="239"/>
      <c r="G317" s="240"/>
      <c r="H317" s="262" t="s">
        <v>173</v>
      </c>
      <c r="I317" s="263"/>
      <c r="J317" s="263"/>
      <c r="K317" s="263"/>
      <c r="L317" s="264"/>
    </row>
    <row r="318" spans="1:17" s="39" customFormat="1">
      <c r="A318" s="277" t="s">
        <v>268</v>
      </c>
      <c r="B318" s="278"/>
      <c r="C318" s="278"/>
      <c r="D318" s="278"/>
      <c r="E318" s="278"/>
      <c r="F318" s="278"/>
      <c r="G318" s="278"/>
      <c r="H318" s="278"/>
      <c r="I318" s="278"/>
      <c r="J318" s="278"/>
      <c r="K318" s="278"/>
      <c r="L318" s="278"/>
      <c r="M318" s="278"/>
      <c r="N318" s="278"/>
      <c r="O318" s="278"/>
      <c r="P318" s="9"/>
      <c r="Q318" s="123"/>
    </row>
    <row r="319" spans="1:17" s="39" customFormat="1">
      <c r="A319" s="231" t="s">
        <v>459</v>
      </c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9"/>
      <c r="Q319" s="123"/>
    </row>
    <row r="320" spans="1:17" ht="32.25" customHeight="1">
      <c r="A320" s="277" t="s">
        <v>271</v>
      </c>
      <c r="B320" s="277"/>
      <c r="C320" s="277"/>
      <c r="D320" s="277"/>
      <c r="E320" s="277"/>
      <c r="F320" s="277"/>
      <c r="G320" s="277"/>
      <c r="H320" s="277"/>
      <c r="I320" s="277"/>
      <c r="J320" s="277"/>
      <c r="K320" s="277"/>
      <c r="L320" s="277"/>
      <c r="M320" s="260" t="s">
        <v>185</v>
      </c>
      <c r="N320" s="241" t="s">
        <v>21</v>
      </c>
      <c r="O320" s="6"/>
      <c r="P320" s="6"/>
    </row>
    <row r="321" spans="1:31">
      <c r="A321" s="265" t="s">
        <v>272</v>
      </c>
      <c r="B321" s="265"/>
      <c r="C321" s="265"/>
      <c r="D321" s="265"/>
      <c r="E321" s="265"/>
      <c r="F321" s="265"/>
      <c r="G321" s="265"/>
      <c r="H321" s="265"/>
      <c r="I321" s="265"/>
      <c r="J321" s="265"/>
      <c r="K321" s="265"/>
      <c r="L321" s="265"/>
      <c r="M321" s="261"/>
      <c r="N321" s="241"/>
      <c r="O321" s="6"/>
      <c r="P321" s="6"/>
    </row>
    <row r="322" spans="1:31" ht="20.25" customHeight="1">
      <c r="A322" s="6" t="s">
        <v>273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261"/>
      <c r="N322" s="241"/>
      <c r="O322" s="6"/>
      <c r="P322" s="6"/>
    </row>
    <row r="323" spans="1:31">
      <c r="A323" s="265" t="s">
        <v>269</v>
      </c>
      <c r="B323" s="265"/>
      <c r="C323" s="265"/>
      <c r="D323" s="265"/>
      <c r="E323" s="265"/>
      <c r="F323" s="265"/>
      <c r="G323" s="265"/>
      <c r="H323" s="265"/>
      <c r="I323" s="265"/>
      <c r="J323" s="265"/>
      <c r="K323" s="265"/>
      <c r="L323" s="265"/>
      <c r="M323" s="6"/>
      <c r="N323" s="9"/>
      <c r="O323" s="6"/>
      <c r="P323" s="6"/>
    </row>
    <row r="324" spans="1:31">
      <c r="A324" s="247" t="s">
        <v>270</v>
      </c>
      <c r="B324" s="247"/>
      <c r="C324" s="247"/>
      <c r="D324" s="247"/>
      <c r="E324" s="247"/>
      <c r="F324" s="247"/>
      <c r="G324" s="247"/>
      <c r="H324" s="247"/>
      <c r="I324" s="247"/>
      <c r="J324" s="247"/>
      <c r="K324" s="6"/>
      <c r="L324" s="6"/>
      <c r="M324" s="6"/>
      <c r="N324" s="9"/>
      <c r="O324" s="6"/>
      <c r="P324" s="6"/>
    </row>
    <row r="325" spans="1:31" s="39" customFormat="1" ht="96" customHeight="1">
      <c r="A325" s="249" t="s">
        <v>262</v>
      </c>
      <c r="B325" s="249" t="s">
        <v>256</v>
      </c>
      <c r="C325" s="249"/>
      <c r="D325" s="249"/>
      <c r="E325" s="249" t="s">
        <v>257</v>
      </c>
      <c r="F325" s="249"/>
      <c r="G325" s="249" t="s">
        <v>258</v>
      </c>
      <c r="H325" s="249"/>
      <c r="I325" s="249"/>
      <c r="J325" s="249" t="s">
        <v>321</v>
      </c>
      <c r="K325" s="249"/>
      <c r="L325" s="249"/>
      <c r="M325" s="249" t="s">
        <v>263</v>
      </c>
      <c r="N325" s="249"/>
      <c r="O325" s="9"/>
      <c r="P325" s="123"/>
    </row>
    <row r="326" spans="1:31" s="39" customFormat="1" ht="87.75" customHeight="1">
      <c r="A326" s="249"/>
      <c r="B326" s="274" t="s">
        <v>266</v>
      </c>
      <c r="C326" s="274" t="s">
        <v>266</v>
      </c>
      <c r="D326" s="274" t="s">
        <v>266</v>
      </c>
      <c r="E326" s="274" t="s">
        <v>266</v>
      </c>
      <c r="F326" s="274" t="s">
        <v>266</v>
      </c>
      <c r="G326" s="249" t="s">
        <v>264</v>
      </c>
      <c r="H326" s="249" t="s">
        <v>260</v>
      </c>
      <c r="I326" s="249"/>
      <c r="J326" s="328" t="s">
        <v>321</v>
      </c>
      <c r="K326" s="249" t="s">
        <v>217</v>
      </c>
      <c r="L326" s="249" t="s">
        <v>265</v>
      </c>
      <c r="M326" s="249" t="s">
        <v>171</v>
      </c>
      <c r="N326" s="249" t="s">
        <v>172</v>
      </c>
      <c r="O326" s="9"/>
      <c r="P326" s="123"/>
    </row>
    <row r="327" spans="1:31" s="39" customFormat="1" ht="58.5" customHeight="1">
      <c r="A327" s="249"/>
      <c r="B327" s="275"/>
      <c r="C327" s="275"/>
      <c r="D327" s="275"/>
      <c r="E327" s="275"/>
      <c r="F327" s="275"/>
      <c r="G327" s="249"/>
      <c r="H327" s="124" t="s">
        <v>22</v>
      </c>
      <c r="I327" s="125" t="s">
        <v>267</v>
      </c>
      <c r="J327" s="249"/>
      <c r="K327" s="249"/>
      <c r="L327" s="249"/>
      <c r="M327" s="249"/>
      <c r="N327" s="249"/>
      <c r="O327" s="9"/>
      <c r="P327" s="123"/>
    </row>
    <row r="328" spans="1:31" s="39" customFormat="1">
      <c r="A328" s="124">
        <v>1</v>
      </c>
      <c r="B328" s="124">
        <v>2</v>
      </c>
      <c r="C328" s="124">
        <v>3</v>
      </c>
      <c r="D328" s="124">
        <v>4</v>
      </c>
      <c r="E328" s="124">
        <v>5</v>
      </c>
      <c r="F328" s="124">
        <v>6</v>
      </c>
      <c r="G328" s="124">
        <v>7</v>
      </c>
      <c r="H328" s="124">
        <v>8</v>
      </c>
      <c r="I328" s="124">
        <v>9</v>
      </c>
      <c r="J328" s="124">
        <v>10</v>
      </c>
      <c r="K328" s="124">
        <v>11</v>
      </c>
      <c r="L328" s="124">
        <v>12</v>
      </c>
      <c r="M328" s="124">
        <v>13</v>
      </c>
      <c r="N328" s="124">
        <v>14</v>
      </c>
      <c r="O328" s="9"/>
      <c r="P328" s="123"/>
    </row>
    <row r="329" spans="1:31" s="39" customFormat="1">
      <c r="A329" s="249" t="s">
        <v>21</v>
      </c>
      <c r="B329" s="249" t="s">
        <v>21</v>
      </c>
      <c r="C329" s="249" t="s">
        <v>21</v>
      </c>
      <c r="D329" s="249" t="s">
        <v>21</v>
      </c>
      <c r="E329" s="249" t="s">
        <v>21</v>
      </c>
      <c r="F329" s="249" t="s">
        <v>21</v>
      </c>
      <c r="G329" s="124" t="s">
        <v>21</v>
      </c>
      <c r="H329" s="124" t="s">
        <v>21</v>
      </c>
      <c r="I329" s="124" t="s">
        <v>21</v>
      </c>
      <c r="J329" s="124" t="s">
        <v>21</v>
      </c>
      <c r="K329" s="124" t="s">
        <v>21</v>
      </c>
      <c r="L329" s="124" t="s">
        <v>21</v>
      </c>
      <c r="M329" s="124" t="s">
        <v>21</v>
      </c>
      <c r="N329" s="124" t="s">
        <v>21</v>
      </c>
      <c r="O329" s="9"/>
      <c r="P329" s="123"/>
    </row>
    <row r="330" spans="1:31" s="39" customFormat="1">
      <c r="A330" s="249"/>
      <c r="B330" s="249"/>
      <c r="C330" s="249"/>
      <c r="D330" s="249"/>
      <c r="E330" s="249"/>
      <c r="F330" s="249"/>
      <c r="G330" s="124" t="s">
        <v>21</v>
      </c>
      <c r="H330" s="124" t="s">
        <v>21</v>
      </c>
      <c r="I330" s="124" t="s">
        <v>21</v>
      </c>
      <c r="J330" s="124" t="s">
        <v>21</v>
      </c>
      <c r="K330" s="124" t="s">
        <v>21</v>
      </c>
      <c r="L330" s="124" t="s">
        <v>21</v>
      </c>
      <c r="M330" s="124" t="s">
        <v>21</v>
      </c>
      <c r="N330" s="124" t="s">
        <v>21</v>
      </c>
      <c r="O330" s="9"/>
      <c r="P330" s="123"/>
    </row>
    <row r="331" spans="1:31" s="39" customFormat="1">
      <c r="A331" s="127"/>
      <c r="B331" s="127"/>
      <c r="C331" s="127"/>
      <c r="D331" s="127"/>
      <c r="E331" s="127"/>
      <c r="F331" s="127"/>
      <c r="G331" s="127"/>
      <c r="H331" s="127"/>
      <c r="I331" s="127"/>
      <c r="J331" s="134"/>
      <c r="K331" s="127"/>
      <c r="L331" s="127"/>
      <c r="M331" s="127"/>
      <c r="N331" s="127"/>
      <c r="O331" s="9"/>
      <c r="P331" s="123"/>
    </row>
    <row r="332" spans="1:31" s="39" customFormat="1">
      <c r="A332" s="247" t="s">
        <v>278</v>
      </c>
      <c r="B332" s="247"/>
      <c r="C332" s="247"/>
      <c r="D332" s="247"/>
      <c r="E332" s="247"/>
      <c r="F332" s="247"/>
      <c r="G332" s="247"/>
      <c r="H332" s="247"/>
      <c r="I332" s="247"/>
      <c r="J332" s="247"/>
      <c r="K332" s="128"/>
      <c r="L332" s="128"/>
      <c r="M332" s="129"/>
      <c r="N332" s="129"/>
      <c r="O332" s="129"/>
      <c r="P332" s="9"/>
      <c r="Q332" s="123"/>
    </row>
    <row r="333" spans="1:31" s="48" customFormat="1" ht="95.25" customHeight="1">
      <c r="A333" s="236" t="s">
        <v>262</v>
      </c>
      <c r="B333" s="236" t="s">
        <v>256</v>
      </c>
      <c r="C333" s="236"/>
      <c r="D333" s="236"/>
      <c r="E333" s="236" t="s">
        <v>257</v>
      </c>
      <c r="F333" s="236"/>
      <c r="G333" s="236" t="s">
        <v>261</v>
      </c>
      <c r="H333" s="236"/>
      <c r="I333" s="236"/>
      <c r="J333" s="329" t="s">
        <v>324</v>
      </c>
      <c r="K333" s="330"/>
      <c r="L333" s="331"/>
      <c r="M333" s="332" t="s">
        <v>324</v>
      </c>
      <c r="N333" s="333"/>
      <c r="O333" s="334"/>
      <c r="P333" s="273" t="s">
        <v>263</v>
      </c>
      <c r="Q333" s="273"/>
      <c r="R333" s="68"/>
      <c r="S333" s="68"/>
      <c r="T333" s="68"/>
      <c r="U333" s="68"/>
      <c r="V333" s="68"/>
      <c r="W333" s="68"/>
      <c r="X333" s="68"/>
      <c r="Y333" s="68"/>
      <c r="Z333" s="68"/>
      <c r="AA333" s="68"/>
      <c r="AB333" s="68"/>
      <c r="AC333" s="68"/>
      <c r="AD333" s="68"/>
      <c r="AE333" s="68"/>
    </row>
    <row r="334" spans="1:31" s="48" customFormat="1" ht="57.75" customHeight="1">
      <c r="A334" s="236"/>
      <c r="B334" s="245" t="s">
        <v>266</v>
      </c>
      <c r="C334" s="245" t="s">
        <v>266</v>
      </c>
      <c r="D334" s="245" t="s">
        <v>266</v>
      </c>
      <c r="E334" s="245" t="s">
        <v>266</v>
      </c>
      <c r="F334" s="245" t="s">
        <v>266</v>
      </c>
      <c r="G334" s="245" t="s">
        <v>264</v>
      </c>
      <c r="H334" s="273" t="s">
        <v>260</v>
      </c>
      <c r="I334" s="273"/>
      <c r="J334" s="274" t="s">
        <v>324</v>
      </c>
      <c r="K334" s="245" t="s">
        <v>325</v>
      </c>
      <c r="L334" s="245" t="s">
        <v>326</v>
      </c>
      <c r="M334" s="245" t="s">
        <v>324</v>
      </c>
      <c r="N334" s="245" t="s">
        <v>276</v>
      </c>
      <c r="O334" s="245" t="s">
        <v>277</v>
      </c>
      <c r="P334" s="236" t="s">
        <v>171</v>
      </c>
      <c r="Q334" s="236" t="s">
        <v>172</v>
      </c>
      <c r="R334" s="68"/>
      <c r="S334" s="68"/>
      <c r="T334" s="68"/>
      <c r="U334" s="68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</row>
    <row r="335" spans="1:31" s="48" customFormat="1" ht="75">
      <c r="A335" s="236"/>
      <c r="B335" s="246"/>
      <c r="C335" s="246"/>
      <c r="D335" s="246"/>
      <c r="E335" s="246"/>
      <c r="F335" s="246"/>
      <c r="G335" s="246"/>
      <c r="H335" s="90" t="s">
        <v>22</v>
      </c>
      <c r="I335" s="85" t="s">
        <v>267</v>
      </c>
      <c r="J335" s="275"/>
      <c r="K335" s="246"/>
      <c r="L335" s="246"/>
      <c r="M335" s="246"/>
      <c r="N335" s="246"/>
      <c r="O335" s="246"/>
      <c r="P335" s="236"/>
      <c r="Q335" s="236"/>
      <c r="R335" s="68"/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</row>
    <row r="336" spans="1:31" s="48" customFormat="1">
      <c r="A336" s="79">
        <v>1</v>
      </c>
      <c r="B336" s="79">
        <v>2</v>
      </c>
      <c r="C336" s="79">
        <v>3</v>
      </c>
      <c r="D336" s="88">
        <v>4</v>
      </c>
      <c r="E336" s="79">
        <v>5</v>
      </c>
      <c r="F336" s="79">
        <v>6</v>
      </c>
      <c r="G336" s="89">
        <v>7</v>
      </c>
      <c r="H336" s="79">
        <v>8</v>
      </c>
      <c r="I336" s="79">
        <v>9</v>
      </c>
      <c r="J336" s="124">
        <v>10</v>
      </c>
      <c r="K336" s="79">
        <v>11</v>
      </c>
      <c r="L336" s="79">
        <v>12</v>
      </c>
      <c r="M336" s="79">
        <v>13</v>
      </c>
      <c r="N336" s="79">
        <v>14</v>
      </c>
      <c r="O336" s="79">
        <v>15</v>
      </c>
      <c r="P336" s="79">
        <v>16</v>
      </c>
      <c r="Q336" s="79">
        <v>17</v>
      </c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</row>
    <row r="337" spans="1:31" s="48" customFormat="1">
      <c r="A337" s="254" t="s">
        <v>21</v>
      </c>
      <c r="B337" s="254" t="s">
        <v>21</v>
      </c>
      <c r="C337" s="254" t="s">
        <v>21</v>
      </c>
      <c r="D337" s="245" t="s">
        <v>21</v>
      </c>
      <c r="E337" s="245" t="s">
        <v>21</v>
      </c>
      <c r="F337" s="236" t="s">
        <v>21</v>
      </c>
      <c r="G337" s="79" t="s">
        <v>21</v>
      </c>
      <c r="H337" s="79" t="s">
        <v>21</v>
      </c>
      <c r="I337" s="79" t="s">
        <v>21</v>
      </c>
      <c r="J337" s="124" t="s">
        <v>21</v>
      </c>
      <c r="K337" s="79" t="s">
        <v>21</v>
      </c>
      <c r="L337" s="79" t="s">
        <v>21</v>
      </c>
      <c r="M337" s="79" t="s">
        <v>21</v>
      </c>
      <c r="N337" s="79" t="s">
        <v>21</v>
      </c>
      <c r="O337" s="79" t="s">
        <v>21</v>
      </c>
      <c r="P337" s="79" t="s">
        <v>21</v>
      </c>
      <c r="Q337" s="79" t="s">
        <v>21</v>
      </c>
      <c r="R337" s="68"/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</row>
    <row r="338" spans="1:31" s="48" customFormat="1">
      <c r="A338" s="254"/>
      <c r="B338" s="254"/>
      <c r="C338" s="254"/>
      <c r="D338" s="246"/>
      <c r="E338" s="246"/>
      <c r="F338" s="236"/>
      <c r="G338" s="79" t="s">
        <v>21</v>
      </c>
      <c r="H338" s="79" t="s">
        <v>21</v>
      </c>
      <c r="I338" s="79" t="s">
        <v>21</v>
      </c>
      <c r="J338" s="124" t="s">
        <v>21</v>
      </c>
      <c r="K338" s="79" t="s">
        <v>21</v>
      </c>
      <c r="L338" s="79" t="s">
        <v>21</v>
      </c>
      <c r="M338" s="79" t="s">
        <v>21</v>
      </c>
      <c r="N338" s="79" t="s">
        <v>21</v>
      </c>
      <c r="O338" s="79" t="s">
        <v>21</v>
      </c>
      <c r="P338" s="79" t="s">
        <v>21</v>
      </c>
      <c r="Q338" s="79" t="s">
        <v>21</v>
      </c>
      <c r="R338" s="3"/>
      <c r="S338" s="3"/>
      <c r="T338" s="3"/>
      <c r="U338" s="3"/>
      <c r="V338" s="3"/>
      <c r="W338" s="3"/>
      <c r="X338" s="68"/>
      <c r="Y338" s="68"/>
      <c r="Z338" s="68"/>
      <c r="AA338" s="68"/>
      <c r="AB338" s="68"/>
      <c r="AC338" s="68"/>
      <c r="AD338" s="68"/>
      <c r="AE338" s="68"/>
    </row>
    <row r="339" spans="1:31" s="48" customFormat="1">
      <c r="A339" s="84"/>
      <c r="B339" s="84"/>
      <c r="C339" s="84"/>
      <c r="D339" s="86"/>
      <c r="E339" s="84"/>
      <c r="F339" s="84"/>
      <c r="G339" s="87"/>
      <c r="H339" s="84"/>
      <c r="I339" s="84"/>
      <c r="J339" s="134"/>
      <c r="K339" s="84"/>
      <c r="L339" s="84"/>
      <c r="M339" s="84"/>
      <c r="N339" s="84"/>
      <c r="O339" s="84"/>
      <c r="P339" s="84"/>
      <c r="Q339" s="84"/>
      <c r="R339" s="3"/>
      <c r="S339" s="3"/>
      <c r="T339" s="3"/>
      <c r="U339" s="3"/>
      <c r="V339" s="3"/>
      <c r="W339" s="3"/>
      <c r="X339" s="68"/>
      <c r="Y339" s="68"/>
      <c r="Z339" s="68"/>
      <c r="AA339" s="68"/>
      <c r="AB339" s="68"/>
      <c r="AC339" s="68"/>
      <c r="AD339" s="68"/>
      <c r="AE339" s="68"/>
    </row>
    <row r="340" spans="1:31" s="48" customFormat="1">
      <c r="A340" s="91"/>
      <c r="B340" s="91"/>
      <c r="C340" s="91"/>
      <c r="D340" s="92"/>
      <c r="E340" s="91"/>
      <c r="F340" s="91"/>
      <c r="G340" s="92"/>
      <c r="H340" s="91"/>
      <c r="I340" s="91"/>
      <c r="J340" s="137"/>
      <c r="K340" s="91"/>
      <c r="L340" s="91"/>
      <c r="M340" s="91"/>
      <c r="N340" s="91"/>
      <c r="O340" s="91"/>
      <c r="P340" s="91"/>
      <c r="Q340" s="91"/>
      <c r="R340" s="3"/>
      <c r="S340" s="3"/>
      <c r="T340" s="3"/>
      <c r="U340" s="3"/>
      <c r="V340" s="3"/>
      <c r="W340" s="3"/>
      <c r="X340" s="68"/>
      <c r="Y340" s="68"/>
      <c r="Z340" s="68"/>
      <c r="AA340" s="68"/>
      <c r="AB340" s="68"/>
      <c r="AC340" s="68"/>
      <c r="AD340" s="68"/>
      <c r="AE340" s="68"/>
    </row>
    <row r="341" spans="1:31">
      <c r="A341" s="277" t="s">
        <v>255</v>
      </c>
      <c r="B341" s="278"/>
      <c r="C341" s="278"/>
      <c r="D341" s="278"/>
      <c r="E341" s="278"/>
      <c r="F341" s="278"/>
      <c r="G341" s="278"/>
      <c r="H341" s="278"/>
      <c r="I341" s="278"/>
      <c r="J341" s="278"/>
      <c r="K341" s="278"/>
      <c r="L341" s="278"/>
      <c r="M341" s="278"/>
      <c r="N341" s="278"/>
      <c r="O341" s="278"/>
      <c r="P341" s="6"/>
    </row>
    <row r="342" spans="1:31">
      <c r="A342" s="265" t="s">
        <v>70</v>
      </c>
      <c r="B342" s="265"/>
      <c r="C342" s="265"/>
      <c r="D342" s="265"/>
      <c r="E342" s="265"/>
      <c r="F342" s="265"/>
      <c r="G342" s="265"/>
      <c r="H342" s="265"/>
      <c r="I342" s="265"/>
      <c r="J342" s="265"/>
      <c r="K342" s="265"/>
      <c r="L342" s="265"/>
      <c r="M342" s="265"/>
      <c r="N342" s="265"/>
      <c r="O342" s="265"/>
      <c r="P342" s="6"/>
    </row>
    <row r="343" spans="1:31">
      <c r="A343" s="271" t="s">
        <v>71</v>
      </c>
      <c r="B343" s="271"/>
      <c r="C343" s="271"/>
      <c r="D343" s="271"/>
      <c r="E343" s="271"/>
      <c r="F343" s="271"/>
      <c r="G343" s="271"/>
      <c r="H343" s="271"/>
      <c r="I343" s="271"/>
      <c r="J343" s="271"/>
      <c r="K343" s="271"/>
      <c r="L343" s="271"/>
      <c r="M343" s="6"/>
      <c r="N343" s="6"/>
      <c r="O343" s="6"/>
      <c r="P343" s="6"/>
    </row>
    <row r="344" spans="1:31">
      <c r="A344" s="271" t="s">
        <v>72</v>
      </c>
      <c r="B344" s="271"/>
      <c r="C344" s="271"/>
      <c r="D344" s="271"/>
      <c r="E344" s="271"/>
      <c r="F344" s="271"/>
      <c r="G344" s="271"/>
      <c r="H344" s="271"/>
      <c r="I344" s="271"/>
      <c r="J344" s="271"/>
      <c r="K344" s="271"/>
      <c r="L344" s="271"/>
      <c r="M344" s="6"/>
      <c r="N344" s="6"/>
      <c r="O344" s="6"/>
      <c r="P344" s="6"/>
    </row>
    <row r="345" spans="1:31" ht="16.5" customHeight="1">
      <c r="A345" s="271" t="s">
        <v>73</v>
      </c>
      <c r="B345" s="271"/>
      <c r="C345" s="271"/>
      <c r="D345" s="271"/>
      <c r="E345" s="271"/>
      <c r="F345" s="271"/>
      <c r="G345" s="271"/>
      <c r="H345" s="271"/>
      <c r="I345" s="271"/>
      <c r="J345" s="271"/>
      <c r="K345" s="271"/>
      <c r="L345" s="271"/>
      <c r="M345" s="6"/>
      <c r="N345" s="6"/>
      <c r="O345" s="6"/>
      <c r="P345" s="6"/>
    </row>
    <row r="346" spans="1:31">
      <c r="A346" s="271" t="s">
        <v>74</v>
      </c>
      <c r="B346" s="271"/>
      <c r="C346" s="271"/>
      <c r="D346" s="271"/>
      <c r="E346" s="271"/>
      <c r="F346" s="271"/>
      <c r="G346" s="271"/>
      <c r="H346" s="271"/>
      <c r="I346" s="271"/>
      <c r="J346" s="271"/>
      <c r="K346" s="271"/>
      <c r="L346" s="271"/>
      <c r="M346" s="6"/>
      <c r="N346" s="6"/>
      <c r="O346" s="6"/>
      <c r="P346" s="6"/>
    </row>
    <row r="347" spans="1:31">
      <c r="A347" s="271" t="s">
        <v>75</v>
      </c>
      <c r="B347" s="271"/>
      <c r="C347" s="271"/>
      <c r="D347" s="271"/>
      <c r="E347" s="271"/>
      <c r="F347" s="271"/>
      <c r="G347" s="271"/>
      <c r="H347" s="271"/>
      <c r="I347" s="271"/>
      <c r="J347" s="271"/>
      <c r="K347" s="271"/>
      <c r="L347" s="271"/>
      <c r="M347" s="6"/>
      <c r="N347" s="6"/>
      <c r="O347" s="6"/>
      <c r="P347" s="6"/>
    </row>
    <row r="348" spans="1:31">
      <c r="A348" s="271" t="s">
        <v>76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>
      <c r="A349" s="271" t="s">
        <v>77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>
      <c r="A350" s="272" t="s">
        <v>78</v>
      </c>
      <c r="B350" s="272"/>
      <c r="C350" s="272"/>
      <c r="D350" s="272"/>
      <c r="E350" s="272"/>
      <c r="F350" s="272"/>
      <c r="G350" s="272"/>
      <c r="H350" s="272"/>
      <c r="I350" s="272"/>
      <c r="J350" s="272"/>
      <c r="K350" s="272"/>
      <c r="L350" s="272"/>
      <c r="M350" s="272"/>
      <c r="N350" s="272"/>
      <c r="O350" s="272"/>
      <c r="P350" s="6"/>
    </row>
    <row r="351" spans="1:31" ht="60.75" customHeight="1">
      <c r="A351" s="272" t="s">
        <v>127</v>
      </c>
      <c r="B351" s="272"/>
      <c r="C351" s="272"/>
      <c r="D351" s="272"/>
      <c r="E351" s="272"/>
      <c r="F351" s="272"/>
      <c r="G351" s="272"/>
      <c r="H351" s="272"/>
      <c r="I351" s="272"/>
      <c r="J351" s="272"/>
      <c r="K351" s="272"/>
      <c r="L351" s="272"/>
      <c r="M351" s="272"/>
      <c r="N351" s="272"/>
      <c r="O351" s="272"/>
    </row>
    <row r="352" spans="1:31" ht="60.75" customHeight="1">
      <c r="A352" s="272" t="s">
        <v>128</v>
      </c>
      <c r="B352" s="272"/>
      <c r="C352" s="272"/>
      <c r="D352" s="272"/>
      <c r="E352" s="272"/>
      <c r="F352" s="272"/>
      <c r="G352" s="272"/>
      <c r="H352" s="272"/>
      <c r="I352" s="272"/>
      <c r="J352" s="272"/>
      <c r="K352" s="272"/>
      <c r="L352" s="272"/>
      <c r="M352" s="272"/>
      <c r="N352" s="272"/>
      <c r="O352" s="272"/>
    </row>
    <row r="353" spans="1:16">
      <c r="A353" s="265" t="s">
        <v>79</v>
      </c>
      <c r="B353" s="265"/>
      <c r="C353" s="265"/>
      <c r="D353" s="265"/>
      <c r="E353" s="265"/>
      <c r="F353" s="265"/>
      <c r="G353" s="265"/>
      <c r="H353" s="265"/>
      <c r="I353" s="265"/>
      <c r="J353" s="265"/>
      <c r="K353" s="265"/>
      <c r="L353" s="265"/>
      <c r="M353" s="265"/>
      <c r="N353" s="265"/>
      <c r="O353" s="265"/>
      <c r="P353" s="6"/>
    </row>
    <row r="354" spans="1:16">
      <c r="A354" s="10" t="s">
        <v>80</v>
      </c>
      <c r="B354" s="237" t="s">
        <v>81</v>
      </c>
      <c r="C354" s="266"/>
      <c r="D354" s="266"/>
      <c r="E354" s="248" t="s">
        <v>82</v>
      </c>
      <c r="F354" s="266"/>
      <c r="G354" s="266"/>
      <c r="H354" s="266"/>
      <c r="I354" s="266"/>
      <c r="J354" s="266"/>
      <c r="K354" s="266"/>
      <c r="L354" s="266"/>
      <c r="M354" s="6"/>
      <c r="N354" s="6"/>
      <c r="O354" s="6"/>
      <c r="P354" s="6"/>
    </row>
    <row r="355" spans="1:16">
      <c r="A355" s="10">
        <v>1</v>
      </c>
      <c r="B355" s="237">
        <v>2</v>
      </c>
      <c r="C355" s="266"/>
      <c r="D355" s="266"/>
      <c r="E355" s="241">
        <v>3</v>
      </c>
      <c r="F355" s="241"/>
      <c r="G355" s="241"/>
      <c r="H355" s="241"/>
      <c r="I355" s="241"/>
      <c r="J355" s="241"/>
      <c r="K355" s="266"/>
      <c r="L355" s="266"/>
      <c r="M355" s="6"/>
      <c r="N355" s="6"/>
      <c r="O355" s="6"/>
      <c r="P355" s="6"/>
    </row>
    <row r="356" spans="1:16" ht="40.5" customHeight="1">
      <c r="A356" s="10" t="s">
        <v>83</v>
      </c>
      <c r="B356" s="237" t="s">
        <v>235</v>
      </c>
      <c r="C356" s="266"/>
      <c r="D356" s="266"/>
      <c r="E356" s="241" t="s">
        <v>84</v>
      </c>
      <c r="F356" s="241"/>
      <c r="G356" s="241"/>
      <c r="H356" s="241"/>
      <c r="I356" s="241"/>
      <c r="J356" s="241"/>
      <c r="K356" s="241"/>
      <c r="L356" s="241"/>
      <c r="M356" s="6"/>
      <c r="N356" s="6"/>
      <c r="O356" s="6"/>
      <c r="P356" s="6"/>
    </row>
    <row r="357" spans="1:16" ht="42.75" customHeight="1">
      <c r="A357" s="10" t="s">
        <v>85</v>
      </c>
      <c r="B357" s="237" t="s">
        <v>86</v>
      </c>
      <c r="C357" s="248"/>
      <c r="D357" s="248"/>
      <c r="E357" s="241" t="s">
        <v>84</v>
      </c>
      <c r="F357" s="241"/>
      <c r="G357" s="241"/>
      <c r="H357" s="241"/>
      <c r="I357" s="241"/>
      <c r="J357" s="241"/>
      <c r="K357" s="241"/>
      <c r="L357" s="241"/>
      <c r="M357" s="6"/>
      <c r="N357" s="6"/>
      <c r="O357" s="6"/>
      <c r="P357" s="6"/>
    </row>
    <row r="358" spans="1:16" ht="42" customHeight="1">
      <c r="A358" s="10" t="s">
        <v>87</v>
      </c>
      <c r="B358" s="237" t="s">
        <v>206</v>
      </c>
      <c r="C358" s="266"/>
      <c r="D358" s="266"/>
      <c r="E358" s="241" t="s">
        <v>84</v>
      </c>
      <c r="F358" s="241"/>
      <c r="G358" s="241"/>
      <c r="H358" s="241"/>
      <c r="I358" s="241"/>
      <c r="J358" s="241"/>
      <c r="K358" s="241"/>
      <c r="L358" s="241"/>
      <c r="M358" s="6"/>
      <c r="N358" s="6"/>
      <c r="O358" s="6"/>
      <c r="P358" s="6"/>
    </row>
    <row r="359" spans="1:16">
      <c r="A359" s="265" t="s">
        <v>88</v>
      </c>
      <c r="B359" s="265"/>
      <c r="C359" s="265"/>
      <c r="D359" s="265"/>
      <c r="E359" s="265"/>
      <c r="F359" s="265"/>
      <c r="G359" s="265"/>
      <c r="H359" s="265"/>
      <c r="I359" s="265"/>
      <c r="J359" s="265"/>
      <c r="K359" s="265"/>
      <c r="L359" s="265"/>
      <c r="M359" s="265"/>
      <c r="N359" s="265"/>
      <c r="O359" s="265"/>
      <c r="P359" s="6"/>
    </row>
    <row r="360" spans="1:16">
      <c r="A360" s="265" t="s">
        <v>89</v>
      </c>
      <c r="B360" s="265"/>
      <c r="C360" s="265"/>
      <c r="D360" s="265"/>
      <c r="E360" s="265"/>
      <c r="F360" s="265"/>
      <c r="G360" s="265"/>
      <c r="H360" s="265"/>
      <c r="I360" s="265"/>
      <c r="J360" s="265"/>
      <c r="K360" s="265"/>
      <c r="L360" s="265"/>
      <c r="M360" s="265"/>
      <c r="N360" s="265"/>
      <c r="O360" s="265"/>
      <c r="P360" s="6"/>
    </row>
    <row r="361" spans="1:16">
      <c r="A361" s="265" t="s">
        <v>90</v>
      </c>
      <c r="B361" s="265"/>
      <c r="C361" s="265"/>
      <c r="D361" s="265"/>
      <c r="E361" s="265"/>
      <c r="F361" s="265"/>
      <c r="G361" s="265"/>
      <c r="H361" s="265"/>
      <c r="I361" s="265"/>
      <c r="J361" s="265"/>
      <c r="K361" s="265"/>
      <c r="L361" s="265"/>
      <c r="M361" s="265"/>
      <c r="N361" s="265"/>
      <c r="O361" s="265"/>
      <c r="P361" s="6"/>
    </row>
    <row r="362" spans="1:16">
      <c r="A362" s="265" t="s">
        <v>174</v>
      </c>
      <c r="B362" s="265"/>
      <c r="C362" s="265"/>
      <c r="D362" s="265"/>
      <c r="E362" s="265"/>
      <c r="F362" s="265"/>
      <c r="G362" s="265"/>
      <c r="H362" s="265"/>
      <c r="I362" s="265"/>
      <c r="J362" s="265"/>
      <c r="K362" s="265"/>
      <c r="L362" s="265"/>
      <c r="M362" s="265"/>
      <c r="N362" s="265"/>
      <c r="O362" s="265"/>
    </row>
    <row r="363" spans="1:16" ht="21" customHeight="1">
      <c r="A363" s="268" t="s">
        <v>91</v>
      </c>
      <c r="B363" s="268"/>
      <c r="C363" s="268"/>
      <c r="D363" s="268"/>
      <c r="E363" s="268"/>
      <c r="F363" s="268"/>
      <c r="G363" s="268"/>
      <c r="H363" s="268"/>
      <c r="I363" s="268"/>
      <c r="J363" s="268"/>
      <c r="K363" s="268"/>
      <c r="L363" s="268"/>
      <c r="M363" s="268"/>
      <c r="N363" s="268"/>
      <c r="O363" s="268"/>
      <c r="P363" s="6"/>
    </row>
    <row r="364" spans="1:16" ht="62.25" customHeight="1">
      <c r="A364" s="268" t="s">
        <v>92</v>
      </c>
      <c r="B364" s="268"/>
      <c r="C364" s="268"/>
      <c r="D364" s="268"/>
      <c r="E364" s="268"/>
      <c r="F364" s="268"/>
      <c r="G364" s="268"/>
      <c r="H364" s="268"/>
      <c r="I364" s="268"/>
      <c r="J364" s="268"/>
      <c r="K364" s="268"/>
      <c r="L364" s="268"/>
      <c r="M364" s="268"/>
      <c r="N364" s="268"/>
      <c r="O364" s="268"/>
      <c r="P364" s="6"/>
    </row>
    <row r="365" spans="1:16">
      <c r="A365" s="247" t="s">
        <v>93</v>
      </c>
      <c r="B365" s="247"/>
      <c r="C365" s="247"/>
      <c r="D365" s="247"/>
      <c r="E365" s="247"/>
      <c r="F365" s="247"/>
      <c r="G365" s="247"/>
      <c r="H365" s="247"/>
      <c r="I365" s="247"/>
      <c r="J365" s="247"/>
      <c r="K365" s="247"/>
      <c r="L365" s="247"/>
      <c r="M365" s="247"/>
      <c r="N365" s="247"/>
      <c r="O365" s="247"/>
      <c r="P365" s="6"/>
    </row>
    <row r="366" spans="1:1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>
      <c r="A368" s="6" t="s">
        <v>319</v>
      </c>
      <c r="B368" s="6"/>
      <c r="C368" s="6"/>
      <c r="D368" s="6"/>
      <c r="E368" s="6"/>
      <c r="F368" s="6"/>
      <c r="G368" s="6"/>
      <c r="H368" s="6"/>
      <c r="I368" s="6"/>
      <c r="J368" s="6"/>
      <c r="K368" s="6" t="s">
        <v>320</v>
      </c>
      <c r="L368" s="6"/>
      <c r="M368" s="6"/>
      <c r="N368" s="6"/>
      <c r="O368" s="6"/>
    </row>
    <row r="369" spans="1:1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458" spans="10:12">
      <c r="J458" s="237" t="s">
        <v>360</v>
      </c>
      <c r="K458" s="237" t="s">
        <v>361</v>
      </c>
      <c r="L458" s="237" t="s">
        <v>362</v>
      </c>
    </row>
    <row r="459" spans="10:12">
      <c r="J459" s="237"/>
      <c r="K459" s="237"/>
      <c r="L459" s="248"/>
    </row>
    <row r="466" spans="10:15">
      <c r="J466" s="237" t="s">
        <v>360</v>
      </c>
      <c r="K466" s="237" t="s">
        <v>361</v>
      </c>
      <c r="L466" s="237" t="s">
        <v>362</v>
      </c>
      <c r="M466" s="237" t="s">
        <v>360</v>
      </c>
      <c r="N466" s="237" t="s">
        <v>361</v>
      </c>
      <c r="O466" s="237" t="s">
        <v>362</v>
      </c>
    </row>
    <row r="467" spans="10:15">
      <c r="J467" s="237"/>
      <c r="K467" s="237"/>
      <c r="L467" s="248"/>
      <c r="M467" s="237"/>
      <c r="N467" s="237"/>
      <c r="O467" s="248"/>
    </row>
  </sheetData>
  <mergeCells count="563">
    <mergeCell ref="J458:J459"/>
    <mergeCell ref="K458:K459"/>
    <mergeCell ref="L458:L459"/>
    <mergeCell ref="J466:J467"/>
    <mergeCell ref="K466:K467"/>
    <mergeCell ref="L466:L467"/>
    <mergeCell ref="M466:M467"/>
    <mergeCell ref="N466:N467"/>
    <mergeCell ref="O466:O467"/>
    <mergeCell ref="E306:K306"/>
    <mergeCell ref="A307:F307"/>
    <mergeCell ref="A309:K309"/>
    <mergeCell ref="A308:K308"/>
    <mergeCell ref="M279:M280"/>
    <mergeCell ref="N279:N280"/>
    <mergeCell ref="A282:A284"/>
    <mergeCell ref="B282:B284"/>
    <mergeCell ref="C282:C284"/>
    <mergeCell ref="D282:D284"/>
    <mergeCell ref="E282:E284"/>
    <mergeCell ref="F282:F284"/>
    <mergeCell ref="H279:I279"/>
    <mergeCell ref="L12:M12"/>
    <mergeCell ref="L13:M13"/>
    <mergeCell ref="L14:M14"/>
    <mergeCell ref="N12:O12"/>
    <mergeCell ref="N13:O13"/>
    <mergeCell ref="N14:O14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F90:F93"/>
    <mergeCell ref="A73:I73"/>
    <mergeCell ref="G86:I86"/>
    <mergeCell ref="A81:L81"/>
    <mergeCell ref="K133:K134"/>
    <mergeCell ref="L133:L134"/>
    <mergeCell ref="A136:A139"/>
    <mergeCell ref="B136:B139"/>
    <mergeCell ref="C136:C139"/>
    <mergeCell ref="A115:F115"/>
    <mergeCell ref="E79:G79"/>
    <mergeCell ref="H79:L79"/>
    <mergeCell ref="A79:D79"/>
    <mergeCell ref="E78:G78"/>
    <mergeCell ref="H78:L78"/>
    <mergeCell ref="G325:I325"/>
    <mergeCell ref="J325:L325"/>
    <mergeCell ref="L326:L327"/>
    <mergeCell ref="H326:I326"/>
    <mergeCell ref="J326:J327"/>
    <mergeCell ref="E326:E327"/>
    <mergeCell ref="F326:F327"/>
    <mergeCell ref="G326:G327"/>
    <mergeCell ref="D136:D139"/>
    <mergeCell ref="E136:E139"/>
    <mergeCell ref="F136:F139"/>
    <mergeCell ref="A287:J287"/>
    <mergeCell ref="K279:K280"/>
    <mergeCell ref="B289:D290"/>
    <mergeCell ref="E289:F290"/>
    <mergeCell ref="G289:I289"/>
    <mergeCell ref="J289:L289"/>
    <mergeCell ref="L279:L280"/>
    <mergeCell ref="A310:K310"/>
    <mergeCell ref="A311:I311"/>
    <mergeCell ref="A302:O302"/>
    <mergeCell ref="A303:K303"/>
    <mergeCell ref="E304:K304"/>
    <mergeCell ref="E305:K305"/>
    <mergeCell ref="A353:O353"/>
    <mergeCell ref="A363:O363"/>
    <mergeCell ref="A364:O364"/>
    <mergeCell ref="B357:D357"/>
    <mergeCell ref="E357:L357"/>
    <mergeCell ref="A359:O359"/>
    <mergeCell ref="A360:O360"/>
    <mergeCell ref="A361:O361"/>
    <mergeCell ref="B354:D354"/>
    <mergeCell ref="E354:L354"/>
    <mergeCell ref="B355:D355"/>
    <mergeCell ref="E355:L355"/>
    <mergeCell ref="B356:D356"/>
    <mergeCell ref="E356:L356"/>
    <mergeCell ref="B358:D358"/>
    <mergeCell ref="E358:L358"/>
    <mergeCell ref="A362:O362"/>
    <mergeCell ref="A348:L348"/>
    <mergeCell ref="A350:O350"/>
    <mergeCell ref="A351:O351"/>
    <mergeCell ref="A352:O352"/>
    <mergeCell ref="A342:O342"/>
    <mergeCell ref="A343:L343"/>
    <mergeCell ref="A344:L344"/>
    <mergeCell ref="A345:L345"/>
    <mergeCell ref="A346:L346"/>
    <mergeCell ref="A347:L347"/>
    <mergeCell ref="A349:L349"/>
    <mergeCell ref="A272:L272"/>
    <mergeCell ref="A268:A269"/>
    <mergeCell ref="B268:D268"/>
    <mergeCell ref="E268:I268"/>
    <mergeCell ref="B269:D269"/>
    <mergeCell ref="E269:I269"/>
    <mergeCell ref="A341:O341"/>
    <mergeCell ref="A277:J277"/>
    <mergeCell ref="A289:A291"/>
    <mergeCell ref="A275:L275"/>
    <mergeCell ref="A276:J276"/>
    <mergeCell ref="A273:L273"/>
    <mergeCell ref="A318:O318"/>
    <mergeCell ref="A320:L320"/>
    <mergeCell ref="M320:M322"/>
    <mergeCell ref="N320:N322"/>
    <mergeCell ref="A321:L321"/>
    <mergeCell ref="A317:D317"/>
    <mergeCell ref="E317:G317"/>
    <mergeCell ref="H317:L317"/>
    <mergeCell ref="M278:N278"/>
    <mergeCell ref="M325:N325"/>
    <mergeCell ref="B326:B327"/>
    <mergeCell ref="C326:C327"/>
    <mergeCell ref="A259:F259"/>
    <mergeCell ref="A260:K260"/>
    <mergeCell ref="A261:K261"/>
    <mergeCell ref="A262:K262"/>
    <mergeCell ref="A263:I263"/>
    <mergeCell ref="E267:I267"/>
    <mergeCell ref="A252:O252"/>
    <mergeCell ref="A254:K254"/>
    <mergeCell ref="E255:K255"/>
    <mergeCell ref="E256:K256"/>
    <mergeCell ref="E257:K257"/>
    <mergeCell ref="E258:K258"/>
    <mergeCell ref="B264:D264"/>
    <mergeCell ref="E264:I264"/>
    <mergeCell ref="B265:D265"/>
    <mergeCell ref="E265:I265"/>
    <mergeCell ref="A266:A267"/>
    <mergeCell ref="B266:D266"/>
    <mergeCell ref="E266:I266"/>
    <mergeCell ref="B267:D267"/>
    <mergeCell ref="J227:J228"/>
    <mergeCell ref="K227:K228"/>
    <mergeCell ref="L227:L228"/>
    <mergeCell ref="M227:M228"/>
    <mergeCell ref="N227:N228"/>
    <mergeCell ref="O227:O228"/>
    <mergeCell ref="A224:O224"/>
    <mergeCell ref="A225:J225"/>
    <mergeCell ref="A226:A228"/>
    <mergeCell ref="B226:D227"/>
    <mergeCell ref="E226:F227"/>
    <mergeCell ref="G226:I226"/>
    <mergeCell ref="J226:L226"/>
    <mergeCell ref="M226:O226"/>
    <mergeCell ref="G227:G228"/>
    <mergeCell ref="H227:I227"/>
    <mergeCell ref="A218:A220"/>
    <mergeCell ref="B218:D219"/>
    <mergeCell ref="E218:F219"/>
    <mergeCell ref="G218:I218"/>
    <mergeCell ref="J218:L218"/>
    <mergeCell ref="G219:G220"/>
    <mergeCell ref="H219:I219"/>
    <mergeCell ref="J219:J220"/>
    <mergeCell ref="K219:K220"/>
    <mergeCell ref="L219:L220"/>
    <mergeCell ref="M213:M215"/>
    <mergeCell ref="N213:N215"/>
    <mergeCell ref="A214:L214"/>
    <mergeCell ref="A215:L215"/>
    <mergeCell ref="A216:L216"/>
    <mergeCell ref="A217:J217"/>
    <mergeCell ref="A210:A211"/>
    <mergeCell ref="B210:D210"/>
    <mergeCell ref="E210:I210"/>
    <mergeCell ref="B211:D211"/>
    <mergeCell ref="E211:I211"/>
    <mergeCell ref="A213:L213"/>
    <mergeCell ref="B207:D207"/>
    <mergeCell ref="E207:I207"/>
    <mergeCell ref="A208:A209"/>
    <mergeCell ref="B208:D208"/>
    <mergeCell ref="E208:I208"/>
    <mergeCell ref="B209:D209"/>
    <mergeCell ref="E209:I209"/>
    <mergeCell ref="A201:F201"/>
    <mergeCell ref="A202:K202"/>
    <mergeCell ref="A203:K203"/>
    <mergeCell ref="A204:K204"/>
    <mergeCell ref="A205:I205"/>
    <mergeCell ref="B206:D206"/>
    <mergeCell ref="E206:I206"/>
    <mergeCell ref="E199:K199"/>
    <mergeCell ref="E200:K200"/>
    <mergeCell ref="M185:O185"/>
    <mergeCell ref="G186:G187"/>
    <mergeCell ref="H186:I186"/>
    <mergeCell ref="J186:J187"/>
    <mergeCell ref="K186:K187"/>
    <mergeCell ref="L186:L187"/>
    <mergeCell ref="M186:M187"/>
    <mergeCell ref="N186:N187"/>
    <mergeCell ref="O186:O187"/>
    <mergeCell ref="M172:M174"/>
    <mergeCell ref="N172:N174"/>
    <mergeCell ref="A173:L173"/>
    <mergeCell ref="A175:L175"/>
    <mergeCell ref="A176:J176"/>
    <mergeCell ref="A177:A179"/>
    <mergeCell ref="B177:D178"/>
    <mergeCell ref="E177:F178"/>
    <mergeCell ref="G177:I177"/>
    <mergeCell ref="J177:L177"/>
    <mergeCell ref="G178:G179"/>
    <mergeCell ref="H178:I178"/>
    <mergeCell ref="J178:J179"/>
    <mergeCell ref="K178:K179"/>
    <mergeCell ref="L178:L179"/>
    <mergeCell ref="A167:D167"/>
    <mergeCell ref="E167:G167"/>
    <mergeCell ref="H167:L167"/>
    <mergeCell ref="E316:G316"/>
    <mergeCell ref="H316:L316"/>
    <mergeCell ref="A316:D316"/>
    <mergeCell ref="A172:L172"/>
    <mergeCell ref="E170:G170"/>
    <mergeCell ref="H170:L170"/>
    <mergeCell ref="A170:D170"/>
    <mergeCell ref="A315:D315"/>
    <mergeCell ref="E315:G315"/>
    <mergeCell ref="H315:L315"/>
    <mergeCell ref="A184:J184"/>
    <mergeCell ref="A185:A187"/>
    <mergeCell ref="B185:D186"/>
    <mergeCell ref="E185:F186"/>
    <mergeCell ref="G185:I185"/>
    <mergeCell ref="J185:L185"/>
    <mergeCell ref="A183:O183"/>
    <mergeCell ref="A195:O195"/>
    <mergeCell ref="A196:O196"/>
    <mergeCell ref="A197:K197"/>
    <mergeCell ref="E198:K198"/>
    <mergeCell ref="A164:K164"/>
    <mergeCell ref="A165:I165"/>
    <mergeCell ref="A166:D166"/>
    <mergeCell ref="E166:G166"/>
    <mergeCell ref="H166:L166"/>
    <mergeCell ref="A155:O155"/>
    <mergeCell ref="A156:O156"/>
    <mergeCell ref="A157:K157"/>
    <mergeCell ref="E158:K158"/>
    <mergeCell ref="E159:K159"/>
    <mergeCell ref="E160:K160"/>
    <mergeCell ref="M141:O141"/>
    <mergeCell ref="B141:D142"/>
    <mergeCell ref="E141:F142"/>
    <mergeCell ref="G141:I141"/>
    <mergeCell ref="J141:L141"/>
    <mergeCell ref="K142:K143"/>
    <mergeCell ref="L142:L143"/>
    <mergeCell ref="M142:M143"/>
    <mergeCell ref="N142:N143"/>
    <mergeCell ref="O142:O143"/>
    <mergeCell ref="M127:M129"/>
    <mergeCell ref="N127:N129"/>
    <mergeCell ref="A128:L128"/>
    <mergeCell ref="A130:L130"/>
    <mergeCell ref="A131:J131"/>
    <mergeCell ref="A132:A134"/>
    <mergeCell ref="B132:D133"/>
    <mergeCell ref="E132:F133"/>
    <mergeCell ref="G132:I132"/>
    <mergeCell ref="J132:L132"/>
    <mergeCell ref="M132:N132"/>
    <mergeCell ref="M133:M134"/>
    <mergeCell ref="N133:N134"/>
    <mergeCell ref="G133:G134"/>
    <mergeCell ref="H133:I133"/>
    <mergeCell ref="J133:J134"/>
    <mergeCell ref="N97:N98"/>
    <mergeCell ref="O97:O98"/>
    <mergeCell ref="A95:J95"/>
    <mergeCell ref="A96:A98"/>
    <mergeCell ref="B96:D97"/>
    <mergeCell ref="E96:F97"/>
    <mergeCell ref="G96:I96"/>
    <mergeCell ref="J96:L96"/>
    <mergeCell ref="J86:L86"/>
    <mergeCell ref="A94:O94"/>
    <mergeCell ref="M96:O96"/>
    <mergeCell ref="G97:G98"/>
    <mergeCell ref="H97:I97"/>
    <mergeCell ref="J97:J98"/>
    <mergeCell ref="K97:K98"/>
    <mergeCell ref="L97:L98"/>
    <mergeCell ref="M97:M98"/>
    <mergeCell ref="L87:L88"/>
    <mergeCell ref="M87:M88"/>
    <mergeCell ref="A90:A93"/>
    <mergeCell ref="B90:B93"/>
    <mergeCell ref="C90:C93"/>
    <mergeCell ref="D90:D93"/>
    <mergeCell ref="E90:E93"/>
    <mergeCell ref="M81:M83"/>
    <mergeCell ref="N81:N83"/>
    <mergeCell ref="A82:L82"/>
    <mergeCell ref="A84:L84"/>
    <mergeCell ref="A85:J85"/>
    <mergeCell ref="A86:A88"/>
    <mergeCell ref="B86:D87"/>
    <mergeCell ref="E86:F87"/>
    <mergeCell ref="N87:N88"/>
    <mergeCell ref="A314:D314"/>
    <mergeCell ref="E314:G314"/>
    <mergeCell ref="H314:L314"/>
    <mergeCell ref="G87:G88"/>
    <mergeCell ref="H87:I87"/>
    <mergeCell ref="J279:J280"/>
    <mergeCell ref="A122:D122"/>
    <mergeCell ref="H171:L171"/>
    <mergeCell ref="A116:K116"/>
    <mergeCell ref="A117:K117"/>
    <mergeCell ref="A118:K118"/>
    <mergeCell ref="A119:I119"/>
    <mergeCell ref="A121:D121"/>
    <mergeCell ref="E121:G121"/>
    <mergeCell ref="H121:L121"/>
    <mergeCell ref="A109:O109"/>
    <mergeCell ref="A110:O110"/>
    <mergeCell ref="A111:K111"/>
    <mergeCell ref="E112:K112"/>
    <mergeCell ref="E113:K113"/>
    <mergeCell ref="E114:K114"/>
    <mergeCell ref="A312:D312"/>
    <mergeCell ref="E312:G312"/>
    <mergeCell ref="H312:L312"/>
    <mergeCell ref="A313:D313"/>
    <mergeCell ref="E313:G313"/>
    <mergeCell ref="H313:L313"/>
    <mergeCell ref="J87:J88"/>
    <mergeCell ref="K87:K88"/>
    <mergeCell ref="B278:D279"/>
    <mergeCell ref="E278:F279"/>
    <mergeCell ref="G278:I278"/>
    <mergeCell ref="J278:L278"/>
    <mergeCell ref="G279:G280"/>
    <mergeCell ref="A127:L127"/>
    <mergeCell ref="G142:G143"/>
    <mergeCell ref="H142:I142"/>
    <mergeCell ref="J142:J143"/>
    <mergeCell ref="A169:D169"/>
    <mergeCell ref="E169:G169"/>
    <mergeCell ref="H169:L169"/>
    <mergeCell ref="A171:D171"/>
    <mergeCell ref="E171:G171"/>
    <mergeCell ref="A140:J140"/>
    <mergeCell ref="A141:A143"/>
    <mergeCell ref="A161:F161"/>
    <mergeCell ref="A162:K162"/>
    <mergeCell ref="A163:K163"/>
    <mergeCell ref="E68:K68"/>
    <mergeCell ref="A69:F69"/>
    <mergeCell ref="A70:K70"/>
    <mergeCell ref="A71:K71"/>
    <mergeCell ref="A72:K72"/>
    <mergeCell ref="N51:N52"/>
    <mergeCell ref="M51:M52"/>
    <mergeCell ref="E67:K67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L41:L42"/>
    <mergeCell ref="A48:O48"/>
    <mergeCell ref="A49:J49"/>
    <mergeCell ref="A50:A52"/>
    <mergeCell ref="B50:D51"/>
    <mergeCell ref="E50:F51"/>
    <mergeCell ref="G50:I50"/>
    <mergeCell ref="J50:L50"/>
    <mergeCell ref="M50:O50"/>
    <mergeCell ref="O51:O52"/>
    <mergeCell ref="A44:A47"/>
    <mergeCell ref="B44:B47"/>
    <mergeCell ref="C44:C47"/>
    <mergeCell ref="D44:D47"/>
    <mergeCell ref="E44:E47"/>
    <mergeCell ref="F44:F47"/>
    <mergeCell ref="A34:O34"/>
    <mergeCell ref="A35:L35"/>
    <mergeCell ref="M35:M37"/>
    <mergeCell ref="N35:N37"/>
    <mergeCell ref="A36:L36"/>
    <mergeCell ref="A38:L38"/>
    <mergeCell ref="A39:J39"/>
    <mergeCell ref="A40:A42"/>
    <mergeCell ref="K28:M28"/>
    <mergeCell ref="N28:O28"/>
    <mergeCell ref="K29:M29"/>
    <mergeCell ref="N29:O29"/>
    <mergeCell ref="K30:M30"/>
    <mergeCell ref="N30:O30"/>
    <mergeCell ref="A31:J31"/>
    <mergeCell ref="M40:N40"/>
    <mergeCell ref="B40:D41"/>
    <mergeCell ref="E40:F41"/>
    <mergeCell ref="G40:I40"/>
    <mergeCell ref="J40:L40"/>
    <mergeCell ref="G41:G42"/>
    <mergeCell ref="H41:I41"/>
    <mergeCell ref="J41:J42"/>
    <mergeCell ref="K41:K42"/>
    <mergeCell ref="A365:O365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M41:M42"/>
    <mergeCell ref="N41:N42"/>
    <mergeCell ref="M86:N86"/>
    <mergeCell ref="N273:N275"/>
    <mergeCell ref="A278:A280"/>
    <mergeCell ref="P185:Q185"/>
    <mergeCell ref="Q142:Q143"/>
    <mergeCell ref="A32:J32"/>
    <mergeCell ref="A33:J33"/>
    <mergeCell ref="A78:D78"/>
    <mergeCell ref="A75:D75"/>
    <mergeCell ref="E75:G75"/>
    <mergeCell ref="P186:P187"/>
    <mergeCell ref="Q186:Q187"/>
    <mergeCell ref="H77:L77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68:D168"/>
    <mergeCell ref="E168:G168"/>
    <mergeCell ref="H168:L168"/>
    <mergeCell ref="P226:Q226"/>
    <mergeCell ref="P227:P228"/>
    <mergeCell ref="Q227:Q228"/>
    <mergeCell ref="A28:J28"/>
    <mergeCell ref="M177:N177"/>
    <mergeCell ref="M178:M179"/>
    <mergeCell ref="N178:N179"/>
    <mergeCell ref="M218:N218"/>
    <mergeCell ref="M219:M220"/>
    <mergeCell ref="N219:N220"/>
    <mergeCell ref="P50:Q50"/>
    <mergeCell ref="P51:P52"/>
    <mergeCell ref="Q51:Q52"/>
    <mergeCell ref="P96:Q96"/>
    <mergeCell ref="P97:P98"/>
    <mergeCell ref="Q97:Q98"/>
    <mergeCell ref="P141:Q141"/>
    <mergeCell ref="P142:P143"/>
    <mergeCell ref="H75:L75"/>
    <mergeCell ref="A76:D76"/>
    <mergeCell ref="E76:G76"/>
    <mergeCell ref="H76:L76"/>
    <mergeCell ref="A77:D77"/>
    <mergeCell ref="E77:G77"/>
    <mergeCell ref="B329:B330"/>
    <mergeCell ref="C329:C330"/>
    <mergeCell ref="D329:D330"/>
    <mergeCell ref="E329:E330"/>
    <mergeCell ref="F329:F330"/>
    <mergeCell ref="A332:J332"/>
    <mergeCell ref="P289:Q289"/>
    <mergeCell ref="G290:G291"/>
    <mergeCell ref="H290:I290"/>
    <mergeCell ref="J290:J291"/>
    <mergeCell ref="K290:K291"/>
    <mergeCell ref="L290:L291"/>
    <mergeCell ref="M290:M291"/>
    <mergeCell ref="N290:N291"/>
    <mergeCell ref="M289:O289"/>
    <mergeCell ref="O290:O291"/>
    <mergeCell ref="P290:P291"/>
    <mergeCell ref="Q290:Q291"/>
    <mergeCell ref="D326:D327"/>
    <mergeCell ref="A323:L323"/>
    <mergeCell ref="A324:J324"/>
    <mergeCell ref="A325:A327"/>
    <mergeCell ref="B325:D325"/>
    <mergeCell ref="E325:F325"/>
    <mergeCell ref="P334:P335"/>
    <mergeCell ref="M333:O333"/>
    <mergeCell ref="P333:Q333"/>
    <mergeCell ref="F334:F335"/>
    <mergeCell ref="G334:G335"/>
    <mergeCell ref="Q334:Q335"/>
    <mergeCell ref="H334:I334"/>
    <mergeCell ref="J334:J335"/>
    <mergeCell ref="E333:F333"/>
    <mergeCell ref="G333:I333"/>
    <mergeCell ref="M334:M335"/>
    <mergeCell ref="N334:N335"/>
    <mergeCell ref="O334:O335"/>
    <mergeCell ref="J333:L333"/>
    <mergeCell ref="K334:K335"/>
    <mergeCell ref="E334:E335"/>
    <mergeCell ref="L334:L335"/>
    <mergeCell ref="M273:M276"/>
    <mergeCell ref="L15:M15"/>
    <mergeCell ref="N15:O15"/>
    <mergeCell ref="F337:F338"/>
    <mergeCell ref="A74:D74"/>
    <mergeCell ref="E74:G74"/>
    <mergeCell ref="H74:L74"/>
    <mergeCell ref="A120:D120"/>
    <mergeCell ref="E120:G120"/>
    <mergeCell ref="H120:L120"/>
    <mergeCell ref="A337:A338"/>
    <mergeCell ref="B337:B338"/>
    <mergeCell ref="C337:C338"/>
    <mergeCell ref="D337:D338"/>
    <mergeCell ref="E337:E338"/>
    <mergeCell ref="B334:B335"/>
    <mergeCell ref="C334:C335"/>
    <mergeCell ref="D334:D335"/>
    <mergeCell ref="A333:A335"/>
    <mergeCell ref="B333:D333"/>
    <mergeCell ref="K326:K327"/>
    <mergeCell ref="M326:M327"/>
    <mergeCell ref="N326:N327"/>
    <mergeCell ref="A329:A330"/>
  </mergeCells>
  <hyperlinks>
    <hyperlink ref="M333" location="sub_777" display="sub_777"/>
    <hyperlink ref="P333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2" manualBreakCount="2">
    <brk id="33" max="16" man="1"/>
    <brk id="301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33</vt:i4>
      </vt:variant>
      <vt:variant>
        <vt:lpstr>Именованные диапазоны</vt:lpstr>
      </vt:variant>
      <vt:variant>
        <vt:i4>32</vt:i4>
      </vt:variant>
    </vt:vector>
  </HeadingPairs>
  <TitlesOfParts>
    <vt:vector size="65" baseType="lpstr"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12</vt:lpstr>
      <vt:lpstr>15</vt:lpstr>
      <vt:lpstr>16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свод</vt:lpstr>
      <vt:lpstr>Лист1</vt:lpstr>
      <vt:lpstr>'10'!Область_печати</vt:lpstr>
      <vt:lpstr>'12'!Область_печати</vt:lpstr>
      <vt:lpstr>'15'!Область_печати</vt:lpstr>
      <vt:lpstr>'16'!Область_печати</vt:lpstr>
      <vt:lpstr>'2'!Область_печати</vt:lpstr>
      <vt:lpstr>'20'!Область_печати</vt:lpstr>
      <vt:lpstr>'21'!Область_печати</vt:lpstr>
      <vt:lpstr>'22'!Область_печати</vt:lpstr>
      <vt:lpstr>'23'!Область_печати</vt:lpstr>
      <vt:lpstr>'24'!Область_печати</vt:lpstr>
      <vt:lpstr>'25'!Область_печати</vt:lpstr>
      <vt:lpstr>'26'!Область_печати</vt:lpstr>
      <vt:lpstr>'27'!Область_печати</vt:lpstr>
      <vt:lpstr>'28'!Область_печати</vt:lpstr>
      <vt:lpstr>'3'!Область_печати</vt:lpstr>
      <vt:lpstr>'30'!Область_печати</vt:lpstr>
      <vt:lpstr>'31'!Область_печати</vt:lpstr>
      <vt:lpstr>'32'!Область_печати</vt:lpstr>
      <vt:lpstr>'33'!Область_печати</vt:lpstr>
      <vt:lpstr>'34'!Область_печати</vt:lpstr>
      <vt:lpstr>'35'!Область_печати</vt:lpstr>
      <vt:lpstr>'36'!Область_печати</vt:lpstr>
      <vt:lpstr>'37'!Область_печати</vt:lpstr>
      <vt:lpstr>'38'!Область_печати</vt:lpstr>
      <vt:lpstr>'39'!Область_печати</vt:lpstr>
      <vt:lpstr>'4'!Область_печати</vt:lpstr>
      <vt:lpstr>'5'!Область_печати</vt:lpstr>
      <vt:lpstr>'6'!Область_печати</vt:lpstr>
      <vt:lpstr>'7'!Область_печати</vt:lpstr>
      <vt:lpstr>'8'!Область_печати</vt:lpstr>
      <vt:lpstr>'9'!Область_печати</vt:lpstr>
      <vt:lpstr>свод!Область_печати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2021-01-11T08:02:31Z</dcterms:modified>
</cp:coreProperties>
</file>