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7" activeTab="30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18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свод" sheetId="50" r:id="rId31"/>
    <sheet name="Лист1" sheetId="53" r:id="rId32"/>
  </sheets>
  <externalReferences>
    <externalReference r:id="rId33"/>
  </externalReferences>
  <definedNames>
    <definedName name="_xlnm.Print_Area" localSheetId="8">'10'!$A$1:$Q$355</definedName>
    <definedName name="_xlnm.Print_Area" localSheetId="9">'12'!$A$1:$Q$353</definedName>
    <definedName name="_xlnm.Print_Area" localSheetId="10">'15'!$A$1:$Q$336</definedName>
    <definedName name="_xlnm.Print_Area" localSheetId="11">'16'!$A$1:$Q$351</definedName>
    <definedName name="_xlnm.Print_Area" localSheetId="0">'2'!$A$1:$Q$352</definedName>
    <definedName name="_xlnm.Print_Area" localSheetId="12">'20'!$A$1:$Q$353</definedName>
    <definedName name="_xlnm.Print_Area" localSheetId="13">'21'!$A$1:$Q$353</definedName>
    <definedName name="_xlnm.Print_Area" localSheetId="14">'22'!$A$1:$Q$336</definedName>
    <definedName name="_xlnm.Print_Area" localSheetId="15">'23'!$A$1:$Q$353</definedName>
    <definedName name="_xlnm.Print_Area" localSheetId="16">'24'!$A$1:$Q$353</definedName>
    <definedName name="_xlnm.Print_Area" localSheetId="17">'25'!$A$1:$Q$336</definedName>
    <definedName name="_xlnm.Print_Area" localSheetId="18">'26'!$A$1:$Q$354</definedName>
    <definedName name="_xlnm.Print_Area" localSheetId="19">'27'!$A$1:$Q$353</definedName>
    <definedName name="_xlnm.Print_Area" localSheetId="20">'28'!$A$1:$Q$353</definedName>
    <definedName name="_xlnm.Print_Area" localSheetId="1">'3'!$A$1:$Q$352</definedName>
    <definedName name="_xlnm.Print_Area" localSheetId="21">'30'!$A$1:$Q$353</definedName>
    <definedName name="_xlnm.Print_Area" localSheetId="22">'31'!$A$1:$Q$353</definedName>
    <definedName name="_xlnm.Print_Area" localSheetId="23">'32'!$A$1:$Q$351</definedName>
    <definedName name="_xlnm.Print_Area" localSheetId="24">'33'!$A$1:$Q$354</definedName>
    <definedName name="_xlnm.Print_Area" localSheetId="25">'34'!$A$1:$Q$353</definedName>
    <definedName name="_xlnm.Print_Area" localSheetId="26">'35'!$A$1:$Q$353</definedName>
    <definedName name="_xlnm.Print_Area" localSheetId="27">'36'!$A$1:$Q$353</definedName>
    <definedName name="_xlnm.Print_Area" localSheetId="28">'37'!$A$1:$Q$337</definedName>
    <definedName name="_xlnm.Print_Area" localSheetId="29">'38'!$A$1:$Q$336</definedName>
    <definedName name="_xlnm.Print_Area" localSheetId="2">'4'!$A$1:$Q$352</definedName>
    <definedName name="_xlnm.Print_Area" localSheetId="3">'5'!$A$1:$Q$352</definedName>
    <definedName name="_xlnm.Print_Area" localSheetId="4">'6'!$A$1:$Q$354</definedName>
    <definedName name="_xlnm.Print_Area" localSheetId="5">'7'!$A$1:$Q$336</definedName>
    <definedName name="_xlnm.Print_Area" localSheetId="6">'8'!$A$1:$Q$336</definedName>
    <definedName name="_xlnm.Print_Area" localSheetId="7">'9'!$A$1:$Q$353</definedName>
    <definedName name="_xlnm.Print_Area" localSheetId="30">свод!$A$1:$O$336</definedName>
  </definedNames>
  <calcPr calcId="124519" fullPrecision="0"/>
</workbook>
</file>

<file path=xl/calcChain.xml><?xml version="1.0" encoding="utf-8"?>
<calcChain xmlns="http://schemas.openxmlformats.org/spreadsheetml/2006/main">
  <c r="Q102" i="44"/>
  <c r="N287" i="51"/>
  <c r="N287" i="9"/>
  <c r="N287" i="10"/>
  <c r="N287" i="11"/>
  <c r="N287" i="12"/>
  <c r="N287" i="13"/>
  <c r="N287" i="14"/>
  <c r="N287" i="15"/>
  <c r="N287" i="16"/>
  <c r="N287" i="44"/>
  <c r="N287" i="18"/>
  <c r="N287" i="49"/>
  <c r="N287" i="21"/>
  <c r="N287" i="22"/>
  <c r="N287" i="23"/>
  <c r="N287" i="24"/>
  <c r="N287" i="25"/>
  <c r="N287" i="26"/>
  <c r="N287" i="27"/>
  <c r="N287" i="28"/>
  <c r="N287" i="29"/>
  <c r="N287" i="31"/>
  <c r="N287" i="32"/>
  <c r="N287" i="33"/>
  <c r="N287" i="52"/>
  <c r="N287" i="46"/>
  <c r="N287" i="47"/>
  <c r="N287" i="48"/>
  <c r="N287" i="38"/>
  <c r="N287" i="39"/>
  <c r="N287" i="50"/>
  <c r="Q299" i="51" l="1"/>
  <c r="Q300"/>
  <c r="Q301"/>
  <c r="Q302"/>
  <c r="Q303"/>
  <c r="Q304"/>
  <c r="Q299" i="9"/>
  <c r="Q300"/>
  <c r="Q302"/>
  <c r="Q304"/>
  <c r="Q300" i="10"/>
  <c r="Q301"/>
  <c r="Q304"/>
  <c r="Q301" i="11"/>
  <c r="Q304"/>
  <c r="Q299" i="12"/>
  <c r="Q300"/>
  <c r="Q301"/>
  <c r="Q302"/>
  <c r="Q303"/>
  <c r="Q304"/>
  <c r="Q299" i="13"/>
  <c r="Q300"/>
  <c r="Q301"/>
  <c r="Q302"/>
  <c r="Q303"/>
  <c r="Q304"/>
  <c r="Q299" i="14"/>
  <c r="Q300"/>
  <c r="Q301"/>
  <c r="Q302"/>
  <c r="Q303"/>
  <c r="Q304"/>
  <c r="Q299" i="15"/>
  <c r="Q301"/>
  <c r="Q302"/>
  <c r="Q303"/>
  <c r="Q304"/>
  <c r="Q299" i="16"/>
  <c r="Q303"/>
  <c r="Q304"/>
  <c r="Q301" i="44"/>
  <c r="Q304"/>
  <c r="Q299" i="18"/>
  <c r="Q300"/>
  <c r="Q301"/>
  <c r="Q302"/>
  <c r="Q303"/>
  <c r="Q304"/>
  <c r="Q300" i="49"/>
  <c r="Q301"/>
  <c r="Q304"/>
  <c r="Q301" i="21"/>
  <c r="Q303"/>
  <c r="Q304"/>
  <c r="Q300" i="22"/>
  <c r="Q301"/>
  <c r="Q304"/>
  <c r="Q299" i="23"/>
  <c r="Q300"/>
  <c r="Q301"/>
  <c r="Q302"/>
  <c r="Q303"/>
  <c r="Q304"/>
  <c r="Q301" i="24"/>
  <c r="Q304"/>
  <c r="Q300" i="25"/>
  <c r="Q303"/>
  <c r="Q304"/>
  <c r="Q299" i="26"/>
  <c r="Q300"/>
  <c r="Q301"/>
  <c r="Q302"/>
  <c r="Q303"/>
  <c r="Q304"/>
  <c r="Q301" i="27"/>
  <c r="Q303"/>
  <c r="Q304"/>
  <c r="Q301" i="28"/>
  <c r="Q304"/>
  <c r="Q300" i="29"/>
  <c r="Q301"/>
  <c r="Q304"/>
  <c r="Q301" i="31"/>
  <c r="Q304"/>
  <c r="Q301" i="32"/>
  <c r="Q303"/>
  <c r="Q304"/>
  <c r="Q300" i="33"/>
  <c r="Q301"/>
  <c r="Q304"/>
  <c r="Q300" i="52"/>
  <c r="Q301"/>
  <c r="Q304"/>
  <c r="Q300" i="46"/>
  <c r="Q301"/>
  <c r="Q304"/>
  <c r="Q299" i="47"/>
  <c r="Q300"/>
  <c r="Q301"/>
  <c r="Q302"/>
  <c r="Q303"/>
  <c r="Q304"/>
  <c r="Q300" i="48"/>
  <c r="Q304"/>
  <c r="Q299" i="38"/>
  <c r="Q300"/>
  <c r="Q301"/>
  <c r="Q302"/>
  <c r="Q303"/>
  <c r="Q304"/>
  <c r="Q299" i="39"/>
  <c r="Q300"/>
  <c r="Q301"/>
  <c r="Q302"/>
  <c r="Q303"/>
  <c r="Q304"/>
  <c r="Q304" i="50"/>
  <c r="Q298" i="12"/>
  <c r="Q298" i="13"/>
  <c r="Q298" i="14"/>
  <c r="Q298" i="15"/>
  <c r="Q298" i="16"/>
  <c r="Q298" i="18"/>
  <c r="Q298" i="49"/>
  <c r="Q298" i="23"/>
  <c r="Q298" i="26"/>
  <c r="Q298" i="27"/>
  <c r="Q298" i="29"/>
  <c r="Q298" i="38"/>
  <c r="Q298" i="39"/>
  <c r="Q237" i="51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9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0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1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2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3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4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5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6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44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18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49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1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2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3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4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5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6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8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29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31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32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33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52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46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4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48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38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7" i="39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36" i="51"/>
  <c r="Q236" i="9"/>
  <c r="Q236" i="10"/>
  <c r="Q236" i="11"/>
  <c r="Q236" i="12"/>
  <c r="Q236" i="13"/>
  <c r="Q236" i="14"/>
  <c r="Q236" i="15"/>
  <c r="Q236" i="16"/>
  <c r="Q236" i="44"/>
  <c r="Q236" i="18"/>
  <c r="Q236" i="49"/>
  <c r="Q236" i="21"/>
  <c r="Q236" i="22"/>
  <c r="Q236" i="23"/>
  <c r="Q236" i="24"/>
  <c r="Q236" i="25"/>
  <c r="Q236" i="26"/>
  <c r="Q236" i="27"/>
  <c r="Q236" i="28"/>
  <c r="Q236" i="29"/>
  <c r="Q236" i="31"/>
  <c r="Q236" i="32"/>
  <c r="Q236" i="33"/>
  <c r="Q236" i="52"/>
  <c r="Q236" i="46"/>
  <c r="Q236" i="47"/>
  <c r="Q236" i="48"/>
  <c r="Q236" i="38"/>
  <c r="Q236" i="39"/>
  <c r="Q200" i="51"/>
  <c r="Q200" i="9"/>
  <c r="Q200" i="10"/>
  <c r="Q200" i="11"/>
  <c r="Q200" i="12"/>
  <c r="Q200" i="13"/>
  <c r="Q200" i="14"/>
  <c r="Q200" i="18"/>
  <c r="Q200" i="49"/>
  <c r="Q200" i="23"/>
  <c r="Q200" i="25"/>
  <c r="Q200" i="26"/>
  <c r="Q200" i="27"/>
  <c r="Q200" i="28"/>
  <c r="Q200" i="29"/>
  <c r="Q200" i="31"/>
  <c r="Q200" i="32"/>
  <c r="Q200" i="52"/>
  <c r="Q200" i="46"/>
  <c r="Q200" i="48"/>
  <c r="Q200" i="38"/>
  <c r="Q200" i="39"/>
  <c r="Q196" i="51"/>
  <c r="Q196" i="9"/>
  <c r="Q196" i="10"/>
  <c r="Q196" i="11"/>
  <c r="Q196" i="12"/>
  <c r="Q196" i="13"/>
  <c r="Q196" i="14"/>
  <c r="Q196" i="15"/>
  <c r="Q196" i="16"/>
  <c r="Q196" i="44"/>
  <c r="Q196" i="18"/>
  <c r="Q196" i="49"/>
  <c r="Q196" i="21"/>
  <c r="Q196" i="22"/>
  <c r="Q196" i="23"/>
  <c r="Q196" i="24"/>
  <c r="Q196" i="25"/>
  <c r="Q196" i="26"/>
  <c r="Q196" i="27"/>
  <c r="Q196" i="28"/>
  <c r="Q196" i="29"/>
  <c r="Q196" i="31"/>
  <c r="Q196" i="32"/>
  <c r="Q196" i="33"/>
  <c r="Q196" i="52"/>
  <c r="Q196" i="46"/>
  <c r="Q196" i="47"/>
  <c r="Q196" i="48"/>
  <c r="Q196" i="38"/>
  <c r="Q196" i="39"/>
  <c r="Q191" i="51"/>
  <c r="Q191" i="9"/>
  <c r="Q191" i="10"/>
  <c r="Q191" i="11"/>
  <c r="Q191" i="12"/>
  <c r="Q191" i="13"/>
  <c r="Q191" i="14"/>
  <c r="Q191" i="15"/>
  <c r="Q191" i="16"/>
  <c r="Q191" i="44"/>
  <c r="Q191" i="18"/>
  <c r="Q191" i="49"/>
  <c r="Q191" i="21"/>
  <c r="Q191" i="22"/>
  <c r="Q191" i="23"/>
  <c r="Q191" i="24"/>
  <c r="Q191" i="25"/>
  <c r="Q191" i="26"/>
  <c r="Q191" i="27"/>
  <c r="Q191" i="28"/>
  <c r="Q191" i="29"/>
  <c r="Q191" i="31"/>
  <c r="Q191" i="32"/>
  <c r="Q191" i="33"/>
  <c r="Q191" i="52"/>
  <c r="Q191" i="46"/>
  <c r="Q191" i="47"/>
  <c r="Q191" i="48"/>
  <c r="Q191" i="38"/>
  <c r="Q191" i="39"/>
  <c r="Q154" i="51"/>
  <c r="Q154" i="9"/>
  <c r="Q154" i="10"/>
  <c r="Q154" i="11"/>
  <c r="Q154" i="12"/>
  <c r="Q154" i="13"/>
  <c r="Q154" i="14"/>
  <c r="Q154" i="18"/>
  <c r="Q154" i="49"/>
  <c r="Q154" i="23"/>
  <c r="Q154" i="25"/>
  <c r="Q154" i="26"/>
  <c r="Q154" i="28"/>
  <c r="Q154" i="29"/>
  <c r="Q154" i="31"/>
  <c r="Q154" i="32"/>
  <c r="Q154" i="52"/>
  <c r="Q154" i="46"/>
  <c r="Q154" i="48"/>
  <c r="Q154" i="38"/>
  <c r="Q154" i="39"/>
  <c r="Q155" i="51"/>
  <c r="Q155" i="9"/>
  <c r="Q155" i="10"/>
  <c r="Q155" i="11"/>
  <c r="Q155" i="12"/>
  <c r="Q155" i="13"/>
  <c r="Q155" i="14"/>
  <c r="Q155" i="18"/>
  <c r="Q155" i="23"/>
  <c r="Q155" i="25"/>
  <c r="Q155" i="26"/>
  <c r="Q155" i="28"/>
  <c r="Q155" i="29"/>
  <c r="Q155" i="31"/>
  <c r="Q155" i="32"/>
  <c r="Q155" i="52"/>
  <c r="Q155" i="46"/>
  <c r="Q155" i="38"/>
  <c r="Q155" i="39"/>
  <c r="Q147" i="51"/>
  <c r="Q148"/>
  <c r="Q149"/>
  <c r="Q150"/>
  <c r="Q151"/>
  <c r="Q152"/>
  <c r="Q153"/>
  <c r="Q147" i="9"/>
  <c r="Q148"/>
  <c r="Q149"/>
  <c r="Q150"/>
  <c r="Q151"/>
  <c r="Q152"/>
  <c r="Q153"/>
  <c r="Q147" i="10"/>
  <c r="Q148"/>
  <c r="Q149"/>
  <c r="Q150"/>
  <c r="Q151"/>
  <c r="Q152"/>
  <c r="Q153"/>
  <c r="Q147" i="11"/>
  <c r="Q148"/>
  <c r="Q149"/>
  <c r="Q150"/>
  <c r="Q151"/>
  <c r="Q152"/>
  <c r="Q153"/>
  <c r="Q147" i="12"/>
  <c r="Q148"/>
  <c r="Q149"/>
  <c r="Q150"/>
  <c r="Q151"/>
  <c r="Q152"/>
  <c r="Q153"/>
  <c r="Q147" i="13"/>
  <c r="Q148"/>
  <c r="Q149"/>
  <c r="Q150"/>
  <c r="Q151"/>
  <c r="Q152"/>
  <c r="Q153"/>
  <c r="Q147" i="14"/>
  <c r="Q148"/>
  <c r="Q149"/>
  <c r="Q150"/>
  <c r="Q151"/>
  <c r="Q152"/>
  <c r="Q153"/>
  <c r="Q147" i="15"/>
  <c r="Q148"/>
  <c r="Q149"/>
  <c r="Q150"/>
  <c r="Q151"/>
  <c r="Q152"/>
  <c r="Q153"/>
  <c r="Q147" i="16"/>
  <c r="Q148"/>
  <c r="Q149"/>
  <c r="Q150"/>
  <c r="Q151"/>
  <c r="Q152"/>
  <c r="Q153"/>
  <c r="Q147" i="44"/>
  <c r="Q148"/>
  <c r="Q149"/>
  <c r="Q150"/>
  <c r="Q151"/>
  <c r="Q152"/>
  <c r="Q153"/>
  <c r="Q147" i="18"/>
  <c r="Q148"/>
  <c r="Q149"/>
  <c r="Q150"/>
  <c r="Q151"/>
  <c r="Q152"/>
  <c r="Q153"/>
  <c r="Q147" i="49"/>
  <c r="Q148"/>
  <c r="Q149"/>
  <c r="Q150"/>
  <c r="Q151"/>
  <c r="Q152"/>
  <c r="Q153"/>
  <c r="Q147" i="21"/>
  <c r="Q148"/>
  <c r="Q149"/>
  <c r="Q150"/>
  <c r="Q151"/>
  <c r="Q152"/>
  <c r="Q153"/>
  <c r="Q147" i="22"/>
  <c r="Q148"/>
  <c r="Q149"/>
  <c r="Q150"/>
  <c r="Q151"/>
  <c r="Q152"/>
  <c r="Q153"/>
  <c r="Q147" i="23"/>
  <c r="Q148"/>
  <c r="Q149"/>
  <c r="Q150"/>
  <c r="Q151"/>
  <c r="Q152"/>
  <c r="Q153"/>
  <c r="Q147" i="24"/>
  <c r="Q148"/>
  <c r="Q149"/>
  <c r="Q150"/>
  <c r="Q151"/>
  <c r="Q152"/>
  <c r="Q153"/>
  <c r="Q147" i="25"/>
  <c r="Q148"/>
  <c r="Q149"/>
  <c r="Q150"/>
  <c r="Q151"/>
  <c r="Q152"/>
  <c r="Q153"/>
  <c r="Q147" i="26"/>
  <c r="Q148"/>
  <c r="Q149"/>
  <c r="Q150"/>
  <c r="Q151"/>
  <c r="Q152"/>
  <c r="Q153"/>
  <c r="Q147" i="27"/>
  <c r="Q148"/>
  <c r="Q149"/>
  <c r="Q150"/>
  <c r="Q151"/>
  <c r="Q152"/>
  <c r="Q153"/>
  <c r="Q147" i="28"/>
  <c r="Q148"/>
  <c r="Q149"/>
  <c r="Q150"/>
  <c r="Q151"/>
  <c r="Q152"/>
  <c r="Q153"/>
  <c r="Q147" i="29"/>
  <c r="Q148"/>
  <c r="Q149"/>
  <c r="Q150"/>
  <c r="Q151"/>
  <c r="Q152"/>
  <c r="Q153"/>
  <c r="Q147" i="31"/>
  <c r="Q148"/>
  <c r="Q149"/>
  <c r="Q150"/>
  <c r="Q151"/>
  <c r="Q152"/>
  <c r="Q153"/>
  <c r="Q147" i="32"/>
  <c r="Q148"/>
  <c r="Q149"/>
  <c r="Q150"/>
  <c r="Q151"/>
  <c r="Q152"/>
  <c r="Q153"/>
  <c r="Q147" i="33"/>
  <c r="Q148"/>
  <c r="Q149"/>
  <c r="Q150"/>
  <c r="Q151"/>
  <c r="Q152"/>
  <c r="Q153"/>
  <c r="Q147" i="52"/>
  <c r="Q148"/>
  <c r="Q149"/>
  <c r="Q150"/>
  <c r="Q151"/>
  <c r="Q152"/>
  <c r="Q153"/>
  <c r="Q147" i="46"/>
  <c r="Q148"/>
  <c r="Q149"/>
  <c r="Q150"/>
  <c r="Q151"/>
  <c r="Q152"/>
  <c r="Q153"/>
  <c r="Q147" i="47"/>
  <c r="Q148"/>
  <c r="Q149"/>
  <c r="Q150"/>
  <c r="Q151"/>
  <c r="Q152"/>
  <c r="Q153"/>
  <c r="Q147" i="48"/>
  <c r="Q148"/>
  <c r="Q149"/>
  <c r="Q150"/>
  <c r="Q151"/>
  <c r="Q152"/>
  <c r="Q153"/>
  <c r="Q147" i="38"/>
  <c r="Q148"/>
  <c r="Q149"/>
  <c r="Q150"/>
  <c r="Q151"/>
  <c r="Q152"/>
  <c r="Q153"/>
  <c r="Q147" i="39"/>
  <c r="Q148"/>
  <c r="Q149"/>
  <c r="Q150"/>
  <c r="Q151"/>
  <c r="Q152"/>
  <c r="Q153"/>
  <c r="Q149" i="50"/>
  <c r="Q146" i="51"/>
  <c r="Q146" i="9"/>
  <c r="Q146" i="10"/>
  <c r="Q146" i="11"/>
  <c r="Q146" i="12"/>
  <c r="Q146" i="13"/>
  <c r="Q146" i="14"/>
  <c r="Q146" i="15"/>
  <c r="Q146" i="16"/>
  <c r="Q146" i="44"/>
  <c r="Q146" i="18"/>
  <c r="Q146" i="49"/>
  <c r="Q146" i="21"/>
  <c r="Q146" i="22"/>
  <c r="Q146" i="23"/>
  <c r="Q146" i="24"/>
  <c r="Q146" i="25"/>
  <c r="Q146" i="26"/>
  <c r="Q146" i="27"/>
  <c r="Q146" i="28"/>
  <c r="Q146" i="29"/>
  <c r="Q146" i="31"/>
  <c r="Q146" i="32"/>
  <c r="Q146" i="33"/>
  <c r="Q146" i="52"/>
  <c r="Q146" i="46"/>
  <c r="Q146" i="47"/>
  <c r="Q146" i="48"/>
  <c r="Q146" i="38"/>
  <c r="Q146" i="39"/>
  <c r="Q101" i="51"/>
  <c r="Q102"/>
  <c r="Q103"/>
  <c r="Q104"/>
  <c r="Q105"/>
  <c r="Q106"/>
  <c r="Q107"/>
  <c r="Q108"/>
  <c r="Q101" i="9"/>
  <c r="Q102"/>
  <c r="Q103"/>
  <c r="Q104"/>
  <c r="Q105"/>
  <c r="Q106"/>
  <c r="Q107"/>
  <c r="Q108"/>
  <c r="Q101" i="10"/>
  <c r="Q102"/>
  <c r="Q103"/>
  <c r="Q104"/>
  <c r="Q105"/>
  <c r="Q106"/>
  <c r="Q107"/>
  <c r="Q108"/>
  <c r="Q101" i="11"/>
  <c r="Q102"/>
  <c r="Q103"/>
  <c r="Q104"/>
  <c r="Q105"/>
  <c r="Q106"/>
  <c r="Q107"/>
  <c r="Q108"/>
  <c r="Q101" i="12"/>
  <c r="Q102"/>
  <c r="Q103"/>
  <c r="Q104"/>
  <c r="Q105"/>
  <c r="Q106"/>
  <c r="Q107"/>
  <c r="Q108"/>
  <c r="Q101" i="13"/>
  <c r="Q102"/>
  <c r="Q103"/>
  <c r="Q104"/>
  <c r="Q105"/>
  <c r="Q106"/>
  <c r="Q107"/>
  <c r="Q108"/>
  <c r="Q101" i="14"/>
  <c r="Q102"/>
  <c r="Q103"/>
  <c r="Q104"/>
  <c r="Q105"/>
  <c r="Q106"/>
  <c r="Q107"/>
  <c r="Q108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18"/>
  <c r="Q102"/>
  <c r="Q103"/>
  <c r="Q104"/>
  <c r="Q105"/>
  <c r="Q106"/>
  <c r="Q107"/>
  <c r="Q108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8"/>
  <c r="Q101" i="24"/>
  <c r="Q102"/>
  <c r="Q103"/>
  <c r="Q104"/>
  <c r="Q105"/>
  <c r="Q106"/>
  <c r="Q107"/>
  <c r="Q101" i="25"/>
  <c r="Q102"/>
  <c r="Q103"/>
  <c r="Q104"/>
  <c r="Q105"/>
  <c r="Q106"/>
  <c r="Q107"/>
  <c r="Q108"/>
  <c r="Q101" i="26"/>
  <c r="Q102"/>
  <c r="Q103"/>
  <c r="Q104"/>
  <c r="Q105"/>
  <c r="Q106"/>
  <c r="Q107"/>
  <c r="Q108"/>
  <c r="Q101" i="27"/>
  <c r="Q102"/>
  <c r="Q103"/>
  <c r="Q104"/>
  <c r="Q105"/>
  <c r="Q106"/>
  <c r="Q107"/>
  <c r="Q101" i="28"/>
  <c r="Q102"/>
  <c r="Q103"/>
  <c r="Q104"/>
  <c r="Q105"/>
  <c r="Q106"/>
  <c r="Q107"/>
  <c r="Q108"/>
  <c r="Q101" i="29"/>
  <c r="Q102"/>
  <c r="Q103"/>
  <c r="Q104"/>
  <c r="Q105"/>
  <c r="Q106"/>
  <c r="Q107"/>
  <c r="Q108"/>
  <c r="Q101" i="31"/>
  <c r="Q102"/>
  <c r="Q103"/>
  <c r="Q104"/>
  <c r="Q105"/>
  <c r="Q106"/>
  <c r="Q107"/>
  <c r="Q108"/>
  <c r="Q101" i="32"/>
  <c r="Q102"/>
  <c r="Q103"/>
  <c r="Q104"/>
  <c r="Q105"/>
  <c r="Q106"/>
  <c r="Q107"/>
  <c r="Q108"/>
  <c r="Q101" i="33"/>
  <c r="Q102"/>
  <c r="Q103"/>
  <c r="Q104"/>
  <c r="Q105"/>
  <c r="Q106"/>
  <c r="Q107"/>
  <c r="Q101" i="52"/>
  <c r="Q102"/>
  <c r="Q103"/>
  <c r="Q104"/>
  <c r="Q105"/>
  <c r="Q106"/>
  <c r="Q107"/>
  <c r="Q108"/>
  <c r="Q101" i="46"/>
  <c r="Q102"/>
  <c r="Q103"/>
  <c r="Q104"/>
  <c r="Q105"/>
  <c r="Q106"/>
  <c r="Q107"/>
  <c r="Q108"/>
  <c r="Q101" i="47"/>
  <c r="Q102"/>
  <c r="Q103"/>
  <c r="Q104"/>
  <c r="Q105"/>
  <c r="Q106"/>
  <c r="Q107"/>
  <c r="Q101" i="48"/>
  <c r="Q102"/>
  <c r="Q103"/>
  <c r="Q104"/>
  <c r="Q105"/>
  <c r="Q106"/>
  <c r="Q107"/>
  <c r="Q108"/>
  <c r="Q101" i="38"/>
  <c r="Q102"/>
  <c r="Q103"/>
  <c r="Q104"/>
  <c r="Q105"/>
  <c r="Q106"/>
  <c r="Q107"/>
  <c r="Q108"/>
  <c r="Q101" i="39"/>
  <c r="Q102"/>
  <c r="Q103"/>
  <c r="Q104"/>
  <c r="Q105"/>
  <c r="Q106"/>
  <c r="Q107"/>
  <c r="Q108"/>
  <c r="Q103" i="50"/>
  <c r="Q100" i="51"/>
  <c r="Q100" i="9"/>
  <c r="Q100" i="10"/>
  <c r="Q100" i="11"/>
  <c r="Q100" i="12"/>
  <c r="Q100" i="13"/>
  <c r="Q100" i="14"/>
  <c r="Q100" i="15"/>
  <c r="Q100" i="16"/>
  <c r="Q100" i="44"/>
  <c r="Q100" i="18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100" i="47"/>
  <c r="Q100" i="48"/>
  <c r="Q100" i="38"/>
  <c r="Q100" i="39"/>
  <c r="Q60" i="51"/>
  <c r="Q61"/>
  <c r="Q62"/>
  <c r="Q60" i="9"/>
  <c r="Q61"/>
  <c r="Q62"/>
  <c r="Q60" i="10"/>
  <c r="Q61"/>
  <c r="Q62"/>
  <c r="Q60" i="11"/>
  <c r="Q61"/>
  <c r="Q62"/>
  <c r="Q60" i="12"/>
  <c r="Q61"/>
  <c r="Q62"/>
  <c r="Q60" i="13"/>
  <c r="Q61"/>
  <c r="Q62"/>
  <c r="Q60" i="14"/>
  <c r="Q61"/>
  <c r="Q62"/>
  <c r="Q60" i="15"/>
  <c r="Q61"/>
  <c r="Q60" i="16"/>
  <c r="Q61"/>
  <c r="Q60" i="44"/>
  <c r="Q61"/>
  <c r="Q60" i="18"/>
  <c r="Q61"/>
  <c r="Q62"/>
  <c r="Q60" i="49"/>
  <c r="Q61"/>
  <c r="Q62"/>
  <c r="Q60" i="21"/>
  <c r="Q61"/>
  <c r="Q60" i="22"/>
  <c r="Q61"/>
  <c r="Q60" i="23"/>
  <c r="Q61"/>
  <c r="Q62"/>
  <c r="Q60" i="24"/>
  <c r="Q61"/>
  <c r="Q60" i="25"/>
  <c r="Q61"/>
  <c r="Q62"/>
  <c r="Q60" i="26"/>
  <c r="Q61"/>
  <c r="Q62"/>
  <c r="Q60" i="27"/>
  <c r="Q61"/>
  <c r="Q60" i="28"/>
  <c r="Q61"/>
  <c r="Q62"/>
  <c r="Q60" i="29"/>
  <c r="Q61"/>
  <c r="Q62"/>
  <c r="Q60" i="31"/>
  <c r="Q61"/>
  <c r="Q62"/>
  <c r="Q60" i="32"/>
  <c r="Q61"/>
  <c r="Q62"/>
  <c r="Q60" i="33"/>
  <c r="Q61"/>
  <c r="Q60" i="52"/>
  <c r="Q61"/>
  <c r="Q62"/>
  <c r="Q60" i="46"/>
  <c r="Q61"/>
  <c r="Q62"/>
  <c r="Q60" i="47"/>
  <c r="Q61"/>
  <c r="Q60" i="48"/>
  <c r="Q61"/>
  <c r="Q60" i="38"/>
  <c r="Q61"/>
  <c r="Q62"/>
  <c r="Q60" i="39"/>
  <c r="Q61"/>
  <c r="Q62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18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5" i="47"/>
  <c r="Q56"/>
  <c r="Q57"/>
  <c r="Q58"/>
  <c r="Q59"/>
  <c r="Q55" i="48"/>
  <c r="Q56"/>
  <c r="Q57"/>
  <c r="Q58"/>
  <c r="Q59"/>
  <c r="Q55" i="38"/>
  <c r="Q56"/>
  <c r="Q57"/>
  <c r="Q58"/>
  <c r="Q59"/>
  <c r="Q55" i="39"/>
  <c r="Q56"/>
  <c r="Q57"/>
  <c r="Q58"/>
  <c r="Q59"/>
  <c r="Q58" i="50"/>
  <c r="Q54" i="51"/>
  <c r="Q54" i="9"/>
  <c r="Q54" i="10"/>
  <c r="Q54" i="11"/>
  <c r="Q54" i="12"/>
  <c r="Q54" i="13"/>
  <c r="Q54" i="14"/>
  <c r="Q54" i="15"/>
  <c r="Q54" i="16"/>
  <c r="Q54" i="44"/>
  <c r="Q54" i="18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4" i="47"/>
  <c r="Q54" i="48"/>
  <c r="Q54" i="38"/>
  <c r="Q54" i="39"/>
  <c r="J298" i="51" l="1"/>
  <c r="J303" i="9"/>
  <c r="L302"/>
  <c r="J301"/>
  <c r="L300"/>
  <c r="L299"/>
  <c r="J298"/>
  <c r="J303" i="10"/>
  <c r="Q303" s="1"/>
  <c r="J302"/>
  <c r="J299"/>
  <c r="J298"/>
  <c r="J303" i="11"/>
  <c r="J302"/>
  <c r="L301"/>
  <c r="J300"/>
  <c r="J299"/>
  <c r="J298"/>
  <c r="J305" i="12"/>
  <c r="Q305" s="1"/>
  <c r="J303" i="13"/>
  <c r="L303" s="1"/>
  <c r="J302"/>
  <c r="L302" s="1"/>
  <c r="J301"/>
  <c r="L301" s="1"/>
  <c r="J300"/>
  <c r="L300" s="1"/>
  <c r="J299"/>
  <c r="L299" s="1"/>
  <c r="J298"/>
  <c r="L298" s="1"/>
  <c r="J303" i="14"/>
  <c r="J302"/>
  <c r="J301"/>
  <c r="J300"/>
  <c r="J299"/>
  <c r="J298"/>
  <c r="J305" s="1"/>
  <c r="Q305" s="1"/>
  <c r="L303" i="15"/>
  <c r="L302"/>
  <c r="L301"/>
  <c r="J300"/>
  <c r="L299"/>
  <c r="L298"/>
  <c r="J302" i="16"/>
  <c r="Q302" s="1"/>
  <c r="J301"/>
  <c r="Q301" s="1"/>
  <c r="J300"/>
  <c r="Q300" s="1"/>
  <c r="J303" i="44"/>
  <c r="J302"/>
  <c r="L301"/>
  <c r="J300"/>
  <c r="J299"/>
  <c r="J298"/>
  <c r="J303" i="18"/>
  <c r="J302"/>
  <c r="J301"/>
  <c r="J300"/>
  <c r="J299"/>
  <c r="J298"/>
  <c r="J305" s="1"/>
  <c r="Q305" s="1"/>
  <c r="J303" i="49"/>
  <c r="J302"/>
  <c r="L301"/>
  <c r="L300"/>
  <c r="J299"/>
  <c r="L298"/>
  <c r="J302" i="21"/>
  <c r="Q302" s="1"/>
  <c r="J300"/>
  <c r="Q300" s="1"/>
  <c r="J299"/>
  <c r="Q299" s="1"/>
  <c r="J298"/>
  <c r="J303" i="22"/>
  <c r="J302"/>
  <c r="L301"/>
  <c r="L300"/>
  <c r="J299"/>
  <c r="J298"/>
  <c r="J303" i="23"/>
  <c r="J302"/>
  <c r="J301"/>
  <c r="J300"/>
  <c r="J299"/>
  <c r="J298"/>
  <c r="J305" s="1"/>
  <c r="Q305" s="1"/>
  <c r="J303" i="24"/>
  <c r="J302"/>
  <c r="L301"/>
  <c r="J300"/>
  <c r="J299"/>
  <c r="J298"/>
  <c r="J302" i="25"/>
  <c r="Q302" s="1"/>
  <c r="J301"/>
  <c r="Q301" s="1"/>
  <c r="J299"/>
  <c r="Q299" s="1"/>
  <c r="J298"/>
  <c r="J303" i="26"/>
  <c r="L303" s="1"/>
  <c r="J302"/>
  <c r="L302" s="1"/>
  <c r="J301"/>
  <c r="L301" s="1"/>
  <c r="J300"/>
  <c r="L300" s="1"/>
  <c r="J299"/>
  <c r="L299" s="1"/>
  <c r="J298"/>
  <c r="L298" s="1"/>
  <c r="L303" i="27"/>
  <c r="J302"/>
  <c r="L301"/>
  <c r="J300"/>
  <c r="J299"/>
  <c r="L298"/>
  <c r="J303" i="28"/>
  <c r="J302"/>
  <c r="L301"/>
  <c r="J300"/>
  <c r="J299"/>
  <c r="J298"/>
  <c r="J303" i="29"/>
  <c r="J302"/>
  <c r="L301"/>
  <c r="L300"/>
  <c r="J299"/>
  <c r="J303" i="31"/>
  <c r="J302"/>
  <c r="L301"/>
  <c r="J300"/>
  <c r="J299"/>
  <c r="J298"/>
  <c r="L303" i="32"/>
  <c r="J302"/>
  <c r="L301"/>
  <c r="J300"/>
  <c r="J299"/>
  <c r="J298"/>
  <c r="J303" i="33"/>
  <c r="J302"/>
  <c r="L301"/>
  <c r="L300"/>
  <c r="J299"/>
  <c r="J298"/>
  <c r="J303" i="52"/>
  <c r="J302"/>
  <c r="L301"/>
  <c r="L300"/>
  <c r="J299"/>
  <c r="J298"/>
  <c r="J303" i="46"/>
  <c r="J302"/>
  <c r="L301"/>
  <c r="L300"/>
  <c r="J299"/>
  <c r="J298"/>
  <c r="L303" i="47"/>
  <c r="L302"/>
  <c r="L301"/>
  <c r="L300"/>
  <c r="L299"/>
  <c r="J298"/>
  <c r="J303" i="48"/>
  <c r="J302"/>
  <c r="J301"/>
  <c r="L300"/>
  <c r="J299"/>
  <c r="J298"/>
  <c r="J303" i="38"/>
  <c r="L303" s="1"/>
  <c r="J302"/>
  <c r="L302" s="1"/>
  <c r="J301"/>
  <c r="L301" s="1"/>
  <c r="J300"/>
  <c r="L300" s="1"/>
  <c r="J299"/>
  <c r="L299" s="1"/>
  <c r="J298"/>
  <c r="L298" s="1"/>
  <c r="J303" i="39"/>
  <c r="L303" s="1"/>
  <c r="J302"/>
  <c r="L302" s="1"/>
  <c r="J301"/>
  <c r="L301" s="1"/>
  <c r="J300"/>
  <c r="L300" s="1"/>
  <c r="J299"/>
  <c r="L299" s="1"/>
  <c r="J298"/>
  <c r="L298" s="1"/>
  <c r="L151" i="51"/>
  <c r="L151" i="9"/>
  <c r="L151" i="10"/>
  <c r="L151" i="11"/>
  <c r="L151" i="12"/>
  <c r="L151" i="13"/>
  <c r="L151" i="14"/>
  <c r="L151" i="15"/>
  <c r="L151" i="16"/>
  <c r="L151" i="44"/>
  <c r="L151" i="18"/>
  <c r="L151" i="49"/>
  <c r="L151" i="21"/>
  <c r="L151" i="22"/>
  <c r="L151" i="23"/>
  <c r="L151" i="24"/>
  <c r="L151" i="25"/>
  <c r="L151" i="26"/>
  <c r="L151" i="27"/>
  <c r="L151" i="28"/>
  <c r="L151" i="29"/>
  <c r="L151" i="31"/>
  <c r="L151" i="32"/>
  <c r="L151" i="33"/>
  <c r="L151" i="52"/>
  <c r="L151" i="46"/>
  <c r="L151" i="47"/>
  <c r="L151" i="48"/>
  <c r="L151" i="38"/>
  <c r="L151" i="39"/>
  <c r="K151" i="51"/>
  <c r="K151" i="9"/>
  <c r="K151" i="10"/>
  <c r="K151" i="11"/>
  <c r="K151" i="12"/>
  <c r="K151" i="13"/>
  <c r="K151" i="14"/>
  <c r="K151" i="15"/>
  <c r="K151" i="16"/>
  <c r="K151" i="44"/>
  <c r="K151" i="18"/>
  <c r="K151" i="49"/>
  <c r="K151" i="21"/>
  <c r="K151" i="22"/>
  <c r="K151" i="23"/>
  <c r="K151" i="24"/>
  <c r="K151" i="25"/>
  <c r="K151" i="26"/>
  <c r="K151" i="27"/>
  <c r="K151" i="28"/>
  <c r="K151" i="29"/>
  <c r="K151" i="31"/>
  <c r="K151" i="32"/>
  <c r="K151" i="33"/>
  <c r="K151" i="52"/>
  <c r="K151" i="46"/>
  <c r="K151" i="47"/>
  <c r="K151" i="48"/>
  <c r="K151" i="38"/>
  <c r="K151" i="39"/>
  <c r="L150" i="51"/>
  <c r="L150" i="9"/>
  <c r="L150" i="10"/>
  <c r="L150" i="11"/>
  <c r="L150" i="12"/>
  <c r="L150" i="13"/>
  <c r="L150" i="14"/>
  <c r="L150" i="15"/>
  <c r="L150" i="16"/>
  <c r="L150" i="44"/>
  <c r="L150" i="18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50" i="47"/>
  <c r="L150" i="48"/>
  <c r="L150" i="38"/>
  <c r="L150" i="39"/>
  <c r="K150" i="51"/>
  <c r="K150" i="9"/>
  <c r="K150" i="10"/>
  <c r="K150" i="11"/>
  <c r="K150" i="12"/>
  <c r="K150" i="13"/>
  <c r="K150" i="14"/>
  <c r="K150" i="15"/>
  <c r="K150" i="16"/>
  <c r="K150" i="44"/>
  <c r="K150" i="18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50" i="47"/>
  <c r="K150" i="48"/>
  <c r="K150" i="38"/>
  <c r="K150" i="39"/>
  <c r="L104" i="51"/>
  <c r="L104" i="9"/>
  <c r="L104" i="10"/>
  <c r="L104" i="11"/>
  <c r="L104" i="12"/>
  <c r="L104" i="13"/>
  <c r="L104" i="14"/>
  <c r="L104" i="15"/>
  <c r="L104" i="16"/>
  <c r="L104" i="44"/>
  <c r="L104" i="18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4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18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4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18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59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18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59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18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7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18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7" i="47"/>
  <c r="K57" i="48"/>
  <c r="K57" i="38"/>
  <c r="K57" i="39"/>
  <c r="J152" i="50"/>
  <c r="Q152" s="1"/>
  <c r="J106"/>
  <c r="Q106" s="1"/>
  <c r="J191"/>
  <c r="Q191" s="1"/>
  <c r="J238"/>
  <c r="Q238" s="1"/>
  <c r="J240"/>
  <c r="Q240" s="1"/>
  <c r="J54"/>
  <c r="Q54" s="1"/>
  <c r="J56"/>
  <c r="Q56" s="1"/>
  <c r="J57"/>
  <c r="J59"/>
  <c r="J60"/>
  <c r="Q60" s="1"/>
  <c r="J61"/>
  <c r="Q61" s="1"/>
  <c r="J104"/>
  <c r="J105"/>
  <c r="Q105" s="1"/>
  <c r="J148"/>
  <c r="Q148" s="1"/>
  <c r="J150"/>
  <c r="J151"/>
  <c r="L299" i="48" l="1"/>
  <c r="Q299"/>
  <c r="L301"/>
  <c r="Q301"/>
  <c r="L303"/>
  <c r="Q303"/>
  <c r="L298"/>
  <c r="Q298"/>
  <c r="L302"/>
  <c r="Q302"/>
  <c r="L298" i="47"/>
  <c r="Q298"/>
  <c r="L299" i="46"/>
  <c r="Q299"/>
  <c r="L303"/>
  <c r="Q303"/>
  <c r="L298"/>
  <c r="Q298"/>
  <c r="L302"/>
  <c r="Q302"/>
  <c r="L299" i="52"/>
  <c r="Q299"/>
  <c r="L303"/>
  <c r="Q303"/>
  <c r="L298"/>
  <c r="Q298"/>
  <c r="L302"/>
  <c r="Q302"/>
  <c r="L299" i="33"/>
  <c r="Q299"/>
  <c r="L303"/>
  <c r="Q303"/>
  <c r="L298"/>
  <c r="Q298"/>
  <c r="L302"/>
  <c r="Q302"/>
  <c r="L299" i="32"/>
  <c r="Q299"/>
  <c r="J305"/>
  <c r="Q305" s="1"/>
  <c r="Q298"/>
  <c r="L300"/>
  <c r="Q300"/>
  <c r="L302"/>
  <c r="Q302"/>
  <c r="L299" i="31"/>
  <c r="Q299"/>
  <c r="L303"/>
  <c r="Q303"/>
  <c r="L298"/>
  <c r="Q298"/>
  <c r="L300"/>
  <c r="Q300"/>
  <c r="L302"/>
  <c r="Q302"/>
  <c r="L302" i="29"/>
  <c r="Q302"/>
  <c r="L299"/>
  <c r="Q299"/>
  <c r="L303"/>
  <c r="Q303"/>
  <c r="L298" i="28"/>
  <c r="Q298"/>
  <c r="L300"/>
  <c r="Q300"/>
  <c r="L302"/>
  <c r="Q302"/>
  <c r="L299"/>
  <c r="Q299"/>
  <c r="L303"/>
  <c r="Q303"/>
  <c r="L300" i="27"/>
  <c r="Q300"/>
  <c r="L302"/>
  <c r="Q302"/>
  <c r="L299"/>
  <c r="Q299"/>
  <c r="J305" i="25"/>
  <c r="Q305" s="1"/>
  <c r="Q298"/>
  <c r="L298" i="24"/>
  <c r="Q298"/>
  <c r="L300"/>
  <c r="Q300"/>
  <c r="L302"/>
  <c r="Q302"/>
  <c r="L299"/>
  <c r="Q299"/>
  <c r="L303"/>
  <c r="Q303"/>
  <c r="L298" i="22"/>
  <c r="Q298"/>
  <c r="L302"/>
  <c r="Q302"/>
  <c r="L299"/>
  <c r="Q299"/>
  <c r="L303"/>
  <c r="Q303"/>
  <c r="J305" i="21"/>
  <c r="Q305" s="1"/>
  <c r="Q298"/>
  <c r="L302" i="49"/>
  <c r="Q302"/>
  <c r="L299"/>
  <c r="Q299"/>
  <c r="L303"/>
  <c r="Q303"/>
  <c r="L298" i="44"/>
  <c r="Q298"/>
  <c r="L300"/>
  <c r="Q300"/>
  <c r="L302"/>
  <c r="Q302"/>
  <c r="L299"/>
  <c r="Q299"/>
  <c r="L303"/>
  <c r="Q303"/>
  <c r="L300" i="15"/>
  <c r="Q300"/>
  <c r="L298" i="11"/>
  <c r="Q298"/>
  <c r="L300"/>
  <c r="J300" i="50"/>
  <c r="Q300" i="11"/>
  <c r="L302"/>
  <c r="Q302"/>
  <c r="L299"/>
  <c r="Q299"/>
  <c r="L303"/>
  <c r="Q303"/>
  <c r="J305" i="10"/>
  <c r="Q305" s="1"/>
  <c r="Q298"/>
  <c r="J302" i="50"/>
  <c r="Q302" i="10"/>
  <c r="J299" i="50"/>
  <c r="Q299" i="10"/>
  <c r="L298" i="9"/>
  <c r="Q298"/>
  <c r="L301"/>
  <c r="J301" i="50"/>
  <c r="K301" s="1"/>
  <c r="Q301" i="9"/>
  <c r="L303"/>
  <c r="J303" i="50"/>
  <c r="K303" s="1"/>
  <c r="Q303" i="9"/>
  <c r="J305" i="51"/>
  <c r="Q305" s="1"/>
  <c r="J298" i="50"/>
  <c r="Q298" i="51"/>
  <c r="L150" i="50"/>
  <c r="Q150"/>
  <c r="L59"/>
  <c r="Q59"/>
  <c r="L151"/>
  <c r="Q151"/>
  <c r="L104"/>
  <c r="Q104"/>
  <c r="L57"/>
  <c r="Q57"/>
  <c r="L305" i="48"/>
  <c r="L305" i="47"/>
  <c r="L305" i="33"/>
  <c r="L305" i="31"/>
  <c r="L305" i="49"/>
  <c r="K300" i="52"/>
  <c r="J305" i="29"/>
  <c r="Q305" s="1"/>
  <c r="K300" i="26"/>
  <c r="K300" i="38"/>
  <c r="J305" i="16"/>
  <c r="Q305" s="1"/>
  <c r="K300" i="15"/>
  <c r="L305" i="13"/>
  <c r="L305" i="11"/>
  <c r="L305" i="9"/>
  <c r="K303" i="47"/>
  <c r="K298" i="52"/>
  <c r="K302"/>
  <c r="K299" i="32"/>
  <c r="K303"/>
  <c r="K301" i="28"/>
  <c r="L305" i="27"/>
  <c r="K298" i="26"/>
  <c r="K302"/>
  <c r="K299" i="24"/>
  <c r="K303"/>
  <c r="K298" i="22"/>
  <c r="K302"/>
  <c r="K299" i="49"/>
  <c r="K303"/>
  <c r="K298" i="15"/>
  <c r="K302"/>
  <c r="K298" i="38"/>
  <c r="K302"/>
  <c r="K301" i="47"/>
  <c r="K301" i="32"/>
  <c r="K299" i="29"/>
  <c r="K299" i="28"/>
  <c r="K301" i="24"/>
  <c r="K300" i="22"/>
  <c r="K301" i="49"/>
  <c r="K300" i="9"/>
  <c r="K299" i="38"/>
  <c r="K301"/>
  <c r="K303"/>
  <c r="J305"/>
  <c r="Q305" s="1"/>
  <c r="K298" i="47"/>
  <c r="K300"/>
  <c r="K302"/>
  <c r="K299" i="52"/>
  <c r="K301"/>
  <c r="K303"/>
  <c r="J305"/>
  <c r="Q305" s="1"/>
  <c r="K298" i="32"/>
  <c r="K300"/>
  <c r="K302"/>
  <c r="K298" i="29"/>
  <c r="K300"/>
  <c r="K302"/>
  <c r="K298" i="28"/>
  <c r="K300"/>
  <c r="K302"/>
  <c r="K299" i="26"/>
  <c r="K301"/>
  <c r="K303"/>
  <c r="J305"/>
  <c r="Q305" s="1"/>
  <c r="K298" i="24"/>
  <c r="K300"/>
  <c r="K302"/>
  <c r="K299" i="22"/>
  <c r="K301"/>
  <c r="K305" s="1"/>
  <c r="K303"/>
  <c r="J305"/>
  <c r="Q305" s="1"/>
  <c r="K298" i="49"/>
  <c r="K300"/>
  <c r="K302"/>
  <c r="K299" i="44"/>
  <c r="K301"/>
  <c r="K303"/>
  <c r="J305"/>
  <c r="Q305" s="1"/>
  <c r="K299" i="13"/>
  <c r="K301"/>
  <c r="K303"/>
  <c r="J305"/>
  <c r="Q305" s="1"/>
  <c r="K298" i="11"/>
  <c r="K300"/>
  <c r="K302"/>
  <c r="K299" i="9"/>
  <c r="K301"/>
  <c r="K303"/>
  <c r="J305"/>
  <c r="Q305" s="1"/>
  <c r="K305" i="38"/>
  <c r="K299" i="47"/>
  <c r="J305"/>
  <c r="Q305" s="1"/>
  <c r="K305" i="52"/>
  <c r="K301" i="29"/>
  <c r="K303" i="28"/>
  <c r="J305"/>
  <c r="Q305" s="1"/>
  <c r="K305" i="26"/>
  <c r="J305" i="24"/>
  <c r="Q305" s="1"/>
  <c r="J305" i="49"/>
  <c r="Q305" s="1"/>
  <c r="K298" i="44"/>
  <c r="K300"/>
  <c r="K302"/>
  <c r="L305" i="15"/>
  <c r="K299"/>
  <c r="K301"/>
  <c r="K303"/>
  <c r="J305"/>
  <c r="Q305" s="1"/>
  <c r="K298" i="13"/>
  <c r="K300"/>
  <c r="K302"/>
  <c r="K299" i="11"/>
  <c r="K301"/>
  <c r="K303"/>
  <c r="J305"/>
  <c r="Q305" s="1"/>
  <c r="K298" i="9"/>
  <c r="K302"/>
  <c r="L305" i="39"/>
  <c r="L305" i="38"/>
  <c r="L305" i="46"/>
  <c r="L305" i="52"/>
  <c r="K303" i="29"/>
  <c r="K298" i="50"/>
  <c r="K299"/>
  <c r="K300"/>
  <c r="K302"/>
  <c r="K298" i="39"/>
  <c r="K299"/>
  <c r="K300"/>
  <c r="K301"/>
  <c r="K302"/>
  <c r="K303"/>
  <c r="J305"/>
  <c r="Q305" s="1"/>
  <c r="K298" i="48"/>
  <c r="K299"/>
  <c r="K300"/>
  <c r="K301"/>
  <c r="K302"/>
  <c r="K303"/>
  <c r="J305"/>
  <c r="Q305" s="1"/>
  <c r="K298" i="46"/>
  <c r="K299"/>
  <c r="K300"/>
  <c r="K301"/>
  <c r="K302"/>
  <c r="K303"/>
  <c r="J305"/>
  <c r="Q305" s="1"/>
  <c r="K298" i="33"/>
  <c r="K299"/>
  <c r="K300"/>
  <c r="K301"/>
  <c r="K302"/>
  <c r="K303"/>
  <c r="J305"/>
  <c r="Q305" s="1"/>
  <c r="L298" i="32"/>
  <c r="L305" s="1"/>
  <c r="K298" i="31"/>
  <c r="K299"/>
  <c r="K300"/>
  <c r="K301"/>
  <c r="K302"/>
  <c r="K303"/>
  <c r="J305"/>
  <c r="Q305" s="1"/>
  <c r="L298" i="29"/>
  <c r="L305" s="1"/>
  <c r="K305" i="28"/>
  <c r="L305" i="26"/>
  <c r="L305" i="22"/>
  <c r="L305" i="44"/>
  <c r="J305" i="27"/>
  <c r="Q305" s="1"/>
  <c r="K298"/>
  <c r="K299"/>
  <c r="K300"/>
  <c r="K301"/>
  <c r="K302"/>
  <c r="K303"/>
  <c r="L298" i="25"/>
  <c r="L299"/>
  <c r="L300"/>
  <c r="L301"/>
  <c r="L302"/>
  <c r="L303"/>
  <c r="L298" i="23"/>
  <c r="L299"/>
  <c r="L300"/>
  <c r="L301"/>
  <c r="L302"/>
  <c r="L303"/>
  <c r="L298" i="21"/>
  <c r="L299"/>
  <c r="L300"/>
  <c r="L301"/>
  <c r="L302"/>
  <c r="L303"/>
  <c r="L298" i="18"/>
  <c r="L299"/>
  <c r="L300"/>
  <c r="L301"/>
  <c r="L302"/>
  <c r="L303"/>
  <c r="L298" i="16"/>
  <c r="L299"/>
  <c r="L300"/>
  <c r="L301"/>
  <c r="L302"/>
  <c r="L303"/>
  <c r="L298" i="14"/>
  <c r="L299"/>
  <c r="L300"/>
  <c r="L301"/>
  <c r="L302"/>
  <c r="L303"/>
  <c r="L298" i="12"/>
  <c r="L299"/>
  <c r="L300"/>
  <c r="L301"/>
  <c r="L302"/>
  <c r="L303"/>
  <c r="L298" i="10"/>
  <c r="L299"/>
  <c r="L300"/>
  <c r="L301"/>
  <c r="L302"/>
  <c r="L303"/>
  <c r="L298" i="51"/>
  <c r="L299"/>
  <c r="L300"/>
  <c r="L301"/>
  <c r="L302"/>
  <c r="L303"/>
  <c r="K298" i="25"/>
  <c r="K299"/>
  <c r="K300"/>
  <c r="K301"/>
  <c r="K302"/>
  <c r="K303"/>
  <c r="K298" i="23"/>
  <c r="K299"/>
  <c r="K300"/>
  <c r="K301"/>
  <c r="K302"/>
  <c r="K303"/>
  <c r="K298" i="21"/>
  <c r="K299"/>
  <c r="K300"/>
  <c r="K301"/>
  <c r="K302"/>
  <c r="K303"/>
  <c r="K298" i="18"/>
  <c r="K299"/>
  <c r="K300"/>
  <c r="K301"/>
  <c r="K302"/>
  <c r="K303"/>
  <c r="K298" i="16"/>
  <c r="K299"/>
  <c r="K300"/>
  <c r="K301"/>
  <c r="K302"/>
  <c r="K303"/>
  <c r="K298" i="14"/>
  <c r="K299"/>
  <c r="K300"/>
  <c r="K301"/>
  <c r="K302"/>
  <c r="K303"/>
  <c r="K298" i="12"/>
  <c r="K299"/>
  <c r="K300"/>
  <c r="K301"/>
  <c r="K302"/>
  <c r="K303"/>
  <c r="K298" i="10"/>
  <c r="K299"/>
  <c r="K300"/>
  <c r="K301"/>
  <c r="K302"/>
  <c r="K303"/>
  <c r="K298" i="51"/>
  <c r="K299"/>
  <c r="K300"/>
  <c r="K301"/>
  <c r="K302"/>
  <c r="K303"/>
  <c r="K104" i="50"/>
  <c r="K57"/>
  <c r="K59"/>
  <c r="K150"/>
  <c r="K151"/>
  <c r="Q197" i="51"/>
  <c r="Q198"/>
  <c r="Q199"/>
  <c r="Q197" i="9"/>
  <c r="Q198"/>
  <c r="Q199"/>
  <c r="Q197" i="10"/>
  <c r="Q198"/>
  <c r="Q199"/>
  <c r="Q197" i="11"/>
  <c r="Q198"/>
  <c r="Q199"/>
  <c r="Q197" i="12"/>
  <c r="Q198"/>
  <c r="Q199"/>
  <c r="Q197" i="13"/>
  <c r="Q198"/>
  <c r="Q199"/>
  <c r="Q197" i="14"/>
  <c r="Q198"/>
  <c r="Q199"/>
  <c r="Q197" i="15"/>
  <c r="Q198"/>
  <c r="Q199"/>
  <c r="Q197" i="16"/>
  <c r="Q198"/>
  <c r="Q199"/>
  <c r="Q197" i="18"/>
  <c r="Q198"/>
  <c r="Q199"/>
  <c r="Q197" i="49"/>
  <c r="Q198"/>
  <c r="Q199"/>
  <c r="Q197" i="21"/>
  <c r="Q198"/>
  <c r="Q199"/>
  <c r="Q197" i="22"/>
  <c r="Q198"/>
  <c r="Q199"/>
  <c r="Q197" i="23"/>
  <c r="Q198"/>
  <c r="Q199"/>
  <c r="Q197" i="24"/>
  <c r="Q198"/>
  <c r="Q199"/>
  <c r="Q197" i="25"/>
  <c r="Q198"/>
  <c r="Q199"/>
  <c r="Q197" i="26"/>
  <c r="Q198"/>
  <c r="Q199"/>
  <c r="Q197" i="27"/>
  <c r="Q198"/>
  <c r="Q199"/>
  <c r="Q197" i="28"/>
  <c r="Q198"/>
  <c r="Q199"/>
  <c r="Q197" i="29"/>
  <c r="Q198"/>
  <c r="Q199"/>
  <c r="Q197" i="31"/>
  <c r="Q198"/>
  <c r="Q199"/>
  <c r="Q197" i="32"/>
  <c r="Q198"/>
  <c r="Q199"/>
  <c r="Q197" i="33"/>
  <c r="Q198"/>
  <c r="Q199"/>
  <c r="Q197" i="52"/>
  <c r="Q198"/>
  <c r="Q199"/>
  <c r="Q197" i="46"/>
  <c r="Q198"/>
  <c r="Q199"/>
  <c r="Q197" i="47"/>
  <c r="Q198"/>
  <c r="Q199"/>
  <c r="Q197" i="48"/>
  <c r="Q198"/>
  <c r="Q199"/>
  <c r="Q197" i="38"/>
  <c r="Q198"/>
  <c r="Q199"/>
  <c r="Q197" i="39"/>
  <c r="Q198"/>
  <c r="Q199"/>
  <c r="Q199" i="50"/>
  <c r="Q197" i="44"/>
  <c r="Q198"/>
  <c r="Q199"/>
  <c r="L305" i="28" l="1"/>
  <c r="L305" i="24"/>
  <c r="Q300" i="50"/>
  <c r="L300"/>
  <c r="Q299"/>
  <c r="L299"/>
  <c r="Q302"/>
  <c r="L302"/>
  <c r="Q303"/>
  <c r="L303"/>
  <c r="Q301"/>
  <c r="L301"/>
  <c r="Q298"/>
  <c r="J305"/>
  <c r="Q305" s="1"/>
  <c r="L298"/>
  <c r="L305" s="1"/>
  <c r="K305" i="15"/>
  <c r="K305" i="13"/>
  <c r="K305" i="44"/>
  <c r="K305" i="49"/>
  <c r="K305" i="32"/>
  <c r="K305" i="29"/>
  <c r="K305" i="9"/>
  <c r="K305" i="11"/>
  <c r="K305" i="24"/>
  <c r="K305" i="47"/>
  <c r="L305" i="51"/>
  <c r="L305" i="12"/>
  <c r="L305" i="16"/>
  <c r="L305" i="21"/>
  <c r="L305" i="25"/>
  <c r="K305" i="46"/>
  <c r="K305" i="39"/>
  <c r="K305" i="50"/>
  <c r="K305" i="51"/>
  <c r="K305" i="10"/>
  <c r="K305" i="12"/>
  <c r="K305" i="14"/>
  <c r="K305" i="16"/>
  <c r="K305" i="18"/>
  <c r="K305" i="21"/>
  <c r="K305" i="23"/>
  <c r="K305" i="25"/>
  <c r="L305" i="10"/>
  <c r="L305" i="14"/>
  <c r="L305" i="18"/>
  <c r="L305" i="23"/>
  <c r="K305" i="27"/>
  <c r="K305" i="31"/>
  <c r="K305" i="33"/>
  <c r="K305" i="48"/>
  <c r="N229" i="9"/>
  <c r="N228"/>
  <c r="N229" i="10"/>
  <c r="N228"/>
  <c r="N229" i="11"/>
  <c r="N228"/>
  <c r="N229" i="12"/>
  <c r="N228"/>
  <c r="N229" i="13"/>
  <c r="N228"/>
  <c r="N229" i="14"/>
  <c r="N228"/>
  <c r="N229" i="15"/>
  <c r="N228"/>
  <c r="N229" i="16"/>
  <c r="N228"/>
  <c r="N229" i="18"/>
  <c r="N228"/>
  <c r="N229" i="49"/>
  <c r="N228"/>
  <c r="N229" i="21"/>
  <c r="N228"/>
  <c r="N229" i="22"/>
  <c r="N228"/>
  <c r="N229" i="23"/>
  <c r="N228"/>
  <c r="N229" i="24"/>
  <c r="N228"/>
  <c r="N229" i="25"/>
  <c r="N228"/>
  <c r="N229" i="26"/>
  <c r="N228"/>
  <c r="N229" i="27"/>
  <c r="N228"/>
  <c r="N229" i="28"/>
  <c r="N228"/>
  <c r="N229" i="29"/>
  <c r="N228"/>
  <c r="N229" i="31"/>
  <c r="N228"/>
  <c r="N229" i="32"/>
  <c r="N228"/>
  <c r="N229" i="33"/>
  <c r="N228"/>
  <c r="N229" i="52"/>
  <c r="N228"/>
  <c r="N229" i="46"/>
  <c r="N228"/>
  <c r="N229" i="48"/>
  <c r="N228"/>
  <c r="N229" i="38"/>
  <c r="N228"/>
  <c r="N229" i="39"/>
  <c r="N228"/>
  <c r="N229" i="50"/>
  <c r="N228"/>
  <c r="N229" i="51"/>
  <c r="N228"/>
  <c r="Q256" i="9" l="1"/>
  <c r="Q256" i="10"/>
  <c r="Q256" i="11"/>
  <c r="Q256" i="12"/>
  <c r="Q256" i="13"/>
  <c r="Q256" i="14"/>
  <c r="Q256" i="15"/>
  <c r="Q256" i="16"/>
  <c r="Q256" i="44"/>
  <c r="Q256" i="18"/>
  <c r="Q256" i="49"/>
  <c r="Q256" i="21"/>
  <c r="Q256" i="22"/>
  <c r="Q256" i="23"/>
  <c r="Q256" i="24"/>
  <c r="Q256" i="25"/>
  <c r="Q256" i="26"/>
  <c r="Q256" i="27"/>
  <c r="Q256" i="28"/>
  <c r="Q256" i="29"/>
  <c r="Q256" i="31"/>
  <c r="Q256" i="32"/>
  <c r="Q256" i="33"/>
  <c r="Q256" i="52"/>
  <c r="Q256" i="46"/>
  <c r="Q256" i="47"/>
  <c r="Q256" i="48"/>
  <c r="Q256" i="38"/>
  <c r="Q256" i="39"/>
  <c r="Q256" i="50"/>
  <c r="Q256" i="51"/>
  <c r="Q195" i="9"/>
  <c r="Q194"/>
  <c r="Q193"/>
  <c r="Q192"/>
  <c r="Q195" i="10"/>
  <c r="Q194"/>
  <c r="Q193"/>
  <c r="Q192"/>
  <c r="Q195" i="11"/>
  <c r="Q194"/>
  <c r="Q193"/>
  <c r="Q192"/>
  <c r="Q195" i="12"/>
  <c r="Q194"/>
  <c r="Q193"/>
  <c r="Q192"/>
  <c r="Q195" i="13"/>
  <c r="Q194"/>
  <c r="Q193"/>
  <c r="Q192"/>
  <c r="Q195" i="14"/>
  <c r="Q194"/>
  <c r="Q193"/>
  <c r="Q192"/>
  <c r="Q195" i="15"/>
  <c r="Q194"/>
  <c r="Q193"/>
  <c r="Q192"/>
  <c r="Q195" i="16"/>
  <c r="Q194"/>
  <c r="Q193"/>
  <c r="Q192"/>
  <c r="Q195" i="44"/>
  <c r="Q194"/>
  <c r="Q193"/>
  <c r="Q192"/>
  <c r="Q195" i="18"/>
  <c r="Q194"/>
  <c r="Q193"/>
  <c r="Q192"/>
  <c r="Q195" i="49"/>
  <c r="Q194"/>
  <c r="Q193"/>
  <c r="Q192"/>
  <c r="Q195" i="21"/>
  <c r="Q194"/>
  <c r="Q193"/>
  <c r="Q192"/>
  <c r="Q195" i="22"/>
  <c r="Q194"/>
  <c r="Q193"/>
  <c r="Q192"/>
  <c r="Q195" i="23"/>
  <c r="Q194"/>
  <c r="Q193"/>
  <c r="Q192"/>
  <c r="Q195" i="24"/>
  <c r="Q194"/>
  <c r="Q193"/>
  <c r="Q192"/>
  <c r="Q195" i="25"/>
  <c r="Q194"/>
  <c r="Q193"/>
  <c r="Q192"/>
  <c r="Q195" i="26"/>
  <c r="Q194"/>
  <c r="Q193"/>
  <c r="Q192"/>
  <c r="Q195" i="27"/>
  <c r="Q194"/>
  <c r="Q193"/>
  <c r="Q192"/>
  <c r="Q195" i="28"/>
  <c r="Q194"/>
  <c r="Q193"/>
  <c r="Q192"/>
  <c r="Q195" i="29"/>
  <c r="Q194"/>
  <c r="Q193"/>
  <c r="Q192"/>
  <c r="Q195" i="31"/>
  <c r="Q194"/>
  <c r="Q193"/>
  <c r="Q192"/>
  <c r="Q195" i="32"/>
  <c r="Q194"/>
  <c r="Q193"/>
  <c r="Q192"/>
  <c r="Q195" i="33"/>
  <c r="Q194"/>
  <c r="Q193"/>
  <c r="Q192"/>
  <c r="Q195" i="52"/>
  <c r="Q194"/>
  <c r="Q193"/>
  <c r="Q192"/>
  <c r="Q195" i="46"/>
  <c r="Q194"/>
  <c r="Q193"/>
  <c r="Q192"/>
  <c r="Q195" i="47"/>
  <c r="Q194"/>
  <c r="Q193"/>
  <c r="Q192"/>
  <c r="Q195" i="48"/>
  <c r="Q194"/>
  <c r="Q193"/>
  <c r="Q192"/>
  <c r="Q195" i="38"/>
  <c r="Q194"/>
  <c r="Q193"/>
  <c r="Q192"/>
  <c r="Q195" i="39"/>
  <c r="Q194"/>
  <c r="Q193"/>
  <c r="Q192"/>
  <c r="Q195" i="51"/>
  <c r="Q194"/>
  <c r="Q193"/>
  <c r="Q192"/>
  <c r="Q257" i="47" l="1"/>
  <c r="J147" i="50" l="1"/>
  <c r="Q147" s="1"/>
  <c r="J153"/>
  <c r="Q153" s="1"/>
  <c r="J146"/>
  <c r="Q146" s="1"/>
  <c r="J101"/>
  <c r="Q101" s="1"/>
  <c r="J102"/>
  <c r="Q102" s="1"/>
  <c r="J107"/>
  <c r="Q107" s="1"/>
  <c r="J100"/>
  <c r="Q100" s="1"/>
  <c r="J55"/>
  <c r="Q55" s="1"/>
  <c r="L257" i="52" l="1"/>
  <c r="K257"/>
  <c r="J257"/>
  <c r="Q257" s="1"/>
  <c r="L200"/>
  <c r="K200"/>
  <c r="J200"/>
  <c r="J154"/>
  <c r="L149"/>
  <c r="K149"/>
  <c r="L148"/>
  <c r="K148"/>
  <c r="L147"/>
  <c r="K147"/>
  <c r="L146"/>
  <c r="L154" s="1"/>
  <c r="K146"/>
  <c r="K154" s="1"/>
  <c r="J108"/>
  <c r="L105"/>
  <c r="K105"/>
  <c r="L103"/>
  <c r="K103"/>
  <c r="L102"/>
  <c r="K102"/>
  <c r="L101"/>
  <c r="K101"/>
  <c r="L100"/>
  <c r="L108" s="1"/>
  <c r="K100"/>
  <c r="K108" s="1"/>
  <c r="J62"/>
  <c r="L58"/>
  <c r="K58"/>
  <c r="L56"/>
  <c r="K56"/>
  <c r="L55"/>
  <c r="K55"/>
  <c r="L54"/>
  <c r="L62" s="1"/>
  <c r="K54"/>
  <c r="K62" s="1"/>
  <c r="L257" i="51"/>
  <c r="K257"/>
  <c r="J257"/>
  <c r="Q257" s="1"/>
  <c r="L200"/>
  <c r="K200"/>
  <c r="J200"/>
  <c r="J154"/>
  <c r="L149"/>
  <c r="K149"/>
  <c r="L148"/>
  <c r="K148"/>
  <c r="L147"/>
  <c r="K147"/>
  <c r="L146"/>
  <c r="L154" s="1"/>
  <c r="K146"/>
  <c r="K154" s="1"/>
  <c r="J108"/>
  <c r="L105"/>
  <c r="K105"/>
  <c r="L103"/>
  <c r="K103"/>
  <c r="L102"/>
  <c r="K102"/>
  <c r="L101"/>
  <c r="K101"/>
  <c r="L100"/>
  <c r="K100"/>
  <c r="K108" s="1"/>
  <c r="J62"/>
  <c r="L58"/>
  <c r="K58"/>
  <c r="L56"/>
  <c r="K56"/>
  <c r="L55"/>
  <c r="K55"/>
  <c r="L54"/>
  <c r="L62" s="1"/>
  <c r="K54"/>
  <c r="L155" i="52" l="1"/>
  <c r="K62" i="51"/>
  <c r="K155" s="1"/>
  <c r="L108"/>
  <c r="L155" s="1"/>
  <c r="J155" i="52"/>
  <c r="J155" i="51"/>
  <c r="K155" i="52"/>
  <c r="J237" i="50"/>
  <c r="Q237" s="1"/>
  <c r="K237"/>
  <c r="L237"/>
  <c r="J239"/>
  <c r="Q239" s="1"/>
  <c r="J241"/>
  <c r="Q241" s="1"/>
  <c r="J242"/>
  <c r="Q242" s="1"/>
  <c r="J243"/>
  <c r="Q243" s="1"/>
  <c r="J244"/>
  <c r="Q244" s="1"/>
  <c r="J245"/>
  <c r="Q245" s="1"/>
  <c r="J246"/>
  <c r="Q246" s="1"/>
  <c r="J247"/>
  <c r="Q247" s="1"/>
  <c r="J248"/>
  <c r="Q248" s="1"/>
  <c r="J249"/>
  <c r="Q249" s="1"/>
  <c r="J250"/>
  <c r="Q250" s="1"/>
  <c r="J251"/>
  <c r="Q251" s="1"/>
  <c r="K251"/>
  <c r="L251"/>
  <c r="J252"/>
  <c r="Q252" s="1"/>
  <c r="K252"/>
  <c r="L252"/>
  <c r="J253"/>
  <c r="Q253" s="1"/>
  <c r="K253"/>
  <c r="L253"/>
  <c r="J254"/>
  <c r="Q254" s="1"/>
  <c r="K254"/>
  <c r="L254"/>
  <c r="J255"/>
  <c r="Q255" s="1"/>
  <c r="K255"/>
  <c r="L255"/>
  <c r="K236"/>
  <c r="L236"/>
  <c r="J236"/>
  <c r="Q236" s="1"/>
  <c r="J192"/>
  <c r="Q192" s="1"/>
  <c r="K192"/>
  <c r="L192"/>
  <c r="J193"/>
  <c r="Q193" s="1"/>
  <c r="K193"/>
  <c r="L193"/>
  <c r="J194"/>
  <c r="Q194" s="1"/>
  <c r="K194"/>
  <c r="L194"/>
  <c r="J195"/>
  <c r="Q195" s="1"/>
  <c r="K195"/>
  <c r="L195"/>
  <c r="J196"/>
  <c r="Q196" s="1"/>
  <c r="J197"/>
  <c r="Q197" s="1"/>
  <c r="K197"/>
  <c r="L197"/>
  <c r="J198"/>
  <c r="Q198" s="1"/>
  <c r="K198"/>
  <c r="L198"/>
  <c r="L191" i="47"/>
  <c r="L191" i="50" s="1"/>
  <c r="K191" i="47"/>
  <c r="K191" i="50" s="1"/>
  <c r="L250" i="46"/>
  <c r="K250"/>
  <c r="L249"/>
  <c r="K249"/>
  <c r="L152" i="49"/>
  <c r="K152"/>
  <c r="L105"/>
  <c r="L106"/>
  <c r="K105"/>
  <c r="K106"/>
  <c r="L239" i="47" l="1"/>
  <c r="L239" i="50" s="1"/>
  <c r="L240" i="47"/>
  <c r="L240" i="50" s="1"/>
  <c r="L241" i="47"/>
  <c r="L241" i="50" s="1"/>
  <c r="L242" i="47"/>
  <c r="L242" i="50" s="1"/>
  <c r="L243" i="47"/>
  <c r="L243" i="50" s="1"/>
  <c r="L244" i="47"/>
  <c r="L244" i="50" s="1"/>
  <c r="L245" i="47"/>
  <c r="L245" i="50" s="1"/>
  <c r="L246" i="47"/>
  <c r="L246" i="50" s="1"/>
  <c r="L247" i="47"/>
  <c r="L247" i="50" s="1"/>
  <c r="L248" i="47"/>
  <c r="L248" i="50" s="1"/>
  <c r="L249" i="47"/>
  <c r="L250"/>
  <c r="K239"/>
  <c r="K239" i="50" s="1"/>
  <c r="K240" i="47"/>
  <c r="K240" i="50" s="1"/>
  <c r="K241" i="47"/>
  <c r="K241" i="50" s="1"/>
  <c r="K242" i="47"/>
  <c r="K242" i="50" s="1"/>
  <c r="K243" i="47"/>
  <c r="K243" i="50" s="1"/>
  <c r="K244" i="47"/>
  <c r="K244" i="50" s="1"/>
  <c r="K245" i="47"/>
  <c r="K245" i="50" s="1"/>
  <c r="K246" i="47"/>
  <c r="K246" i="50" s="1"/>
  <c r="K247" i="47"/>
  <c r="K247" i="50" s="1"/>
  <c r="K248" i="47"/>
  <c r="K248" i="50" s="1"/>
  <c r="K249" i="47"/>
  <c r="K250"/>
  <c r="L238"/>
  <c r="L238" i="50" s="1"/>
  <c r="K238" i="47"/>
  <c r="K238" i="50" s="1"/>
  <c r="L196" i="47" l="1"/>
  <c r="K196"/>
  <c r="L250" i="44"/>
  <c r="L250" i="50" s="1"/>
  <c r="K250" i="44"/>
  <c r="K250" i="50" s="1"/>
  <c r="L249" i="44"/>
  <c r="L249" i="50" s="1"/>
  <c r="L257" s="1"/>
  <c r="K249" i="44"/>
  <c r="K249" i="50" s="1"/>
  <c r="K257" s="1"/>
  <c r="L196" i="44"/>
  <c r="K196"/>
  <c r="L196" i="50"/>
  <c r="L200" s="1"/>
  <c r="K196"/>
  <c r="K200" s="1"/>
  <c r="L147"/>
  <c r="L148"/>
  <c r="L146"/>
  <c r="K101"/>
  <c r="K102"/>
  <c r="L103"/>
  <c r="L105"/>
  <c r="K55"/>
  <c r="L56"/>
  <c r="K58"/>
  <c r="L54"/>
  <c r="J257"/>
  <c r="Q257" s="1"/>
  <c r="J200"/>
  <c r="Q200" s="1"/>
  <c r="L146" i="9"/>
  <c r="L146" i="10"/>
  <c r="L146" i="11"/>
  <c r="L146" i="12"/>
  <c r="L146" i="13"/>
  <c r="L146" i="14"/>
  <c r="L146" i="15"/>
  <c r="L146" i="16"/>
  <c r="L146" i="44"/>
  <c r="L146" i="18"/>
  <c r="L146" i="49"/>
  <c r="L146" i="21"/>
  <c r="L146" i="23"/>
  <c r="L146" i="24"/>
  <c r="L146" i="25"/>
  <c r="L146" i="26"/>
  <c r="L146" i="27"/>
  <c r="L146" i="28"/>
  <c r="L146" i="29"/>
  <c r="L146" i="31"/>
  <c r="L146" i="32"/>
  <c r="L146" i="33"/>
  <c r="L146" i="46"/>
  <c r="L146" i="47"/>
  <c r="L146" i="48"/>
  <c r="L146" i="38"/>
  <c r="L146" i="39"/>
  <c r="L146" i="22"/>
  <c r="K146" i="9"/>
  <c r="K146" i="10"/>
  <c r="K146" i="11"/>
  <c r="K146" i="12"/>
  <c r="K146" i="13"/>
  <c r="K146" i="14"/>
  <c r="K146" i="15"/>
  <c r="K146" i="16"/>
  <c r="K146" i="44"/>
  <c r="K146" i="18"/>
  <c r="K146" i="49"/>
  <c r="K146" i="21"/>
  <c r="K146" i="23"/>
  <c r="K146" i="24"/>
  <c r="K146" i="25"/>
  <c r="K146" i="26"/>
  <c r="K146" i="27"/>
  <c r="K146" i="28"/>
  <c r="K146" i="29"/>
  <c r="K146" i="31"/>
  <c r="K146" i="32"/>
  <c r="K146" i="33"/>
  <c r="K146" i="46"/>
  <c r="K146" i="47"/>
  <c r="K146" i="48"/>
  <c r="K146" i="38"/>
  <c r="K146" i="39"/>
  <c r="K146" i="22"/>
  <c r="L105" i="9"/>
  <c r="L105" i="10"/>
  <c r="L105" i="11"/>
  <c r="L105" i="12"/>
  <c r="L105" i="13"/>
  <c r="L105" i="14"/>
  <c r="L105" i="15"/>
  <c r="L105" i="16"/>
  <c r="L105" i="44"/>
  <c r="L105" i="18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5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18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5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18"/>
  <c r="L100" i="49"/>
  <c r="L100" i="21"/>
  <c r="L100" i="23"/>
  <c r="L100" i="24"/>
  <c r="L100" i="25"/>
  <c r="L100" i="26"/>
  <c r="L100" i="27"/>
  <c r="L100" i="28"/>
  <c r="L100" i="29"/>
  <c r="L100" i="31"/>
  <c r="L100" i="32"/>
  <c r="L100" i="33"/>
  <c r="L100" i="46"/>
  <c r="L100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18"/>
  <c r="K100" i="49"/>
  <c r="K100" i="21"/>
  <c r="K100" i="23"/>
  <c r="K100" i="24"/>
  <c r="K100" i="25"/>
  <c r="K100" i="26"/>
  <c r="K100" i="27"/>
  <c r="K100" i="28"/>
  <c r="K100" i="29"/>
  <c r="K100" i="31"/>
  <c r="K100" i="32"/>
  <c r="K100" i="33"/>
  <c r="K100" i="46"/>
  <c r="K100" i="47"/>
  <c r="K100" i="48"/>
  <c r="K100" i="38"/>
  <c r="K100" i="39"/>
  <c r="K100" i="22"/>
  <c r="L148" i="9"/>
  <c r="L149"/>
  <c r="L148" i="10"/>
  <c r="L149"/>
  <c r="L148" i="11"/>
  <c r="L149"/>
  <c r="L148" i="12"/>
  <c r="L149"/>
  <c r="L148" i="13"/>
  <c r="L149"/>
  <c r="L148" i="14"/>
  <c r="L149"/>
  <c r="L148" i="15"/>
  <c r="L149"/>
  <c r="L148" i="16"/>
  <c r="L149"/>
  <c r="L148" i="44"/>
  <c r="L149"/>
  <c r="L148" i="49"/>
  <c r="L149"/>
  <c r="L148" i="21"/>
  <c r="L149"/>
  <c r="L148" i="22"/>
  <c r="L149"/>
  <c r="L148" i="23"/>
  <c r="L149"/>
  <c r="L148" i="24"/>
  <c r="L149"/>
  <c r="L148" i="25"/>
  <c r="L149"/>
  <c r="L148" i="26"/>
  <c r="L149"/>
  <c r="L148" i="27"/>
  <c r="L149"/>
  <c r="L148" i="28"/>
  <c r="L149"/>
  <c r="L148" i="29"/>
  <c r="L149"/>
  <c r="L148" i="31"/>
  <c r="L149"/>
  <c r="L148" i="32"/>
  <c r="L149"/>
  <c r="L148" i="33"/>
  <c r="L149"/>
  <c r="L148" i="46"/>
  <c r="L149"/>
  <c r="L148" i="47"/>
  <c r="L149"/>
  <c r="L148" i="48"/>
  <c r="L149"/>
  <c r="L148" i="38"/>
  <c r="L149"/>
  <c r="L148" i="39"/>
  <c r="L149"/>
  <c r="L148" i="18"/>
  <c r="L149"/>
  <c r="K148" i="9"/>
  <c r="K149"/>
  <c r="K148" i="10"/>
  <c r="K149"/>
  <c r="K148" i="11"/>
  <c r="K149"/>
  <c r="K148" i="12"/>
  <c r="K149"/>
  <c r="K148" i="13"/>
  <c r="K149"/>
  <c r="K148" i="14"/>
  <c r="K149"/>
  <c r="K148" i="15"/>
  <c r="K149"/>
  <c r="K148" i="16"/>
  <c r="K149"/>
  <c r="K148" i="44"/>
  <c r="K149"/>
  <c r="K148" i="49"/>
  <c r="K149"/>
  <c r="K148" i="21"/>
  <c r="K149"/>
  <c r="K148" i="22"/>
  <c r="K149"/>
  <c r="K148" i="23"/>
  <c r="K149"/>
  <c r="K148" i="24"/>
  <c r="K149"/>
  <c r="K148" i="25"/>
  <c r="K149"/>
  <c r="K148" i="26"/>
  <c r="K149"/>
  <c r="K148" i="27"/>
  <c r="K149"/>
  <c r="K148" i="28"/>
  <c r="K149"/>
  <c r="K148" i="29"/>
  <c r="K149"/>
  <c r="K148" i="31"/>
  <c r="K149"/>
  <c r="K148" i="32"/>
  <c r="K149"/>
  <c r="K148" i="33"/>
  <c r="K149"/>
  <c r="K148" i="46"/>
  <c r="K149"/>
  <c r="K148" i="47"/>
  <c r="K149"/>
  <c r="K148" i="48"/>
  <c r="K149"/>
  <c r="K148" i="38"/>
  <c r="K149"/>
  <c r="K148" i="39"/>
  <c r="K149"/>
  <c r="K148" i="18"/>
  <c r="K149"/>
  <c r="L147" i="9"/>
  <c r="L147" i="10"/>
  <c r="L147" i="11"/>
  <c r="L147" i="12"/>
  <c r="L147" i="13"/>
  <c r="L147" i="14"/>
  <c r="L147" i="15"/>
  <c r="L147" i="16"/>
  <c r="L147" i="44"/>
  <c r="L147" i="49"/>
  <c r="L147" i="21"/>
  <c r="L147" i="22"/>
  <c r="L147" i="23"/>
  <c r="L147" i="24"/>
  <c r="L147" i="25"/>
  <c r="L147" i="26"/>
  <c r="L147" i="27"/>
  <c r="L147" i="28"/>
  <c r="L147" i="29"/>
  <c r="L147" i="31"/>
  <c r="L147" i="32"/>
  <c r="L147" i="33"/>
  <c r="L147" i="46"/>
  <c r="L147" i="47"/>
  <c r="L147" i="48"/>
  <c r="L147" i="38"/>
  <c r="L147" i="39"/>
  <c r="L152" i="50" s="1"/>
  <c r="L147" i="18"/>
  <c r="K147" i="9"/>
  <c r="K147" i="10"/>
  <c r="K147" i="11"/>
  <c r="K147" i="12"/>
  <c r="K147" i="13"/>
  <c r="K147" i="14"/>
  <c r="K147" i="15"/>
  <c r="K147" i="16"/>
  <c r="K147" i="44"/>
  <c r="K147" i="49"/>
  <c r="K147" i="21"/>
  <c r="K147" i="22"/>
  <c r="K147" i="23"/>
  <c r="K147" i="24"/>
  <c r="K147" i="25"/>
  <c r="K147" i="26"/>
  <c r="K147" i="27"/>
  <c r="K147" i="28"/>
  <c r="K147" i="29"/>
  <c r="K147" i="31"/>
  <c r="K147" i="32"/>
  <c r="K147" i="33"/>
  <c r="K147" i="46"/>
  <c r="K147" i="47"/>
  <c r="K147" i="48"/>
  <c r="K147" i="38"/>
  <c r="K147" i="39"/>
  <c r="K152" i="50" s="1"/>
  <c r="K147" i="18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2" i="47"/>
  <c r="L103"/>
  <c r="L102" i="48"/>
  <c r="L103"/>
  <c r="L102" i="38"/>
  <c r="L103"/>
  <c r="L102" i="39"/>
  <c r="L103"/>
  <c r="L102" i="18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2" i="47"/>
  <c r="K103"/>
  <c r="K102" i="48"/>
  <c r="K103"/>
  <c r="K102" i="38"/>
  <c r="K103"/>
  <c r="K102" i="39"/>
  <c r="K103"/>
  <c r="K102" i="18"/>
  <c r="K103"/>
  <c r="L101" i="9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1" i="24"/>
  <c r="L101" i="25"/>
  <c r="L101" i="26"/>
  <c r="L101" i="27"/>
  <c r="L101" i="28"/>
  <c r="L101" i="29"/>
  <c r="L101" i="31"/>
  <c r="L101" i="32"/>
  <c r="L101" i="33"/>
  <c r="L101" i="46"/>
  <c r="L101" i="47"/>
  <c r="L101" i="48"/>
  <c r="L101" i="38"/>
  <c r="L101" i="39"/>
  <c r="L106" i="50" s="1"/>
  <c r="L101" i="18"/>
  <c r="K101" i="9"/>
  <c r="K101" i="10"/>
  <c r="K101" i="11"/>
  <c r="K101" i="12"/>
  <c r="K101" i="13"/>
  <c r="K101" i="14"/>
  <c r="K101" i="15"/>
  <c r="K101" i="16"/>
  <c r="K101" i="44"/>
  <c r="K101" i="49"/>
  <c r="K108" s="1"/>
  <c r="K101" i="21"/>
  <c r="K101" i="22"/>
  <c r="K101" i="23"/>
  <c r="K101" i="24"/>
  <c r="K101" i="25"/>
  <c r="K101" i="26"/>
  <c r="K101" i="27"/>
  <c r="K101" i="28"/>
  <c r="K101" i="29"/>
  <c r="K101" i="31"/>
  <c r="K101" i="32"/>
  <c r="K101" i="33"/>
  <c r="K101" i="46"/>
  <c r="K101" i="47"/>
  <c r="K101" i="48"/>
  <c r="K101" i="38"/>
  <c r="K101" i="39"/>
  <c r="K106" i="50" s="1"/>
  <c r="K101" i="18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55" i="32"/>
  <c r="L56"/>
  <c r="L58"/>
  <c r="L55" i="33"/>
  <c r="L56"/>
  <c r="L58"/>
  <c r="L55" i="46"/>
  <c r="L56"/>
  <c r="L58"/>
  <c r="L55" i="47"/>
  <c r="L56"/>
  <c r="L58"/>
  <c r="L55" i="48"/>
  <c r="L56"/>
  <c r="L58"/>
  <c r="L55" i="38"/>
  <c r="L56"/>
  <c r="L58"/>
  <c r="L55" i="39"/>
  <c r="L56"/>
  <c r="L58"/>
  <c r="L55" i="18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5" i="47"/>
  <c r="K56"/>
  <c r="K58"/>
  <c r="K55" i="48"/>
  <c r="K56"/>
  <c r="K58"/>
  <c r="K55" i="38"/>
  <c r="K56"/>
  <c r="K58"/>
  <c r="K55" i="39"/>
  <c r="K56"/>
  <c r="K58"/>
  <c r="K55" i="18"/>
  <c r="K56"/>
  <c r="K58"/>
  <c r="L54" i="9"/>
  <c r="L54" i="10"/>
  <c r="L54" i="11"/>
  <c r="L54" i="12"/>
  <c r="L54" i="13"/>
  <c r="L54" i="14"/>
  <c r="L54" i="15"/>
  <c r="L54" i="16"/>
  <c r="L54" i="44"/>
  <c r="L54" i="49"/>
  <c r="L54" i="21"/>
  <c r="L54" i="22"/>
  <c r="L54" i="23"/>
  <c r="L54" i="24"/>
  <c r="L54" i="25"/>
  <c r="L54" i="26"/>
  <c r="L54" i="27"/>
  <c r="L54" i="28"/>
  <c r="L54" i="29"/>
  <c r="L54" i="31"/>
  <c r="L54" i="32"/>
  <c r="L54" i="33"/>
  <c r="L54" i="46"/>
  <c r="L54" i="47"/>
  <c r="L54" i="48"/>
  <c r="L54" i="38"/>
  <c r="L54" i="39"/>
  <c r="L54" i="18"/>
  <c r="K54" i="9"/>
  <c r="K54" i="10"/>
  <c r="K54" i="11"/>
  <c r="K54" i="12"/>
  <c r="K54" i="13"/>
  <c r="K54" i="14"/>
  <c r="K54" i="15"/>
  <c r="K54" i="16"/>
  <c r="K54" i="44"/>
  <c r="K54" i="49"/>
  <c r="K54" i="21"/>
  <c r="K54" i="22"/>
  <c r="K54" i="23"/>
  <c r="K54" i="24"/>
  <c r="K54" i="25"/>
  <c r="K54" i="26"/>
  <c r="K54" i="27"/>
  <c r="K54" i="28"/>
  <c r="K54" i="29"/>
  <c r="K54" i="31"/>
  <c r="K54" i="32"/>
  <c r="K54" i="33"/>
  <c r="K54" i="46"/>
  <c r="K54" i="47"/>
  <c r="K54" i="48"/>
  <c r="K54" i="38"/>
  <c r="K54" i="39"/>
  <c r="K54" i="18"/>
  <c r="L257" i="49"/>
  <c r="K257"/>
  <c r="J257"/>
  <c r="Q257" s="1"/>
  <c r="L200"/>
  <c r="K200"/>
  <c r="J200"/>
  <c r="L154"/>
  <c r="K154"/>
  <c r="J154"/>
  <c r="L108"/>
  <c r="J108"/>
  <c r="Q108" s="1"/>
  <c r="K62"/>
  <c r="J62"/>
  <c r="L62" l="1"/>
  <c r="L149" i="50"/>
  <c r="L154" s="1"/>
  <c r="K149"/>
  <c r="L55"/>
  <c r="L102"/>
  <c r="K147"/>
  <c r="L101"/>
  <c r="L58"/>
  <c r="K105"/>
  <c r="K56"/>
  <c r="K148"/>
  <c r="L62"/>
  <c r="K103"/>
  <c r="J108"/>
  <c r="Q108" s="1"/>
  <c r="L100"/>
  <c r="K100"/>
  <c r="J62"/>
  <c r="Q62" s="1"/>
  <c r="J154"/>
  <c r="Q154" s="1"/>
  <c r="K146"/>
  <c r="K54"/>
  <c r="K155" i="49"/>
  <c r="L155"/>
  <c r="J155"/>
  <c r="Q155" s="1"/>
  <c r="L257" i="48"/>
  <c r="K257"/>
  <c r="J257"/>
  <c r="Q257" s="1"/>
  <c r="L200"/>
  <c r="K200"/>
  <c r="J200"/>
  <c r="L154"/>
  <c r="K154"/>
  <c r="J154"/>
  <c r="L108"/>
  <c r="K108"/>
  <c r="J108"/>
  <c r="L62"/>
  <c r="K62"/>
  <c r="J62"/>
  <c r="Q62" s="1"/>
  <c r="L257" i="47"/>
  <c r="K257"/>
  <c r="J257"/>
  <c r="L200"/>
  <c r="K200"/>
  <c r="J200"/>
  <c r="Q200" s="1"/>
  <c r="L154"/>
  <c r="K154"/>
  <c r="J154"/>
  <c r="Q154" s="1"/>
  <c r="L108"/>
  <c r="K108"/>
  <c r="J108"/>
  <c r="Q108" s="1"/>
  <c r="L62"/>
  <c r="K62"/>
  <c r="J62"/>
  <c r="Q62" s="1"/>
  <c r="L257" i="46"/>
  <c r="K257"/>
  <c r="J257"/>
  <c r="Q257" s="1"/>
  <c r="L200"/>
  <c r="K200"/>
  <c r="J200"/>
  <c r="L154"/>
  <c r="K154"/>
  <c r="J154"/>
  <c r="L108"/>
  <c r="K108"/>
  <c r="J108"/>
  <c r="L62"/>
  <c r="K62"/>
  <c r="J62"/>
  <c r="L108" i="50" l="1"/>
  <c r="L155" s="1"/>
  <c r="K62"/>
  <c r="K154"/>
  <c r="K108"/>
  <c r="J155"/>
  <c r="Q155" s="1"/>
  <c r="K155" i="47"/>
  <c r="L155" i="48"/>
  <c r="L155" i="47"/>
  <c r="K155" i="48"/>
  <c r="K155" i="46"/>
  <c r="J155"/>
  <c r="L155"/>
  <c r="J155" i="48"/>
  <c r="Q155" s="1"/>
  <c r="J155" i="47"/>
  <c r="Q155" s="1"/>
  <c r="K155" i="50" l="1"/>
  <c r="L257" i="44"/>
  <c r="K257"/>
  <c r="J257"/>
  <c r="L200"/>
  <c r="K200"/>
  <c r="J200"/>
  <c r="Q200" s="1"/>
  <c r="L154"/>
  <c r="K154"/>
  <c r="J154"/>
  <c r="Q154" s="1"/>
  <c r="L108"/>
  <c r="K108"/>
  <c r="J108"/>
  <c r="Q108" s="1"/>
  <c r="L62"/>
  <c r="K62"/>
  <c r="J62"/>
  <c r="Q62" s="1"/>
  <c r="J155" l="1"/>
  <c r="Q155" s="1"/>
  <c r="L155"/>
  <c r="K155"/>
  <c r="L257" i="39" l="1"/>
  <c r="K257"/>
  <c r="J257"/>
  <c r="Q257" s="1"/>
  <c r="L200"/>
  <c r="K200"/>
  <c r="J200"/>
  <c r="L257" i="38"/>
  <c r="K257"/>
  <c r="J257"/>
  <c r="Q257" s="1"/>
  <c r="L200"/>
  <c r="K200"/>
  <c r="J200"/>
  <c r="L257" i="33"/>
  <c r="K257"/>
  <c r="J257"/>
  <c r="Q257" s="1"/>
  <c r="L200"/>
  <c r="K200"/>
  <c r="J200"/>
  <c r="Q200" s="1"/>
  <c r="L257" i="32"/>
  <c r="K257"/>
  <c r="J257"/>
  <c r="Q257" s="1"/>
  <c r="L200"/>
  <c r="K200"/>
  <c r="J200"/>
  <c r="L257" i="31"/>
  <c r="K257"/>
  <c r="J257"/>
  <c r="Q257" s="1"/>
  <c r="L200"/>
  <c r="K200"/>
  <c r="J200"/>
  <c r="L257" i="29"/>
  <c r="K257"/>
  <c r="J257"/>
  <c r="Q257" s="1"/>
  <c r="L200"/>
  <c r="K200"/>
  <c r="J200"/>
  <c r="L257" i="28"/>
  <c r="K257"/>
  <c r="J257"/>
  <c r="Q257" s="1"/>
  <c r="L200"/>
  <c r="K200"/>
  <c r="J200"/>
  <c r="L257" i="27"/>
  <c r="K257"/>
  <c r="J257"/>
  <c r="Q257" s="1"/>
  <c r="L200"/>
  <c r="K200"/>
  <c r="J200"/>
  <c r="L257" i="26"/>
  <c r="K257"/>
  <c r="J257"/>
  <c r="Q257" s="1"/>
  <c r="L200"/>
  <c r="K200"/>
  <c r="J200"/>
  <c r="L257" i="25"/>
  <c r="K257"/>
  <c r="J257"/>
  <c r="Q257" s="1"/>
  <c r="L200"/>
  <c r="K200"/>
  <c r="J200"/>
  <c r="L257" i="24"/>
  <c r="K257"/>
  <c r="J257"/>
  <c r="Q257" s="1"/>
  <c r="L200"/>
  <c r="K200"/>
  <c r="J200"/>
  <c r="Q200" s="1"/>
  <c r="L257" i="23"/>
  <c r="K257"/>
  <c r="J257"/>
  <c r="Q257" s="1"/>
  <c r="L200"/>
  <c r="K200"/>
  <c r="J200"/>
  <c r="L257" i="22"/>
  <c r="K257"/>
  <c r="J257"/>
  <c r="Q257" s="1"/>
  <c r="L200"/>
  <c r="K200"/>
  <c r="J200"/>
  <c r="Q200" s="1"/>
  <c r="L257" i="21"/>
  <c r="K257"/>
  <c r="J257"/>
  <c r="Q257" s="1"/>
  <c r="L200"/>
  <c r="K200"/>
  <c r="J200"/>
  <c r="Q200" s="1"/>
  <c r="L257" i="18"/>
  <c r="K257"/>
  <c r="J257"/>
  <c r="Q257" s="1"/>
  <c r="L200"/>
  <c r="K200"/>
  <c r="J200"/>
  <c r="L257" i="16"/>
  <c r="K257"/>
  <c r="J257"/>
  <c r="Q257" s="1"/>
  <c r="L200"/>
  <c r="K200"/>
  <c r="J200"/>
  <c r="Q200" s="1"/>
  <c r="L257" i="15"/>
  <c r="K257"/>
  <c r="J257"/>
  <c r="Q257" s="1"/>
  <c r="L200"/>
  <c r="K200"/>
  <c r="J200"/>
  <c r="Q200" s="1"/>
  <c r="L257" i="14"/>
  <c r="K257"/>
  <c r="J257"/>
  <c r="Q257" s="1"/>
  <c r="L200"/>
  <c r="K200"/>
  <c r="J200"/>
  <c r="L257" i="13"/>
  <c r="K257"/>
  <c r="J257"/>
  <c r="Q257" s="1"/>
  <c r="L200"/>
  <c r="K200"/>
  <c r="J200"/>
  <c r="L257" i="12"/>
  <c r="K257"/>
  <c r="J257"/>
  <c r="Q257" s="1"/>
  <c r="L200"/>
  <c r="K200"/>
  <c r="J200"/>
  <c r="L257" i="11"/>
  <c r="K257"/>
  <c r="J257"/>
  <c r="Q257" s="1"/>
  <c r="L200"/>
  <c r="K200"/>
  <c r="J200"/>
  <c r="L257" i="10"/>
  <c r="K257"/>
  <c r="J257"/>
  <c r="Q257" s="1"/>
  <c r="L200"/>
  <c r="K200"/>
  <c r="J200"/>
  <c r="L257" i="9"/>
  <c r="K257"/>
  <c r="J257"/>
  <c r="Q257" s="1"/>
  <c r="L200"/>
  <c r="K200"/>
  <c r="J200"/>
  <c r="L154" i="39"/>
  <c r="K154"/>
  <c r="J154"/>
  <c r="L108"/>
  <c r="K108"/>
  <c r="J108"/>
  <c r="L62"/>
  <c r="K62"/>
  <c r="J62"/>
  <c r="L154" i="38"/>
  <c r="K154"/>
  <c r="J154"/>
  <c r="L108"/>
  <c r="K108"/>
  <c r="J108"/>
  <c r="L62"/>
  <c r="K62"/>
  <c r="J62"/>
  <c r="L154" i="33"/>
  <c r="K154"/>
  <c r="J154"/>
  <c r="Q154" s="1"/>
  <c r="L108"/>
  <c r="K108"/>
  <c r="J108"/>
  <c r="Q108" s="1"/>
  <c r="L62"/>
  <c r="K62"/>
  <c r="J62"/>
  <c r="Q62" s="1"/>
  <c r="L154" i="32"/>
  <c r="K154"/>
  <c r="J154"/>
  <c r="L108"/>
  <c r="K108"/>
  <c r="J108"/>
  <c r="L62"/>
  <c r="K62"/>
  <c r="J62"/>
  <c r="L154" i="31"/>
  <c r="K154"/>
  <c r="J154"/>
  <c r="L108"/>
  <c r="K108"/>
  <c r="J108"/>
  <c r="L62"/>
  <c r="K62"/>
  <c r="J62"/>
  <c r="L154" i="29"/>
  <c r="K154"/>
  <c r="J154"/>
  <c r="L108"/>
  <c r="K108"/>
  <c r="J108"/>
  <c r="L62"/>
  <c r="K62"/>
  <c r="J62"/>
  <c r="L154" i="28"/>
  <c r="K154"/>
  <c r="J154"/>
  <c r="L108"/>
  <c r="K108"/>
  <c r="J108"/>
  <c r="L62"/>
  <c r="K62"/>
  <c r="J62"/>
  <c r="L154" i="27"/>
  <c r="K154"/>
  <c r="J154"/>
  <c r="Q154" s="1"/>
  <c r="L108"/>
  <c r="K108"/>
  <c r="J108"/>
  <c r="Q108" s="1"/>
  <c r="L62"/>
  <c r="K62"/>
  <c r="J62"/>
  <c r="Q62" s="1"/>
  <c r="L154" i="26"/>
  <c r="K154"/>
  <c r="J154"/>
  <c r="L108"/>
  <c r="K108"/>
  <c r="J108"/>
  <c r="L62"/>
  <c r="K62"/>
  <c r="J62"/>
  <c r="L154" i="25"/>
  <c r="K154"/>
  <c r="J154"/>
  <c r="L108"/>
  <c r="K108"/>
  <c r="J108"/>
  <c r="L62"/>
  <c r="K62"/>
  <c r="J62"/>
  <c r="L154" i="24"/>
  <c r="K154"/>
  <c r="J154"/>
  <c r="Q154" s="1"/>
  <c r="L108"/>
  <c r="K108"/>
  <c r="J108"/>
  <c r="Q108" s="1"/>
  <c r="L62"/>
  <c r="K62"/>
  <c r="J62"/>
  <c r="Q62" s="1"/>
  <c r="L154" i="23"/>
  <c r="K154"/>
  <c r="J154"/>
  <c r="L108"/>
  <c r="K108"/>
  <c r="J108"/>
  <c r="L62"/>
  <c r="K62"/>
  <c r="J62"/>
  <c r="L154" i="22"/>
  <c r="K154"/>
  <c r="J154"/>
  <c r="Q154" s="1"/>
  <c r="L108"/>
  <c r="K108"/>
  <c r="J108"/>
  <c r="Q108" s="1"/>
  <c r="L62"/>
  <c r="K62"/>
  <c r="J62"/>
  <c r="Q62" s="1"/>
  <c r="K155" i="23" l="1"/>
  <c r="L155" i="24"/>
  <c r="K155" i="27"/>
  <c r="L155" i="28"/>
  <c r="L155" i="33"/>
  <c r="K155" i="22"/>
  <c r="L155" i="23"/>
  <c r="K155" i="28"/>
  <c r="L155" i="32"/>
  <c r="K155" i="33"/>
  <c r="K155" i="38"/>
  <c r="L155" i="39"/>
  <c r="L155" i="38"/>
  <c r="L155" i="31"/>
  <c r="K155" i="29"/>
  <c r="L155" i="26"/>
  <c r="K155" i="25"/>
  <c r="K155" i="39"/>
  <c r="J155"/>
  <c r="J155" i="38"/>
  <c r="J155" i="33"/>
  <c r="Q155" s="1"/>
  <c r="K155" i="32"/>
  <c r="J155"/>
  <c r="K155" i="31"/>
  <c r="J155"/>
  <c r="L155" i="29"/>
  <c r="J155"/>
  <c r="J155" i="28"/>
  <c r="L155" i="27"/>
  <c r="J155"/>
  <c r="Q155" s="1"/>
  <c r="K155" i="26"/>
  <c r="J155"/>
  <c r="L155" i="25"/>
  <c r="J155"/>
  <c r="K155" i="24"/>
  <c r="J155"/>
  <c r="Q155" s="1"/>
  <c r="J155" i="23"/>
  <c r="L155" i="22"/>
  <c r="J155"/>
  <c r="Q155" s="1"/>
  <c r="L154" i="21"/>
  <c r="K154"/>
  <c r="J154"/>
  <c r="Q154" s="1"/>
  <c r="L108"/>
  <c r="K108"/>
  <c r="J108"/>
  <c r="Q108" s="1"/>
  <c r="L62"/>
  <c r="K62"/>
  <c r="J62"/>
  <c r="Q62" s="1"/>
  <c r="K155" l="1"/>
  <c r="L155"/>
  <c r="J155"/>
  <c r="Q155" s="1"/>
  <c r="L154" i="18"/>
  <c r="K154"/>
  <c r="J154"/>
  <c r="L108"/>
  <c r="K108"/>
  <c r="J108"/>
  <c r="L62"/>
  <c r="K62"/>
  <c r="J62"/>
  <c r="K155" l="1"/>
  <c r="L155"/>
  <c r="J155"/>
  <c r="L154" i="16"/>
  <c r="K154"/>
  <c r="J154"/>
  <c r="Q154" s="1"/>
  <c r="L108"/>
  <c r="K108"/>
  <c r="J108"/>
  <c r="Q108" s="1"/>
  <c r="L62"/>
  <c r="K62"/>
  <c r="J62"/>
  <c r="Q62" s="1"/>
  <c r="L154" i="15"/>
  <c r="K154"/>
  <c r="J154"/>
  <c r="Q154" s="1"/>
  <c r="L108"/>
  <c r="K108"/>
  <c r="J108"/>
  <c r="Q108" s="1"/>
  <c r="L62"/>
  <c r="K62"/>
  <c r="J62"/>
  <c r="Q62" s="1"/>
  <c r="L154" i="14"/>
  <c r="K154"/>
  <c r="J154"/>
  <c r="L108"/>
  <c r="K108"/>
  <c r="J108"/>
  <c r="L62"/>
  <c r="K62"/>
  <c r="J62"/>
  <c r="L154" i="13"/>
  <c r="K154"/>
  <c r="J154"/>
  <c r="L108"/>
  <c r="K108"/>
  <c r="J108"/>
  <c r="L62"/>
  <c r="K62"/>
  <c r="J62"/>
  <c r="L154" i="12"/>
  <c r="K154"/>
  <c r="J154"/>
  <c r="L108"/>
  <c r="K108"/>
  <c r="J108"/>
  <c r="L62"/>
  <c r="K62"/>
  <c r="J62"/>
  <c r="L154" i="11"/>
  <c r="K154"/>
  <c r="J154"/>
  <c r="L108"/>
  <c r="K108"/>
  <c r="J108"/>
  <c r="L62"/>
  <c r="K62"/>
  <c r="J62"/>
  <c r="L154" i="10"/>
  <c r="K154"/>
  <c r="J154"/>
  <c r="L108"/>
  <c r="K108"/>
  <c r="J108"/>
  <c r="L62"/>
  <c r="K62"/>
  <c r="J62"/>
  <c r="K155" i="13" l="1"/>
  <c r="L155" i="14"/>
  <c r="K155" i="15"/>
  <c r="L155" i="11"/>
  <c r="L155" i="13"/>
  <c r="L155" i="16"/>
  <c r="L155" i="10"/>
  <c r="K155" i="11"/>
  <c r="L155" i="12"/>
  <c r="K155" i="10"/>
  <c r="K155" i="16"/>
  <c r="J155"/>
  <c r="Q155" s="1"/>
  <c r="L155" i="15"/>
  <c r="J155"/>
  <c r="Q155" s="1"/>
  <c r="K155" i="14"/>
  <c r="J155"/>
  <c r="J155" i="13"/>
  <c r="K155" i="12"/>
  <c r="J155"/>
  <c r="J155" i="11"/>
  <c r="J155" i="10"/>
  <c r="L154" i="9"/>
  <c r="K154"/>
  <c r="J154"/>
  <c r="L108"/>
  <c r="K108"/>
  <c r="J108"/>
  <c r="L62"/>
  <c r="K62"/>
  <c r="J62"/>
  <c r="L155" l="1"/>
  <c r="K155"/>
  <c r="J155"/>
</calcChain>
</file>

<file path=xl/sharedStrings.xml><?xml version="1.0" encoding="utf-8"?>
<sst xmlns="http://schemas.openxmlformats.org/spreadsheetml/2006/main" count="40418" uniqueCount="335">
  <si>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</si>
  <si>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</si>
  <si>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</si>
  <si>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</si>
  <si>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</si>
  <si>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</si>
  <si>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</si>
  <si>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</si>
  <si>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</si>
  <si>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</si>
  <si>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</si>
  <si>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</si>
  <si>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</si>
  <si>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</si>
  <si>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</si>
  <si>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</si>
  <si>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</si>
  <si>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</si>
  <si>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</si>
  <si>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</si>
  <si>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</si>
  <si>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</si>
  <si>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</si>
  <si>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</si>
  <si>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</si>
  <si>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</si>
  <si>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</si>
  <si>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</si>
  <si>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</si>
  <si>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</si>
  <si>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</si>
  <si>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</si>
  <si>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</si>
  <si>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</si>
  <si>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</si>
  <si>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</si>
  <si>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</si>
  <si>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</si>
  <si>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</si>
  <si>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</si>
  <si>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</si>
  <si>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</si>
  <si>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</si>
  <si>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</si>
  <si>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</si>
  <si>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</si>
  <si>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</si>
  <si>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</si>
  <si>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</si>
  <si>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</si>
  <si>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</si>
  <si>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</si>
  <si>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</si>
  <si>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</si>
  <si>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</si>
  <si>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</si>
  <si>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</si>
  <si>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</si>
  <si>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</si>
  <si>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</si>
  <si>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</si>
  <si>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</si>
  <si>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</si>
  <si>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</si>
  <si>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</si>
  <si>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</si>
  <si>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</si>
  <si>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</si>
  <si>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</si>
  <si>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</si>
  <si>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</si>
  <si>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</si>
  <si>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</si>
  <si>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</si>
  <si>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</si>
  <si>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</si>
  <si>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</si>
  <si>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</si>
  <si>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</si>
  <si>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</si>
  <si>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</si>
  <si>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</si>
  <si>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</si>
  <si>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</si>
  <si>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</si>
  <si>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</si>
  <si>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</si>
  <si>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</si>
  <si>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</si>
  <si>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</si>
  <si>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</si>
  <si>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</si>
  <si>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</si>
  <si>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</si>
  <si>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О.Ю.Воронина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</si>
  <si>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</si>
  <si>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</si>
  <si>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</si>
  <si>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</si>
  <si>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</si>
  <si>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</si>
  <si>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</si>
  <si>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</si>
  <si>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</si>
  <si>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</si>
  <si>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</si>
  <si>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</si>
  <si>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</si>
  <si>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</si>
  <si>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</si>
  <si>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 ИМ.Ю.А.Гагарина http://sch3taganrog.ru</t>
  </si>
  <si>
    <t>Размещение в сети интернет на официальном сайте МАОУ лицей №4 (ТМОЛ) http://www.tmol.su</t>
  </si>
  <si>
    <t>Размещение в сети интернет на официальном сайте МОБУ СОШ №5 http://school5tagan.ucoz.com</t>
  </si>
  <si>
    <t>Размещение в сети интернет на официальном сайте МОБУ СОШ №6 http://tag6.ru</t>
  </si>
  <si>
    <t>Размещение в сети интернет на официальном сайте МОБУ лицей №7 http://www.info-litsey7.ru</t>
  </si>
  <si>
    <t>Размещение в сети интернет на официальном сайте МОБУ СОШ №8 им. А.Г. Ломакина http://sch8tag.ru</t>
  </si>
  <si>
    <t>Размещение в сети интернет на официальном сайте МОБУ СОШ №9 с углубленным изучением английского языка http://myschool9.ttn.ru</t>
  </si>
  <si>
    <t>Размещение в сети интернет на официальном сайте МАОУ СОШ №10 http://tagschool-10.ru</t>
  </si>
  <si>
    <t>Размещение в сети интернет на официальном сайте МАОУ СОШ №12 http://school12.virtualtaganrog.ru</t>
  </si>
  <si>
    <t>Размещение в сети интернет на официальном сайте МАОУ гимназия "Мариинска" http://mariinskaya.ru</t>
  </si>
  <si>
    <t>Размещение в сети интернет на официальном сайте МОБУ СОШ №20 http://tagschool20.ru</t>
  </si>
  <si>
    <t>Размещение в сети интернет на официальном сайте МОБУ СОШ №21 http://mouschool21.far.ru</t>
  </si>
  <si>
    <t>Размещение в сети интернет на официальном сайте МАОУ СОШ №22 http://sch22tag.ru</t>
  </si>
  <si>
    <t>Размещение в сети интернет на официальном сайте МОБУ СОШ №23 http://taganschool23.ru</t>
  </si>
  <si>
    <t>Размещение в сети интернет на официальном сайте МОБУ СОШ №24 http://school-24.tagan.ru</t>
  </si>
  <si>
    <t>Размещение в сети интернет на официальном сайте МОБУ СОШ №26 http://shkola26.virtualtaganrog.ru</t>
  </si>
  <si>
    <t>Размещение в сети интернет на официальном сайте МАОУ СОШ №27 http://t27school.ru</t>
  </si>
  <si>
    <t>Размещение в сети интернет на официальном сайте МАОУ лицей №28 http://sk28.ru</t>
  </si>
  <si>
    <t>Размещение в сети интернет на официальном сайте МОБУ СОШ №30 http://school30tag.moy.su</t>
  </si>
  <si>
    <t>Размещение в сети интернет на официальном сайте МОБУ СОШ №31 http://school-31.tagan.ru</t>
  </si>
  <si>
    <t>Размещение в сети интернет на официальном сайте МОБУ СОШ №32 http://school32.edusite.ru</t>
  </si>
  <si>
    <t>Размещение в сети интернет на официальном сайте МОБУ лицей № 33 http://sch33.ru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</si>
  <si>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</si>
  <si>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№35 http://35школа.рф</t>
  </si>
  <si>
    <t>Размещение в сети интернет на официальном сайте МАОУ СОШ №25/11  http://таганрог.25школа.рф</t>
  </si>
  <si>
    <t>Размещение в сети интернет на официальном сайте МОБУ СОШ №36 http://tag36sch.ucoz.ru</t>
  </si>
  <si>
    <t>Размещение в сети интернет на официальном сайте МАОУ СОШ №37 http://sh37.ru</t>
  </si>
  <si>
    <t>Размещение в сети интернет на официальном сайте МОБУ СОШ №38 http://38-school.edusite.ru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</si>
  <si>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</si>
  <si>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</si>
  <si>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</si>
  <si>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</si>
  <si>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>уровень освоения обучающимися основной общеобразовательной программы начального общего образования по завершении первой ступени 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</si>
  <si>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</si>
  <si>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 общего образования</t>
  </si>
  <si>
    <t>полнота реализации основной общеобразовательной программы основного общего образования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</si>
  <si>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</si>
  <si>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</si>
  <si>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уровень освоения обучающимися основной общеобразовательной программы среднего общего образования по завершении третьей ступени  общего образования</t>
  </si>
  <si>
    <t>полнота реализации основной общеобразовательной программы среднего общего образования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</si>
  <si>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</si>
  <si>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</si>
  <si>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</si>
  <si>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</si>
  <si>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</si>
  <si>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</si>
  <si>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</si>
  <si>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</si>
  <si>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</si>
  <si>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</si>
  <si>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</si>
  <si>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</si>
  <si>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</si>
  <si>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</si>
  <si>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</si>
  <si>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</si>
  <si>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</si>
  <si>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</si>
  <si>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</si>
  <si>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Размещение в сети интернет на официальном сайте Управления образования г.Таганрога www.tagobr.ru</t>
  </si>
  <si>
    <t>Размещение в сети интернет на официальном сайте МОБУ СОШ № 16 http://www.school-16.tagan.ru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</si>
  <si>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</si>
  <si>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</si>
  <si>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</si>
  <si>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</si>
  <si>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</si>
  <si>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</si>
  <si>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</si>
  <si>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</si>
  <si>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</si>
  <si>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</si>
  <si>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</si>
  <si>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</si>
  <si>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</si>
  <si>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</si>
  <si>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</si>
  <si>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</si>
  <si>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</si>
  <si>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</si>
  <si>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</si>
  <si>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</si>
  <si>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</si>
  <si>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</si>
  <si>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</si>
  <si>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</si>
  <si>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Главный экономист планово-экономического отдела</t>
  </si>
  <si>
    <t xml:space="preserve">Приложение № 1 к приказу </t>
  </si>
  <si>
    <t>МУНИЦИПАЛЬНОЕ  ЗАДАНИЕ № 1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</si>
  <si>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</si>
  <si>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</si>
  <si>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</si>
  <si>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</si>
  <si>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</si>
  <si>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</si>
  <si>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</si>
  <si>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</si>
  <si>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</si>
  <si>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</si>
  <si>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</si>
  <si>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</si>
  <si>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</si>
  <si>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</si>
  <si>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</si>
  <si>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</si>
  <si>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</si>
  <si>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</si>
  <si>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 xml:space="preserve">Приложение № 58 к приказу </t>
  </si>
  <si>
    <t xml:space="preserve">Приложение № 59 к приказу </t>
  </si>
  <si>
    <t xml:space="preserve">Приложение № 60 к приказу </t>
  </si>
  <si>
    <t xml:space="preserve">Приложение № 61 к приказу </t>
  </si>
  <si>
    <t xml:space="preserve">Приложение № 62 к приказу </t>
  </si>
  <si>
    <t xml:space="preserve">Приложение № 63 к приказу </t>
  </si>
  <si>
    <t xml:space="preserve">Приложение № 64 к приказу </t>
  </si>
  <si>
    <t xml:space="preserve">Приложение № 65 к приказу </t>
  </si>
  <si>
    <t xml:space="preserve">Приложение № 66 к приказу </t>
  </si>
  <si>
    <t xml:space="preserve">Приложение № 67 к приказу </t>
  </si>
  <si>
    <t xml:space="preserve">Приложение № 68 к приказу </t>
  </si>
  <si>
    <t xml:space="preserve">Приложение № 69 к приказу </t>
  </si>
  <si>
    <t xml:space="preserve">Приложение № 70 к приказу </t>
  </si>
  <si>
    <t xml:space="preserve">Приложение № 71 к приказу </t>
  </si>
  <si>
    <t xml:space="preserve">Приложение № 72 к приказу </t>
  </si>
  <si>
    <t xml:space="preserve">Приложение № 73 к приказу </t>
  </si>
  <si>
    <t xml:space="preserve">Приложение № 74 к приказу </t>
  </si>
  <si>
    <t xml:space="preserve">Приложение № 75 к приказу </t>
  </si>
  <si>
    <t xml:space="preserve">Приложение № 77 к приказу </t>
  </si>
  <si>
    <t xml:space="preserve">Приложение № 76 к приказу </t>
  </si>
  <si>
    <t xml:space="preserve">Приложение № 78 к приказу </t>
  </si>
  <si>
    <t xml:space="preserve">Приложение № 79 к приказу </t>
  </si>
  <si>
    <t xml:space="preserve">Приложение № 80 к приказу </t>
  </si>
  <si>
    <t xml:space="preserve">Приложение № 81 к приказу </t>
  </si>
  <si>
    <t xml:space="preserve">Приложение № 82 к приказу </t>
  </si>
  <si>
    <t xml:space="preserve">Приложение № 83 к приказу </t>
  </si>
  <si>
    <t xml:space="preserve">Приложение № 84 к приказу </t>
  </si>
  <si>
    <t xml:space="preserve">Приложение № 85 к приказу </t>
  </si>
  <si>
    <t xml:space="preserve">Приложение № 86 к приказу 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</si>
  <si>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</si>
  <si>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</si>
  <si>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</si>
  <si>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</si>
  <si>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</si>
  <si>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</si>
  <si>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3.2.  Показатели, характеризующие объем муниципальной услуги:</t>
  </si>
  <si>
    <t>801012О.99.0.БА81АА24001</t>
  </si>
  <si>
    <t>802111О.99.0.БА96АА00001</t>
  </si>
  <si>
    <t>802112О.99.0.ББ11АА25001</t>
  </si>
  <si>
    <t>802112О.99.0.ББ11АЮ62001</t>
  </si>
  <si>
    <t>Образовательная программа (за исключением адаптированной) в группе полного дня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</si>
  <si>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</si>
  <si>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</si>
  <si>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</si>
  <si>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</si>
  <si>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</si>
  <si>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</si>
  <si>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</si>
  <si>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</si>
  <si>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</si>
  <si>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</si>
  <si>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</si>
  <si>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</si>
  <si>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</si>
  <si>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Размещение в сети интернет на официальном сайте МАОУ гимназия "Мариинская" http://mariinskaya.ru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</si>
  <si>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</si>
  <si>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</si>
  <si>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</si>
  <si>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</si>
  <si>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</si>
  <si>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</si>
  <si>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</si>
  <si>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</si>
  <si>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</si>
  <si>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01.01.2019</t>
  </si>
  <si>
    <t>31.12.2019</t>
  </si>
  <si>
    <r>
      <t xml:space="preserve">
         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«_29__» ___12__ 2018_ г.
</t>
    </r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</si>
  <si>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</si>
  <si>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</si>
  <si>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</si>
  <si>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</si>
  <si>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801012О.99.0.БА81АШ28001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</si>
  <si>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</si>
  <si>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</si>
  <si>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</si>
  <si>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</si>
  <si>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</si>
  <si>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</si>
  <si>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</si>
  <si>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</si>
  <si>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</si>
  <si>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</si>
  <si>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</si>
  <si>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</si>
  <si>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</si>
  <si>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</si>
  <si>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</si>
  <si>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</si>
  <si>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дошкольное образование, начальное общее образование, основное общее образование, среднее общее образование</t>
  </si>
  <si>
    <t>802111О.99.0.БА96АШ58001</t>
  </si>
  <si>
    <t>802111О.99.0.БА96АШ83001</t>
  </si>
  <si>
    <t>802111О.99.0.БА96АШ62001</t>
  </si>
  <si>
    <t>801011О.99.0.БВ24ДП02000</t>
  </si>
  <si>
    <t>801011О.99.0.БВ24ДН82000</t>
  </si>
  <si>
    <t>802112О.99.0.ББ11АЮ83001</t>
  </si>
  <si>
    <t>802112О.99.0.ББ11АШ58001</t>
  </si>
  <si>
    <t>от  29.12.2018   № 1673</t>
  </si>
  <si>
    <t xml:space="preserve">Приложение № 87 к приказу </t>
  </si>
  <si>
    <t>2017 год (очередной финансовый год)</t>
  </si>
  <si>
    <t>2018 год (1-й год планового периода)</t>
  </si>
  <si>
    <t xml:space="preserve">2019 год (2-й год планового периода)
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</si>
  <si>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</si>
  <si>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</si>
  <si>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на 2019 год и на плановый период 2020 и 2021 годов
</t>
  </si>
  <si>
    <t xml:space="preserve"> 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</si>
  <si>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</si>
  <si>
    <r>
  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</t>
    </r>
    <r>
      <rPr>
        <sz val="14"/>
        <color theme="1"/>
        <rFont val="Times New Roman"/>
        <family val="1"/>
        <charset val="204"/>
      </rPr>
      <t>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  </r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</si>
  <si>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</si>
  <si>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</si>
  <si>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</si>
  <si>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</si>
  <si>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</si>
  <si>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</si>
  <si>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</si>
  <si>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r>
      <t>801012О.99.0.БА81АА</t>
    </r>
    <r>
      <rPr>
        <sz val="14"/>
        <color rgb="FFFF0000"/>
        <rFont val="Times New Roman"/>
        <family val="1"/>
        <charset val="204"/>
      </rPr>
      <t>24</t>
    </r>
    <r>
      <rPr>
        <sz val="14"/>
        <rFont val="Times New Roman"/>
        <family val="1"/>
        <charset val="204"/>
      </rPr>
      <t>001</t>
    </r>
  </si>
  <si>
    <r>
      <t>801012О.99.0.БА81АА</t>
    </r>
    <r>
      <rPr>
        <sz val="14"/>
        <color rgb="FFFF0000"/>
        <rFont val="Times New Roman"/>
        <family val="1"/>
        <charset val="204"/>
      </rPr>
      <t>00</t>
    </r>
    <r>
      <rPr>
        <sz val="14"/>
        <rFont val="Times New Roman"/>
        <family val="1"/>
        <charset val="204"/>
      </rPr>
      <t>001</t>
    </r>
  </si>
  <si>
    <r>
      <t>802111О.99.0.БА96А</t>
    </r>
    <r>
      <rPr>
        <sz val="14"/>
        <color rgb="FFFF0000"/>
        <rFont val="Calibri"/>
        <family val="2"/>
        <charset val="204"/>
        <scheme val="minor"/>
      </rPr>
      <t>Ш</t>
    </r>
    <r>
      <rPr>
        <sz val="14"/>
        <color theme="1"/>
        <rFont val="Calibri"/>
        <family val="2"/>
        <charset val="204"/>
        <scheme val="minor"/>
      </rPr>
      <t>62001</t>
    </r>
  </si>
  <si>
    <r>
      <t>802111О.99.0.БА96А</t>
    </r>
    <r>
      <rPr>
        <sz val="14"/>
        <color rgb="FFFF0000"/>
        <rFont val="Times New Roman"/>
        <family val="1"/>
        <charset val="204"/>
      </rPr>
      <t>Ю</t>
    </r>
    <r>
      <rPr>
        <sz val="14"/>
        <color theme="1"/>
        <rFont val="Times New Roman"/>
        <family val="1"/>
        <charset val="204"/>
      </rPr>
      <t>62001</t>
    </r>
  </si>
  <si>
    <r>
      <t>802112О.99.0.ББ11А</t>
    </r>
    <r>
      <rPr>
        <sz val="11"/>
        <color rgb="FFFF0000"/>
        <rFont val="Calibri"/>
        <family val="2"/>
        <charset val="204"/>
        <scheme val="minor"/>
      </rPr>
      <t>Ш</t>
    </r>
    <r>
      <rPr>
        <sz val="11"/>
        <color theme="1"/>
        <rFont val="Calibri"/>
        <family val="2"/>
        <charset val="204"/>
        <scheme val="minor"/>
      </rPr>
      <t>83001</t>
    </r>
  </si>
</sst>
</file>

<file path=xl/styles.xml><?xml version="1.0" encoding="utf-8"?>
<styleSheet xmlns="http://schemas.openxmlformats.org/spreadsheetml/2006/main">
  <numFmts count="1">
    <numFmt numFmtId="164" formatCode="_-* #,##0.00&quot;р.&quot;_-;\-* #,##0.00&quot;р.&quot;_-;_-* &quot;-&quot;??&quot;р.&quot;_-;_-@_-"/>
  </numFmts>
  <fonts count="5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CFFA7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9">
    <xf numFmtId="0" fontId="0" fillId="0" borderId="0"/>
    <xf numFmtId="0" fontId="1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6" fillId="7" borderId="14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7" fillId="20" borderId="15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8" fillId="20" borderId="14" applyNumberFormat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3" fillId="21" borderId="20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4" fillId="0" borderId="0"/>
    <xf numFmtId="0" fontId="3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4" fillId="23" borderId="21" applyNumberFormat="0" applyFont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0" fillId="0" borderId="22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16" fillId="0" borderId="0"/>
    <xf numFmtId="0" fontId="4" fillId="0" borderId="0"/>
    <xf numFmtId="0" fontId="4" fillId="0" borderId="0"/>
    <xf numFmtId="0" fontId="4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1" fillId="0" borderId="0"/>
    <xf numFmtId="0" fontId="4" fillId="0" borderId="0"/>
  </cellStyleXfs>
  <cellXfs count="229">
    <xf numFmtId="0" fontId="0" fillId="0" borderId="0" xfId="0"/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23" fillId="0" borderId="0" xfId="1" applyFont="1" applyFill="1" applyAlignment="1">
      <alignment vertical="top"/>
    </xf>
    <xf numFmtId="0" fontId="24" fillId="0" borderId="0" xfId="1" applyFont="1" applyFill="1" applyAlignment="1">
      <alignment horizontal="center" vertical="top" wrapText="1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Alignment="1">
      <alignment vertical="top"/>
    </xf>
    <xf numFmtId="2" fontId="24" fillId="0" borderId="0" xfId="1" applyNumberFormat="1" applyFont="1" applyFill="1" applyBorder="1" applyAlignment="1">
      <alignment vertical="top" wrapText="1"/>
    </xf>
    <xf numFmtId="2" fontId="24" fillId="0" borderId="0" xfId="1" applyNumberFormat="1" applyFont="1" applyFill="1" applyBorder="1" applyAlignment="1">
      <alignment vertical="top"/>
    </xf>
    <xf numFmtId="0" fontId="24" fillId="0" borderId="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 wrapText="1"/>
    </xf>
    <xf numFmtId="0" fontId="26" fillId="0" borderId="10" xfId="1" applyFont="1" applyFill="1" applyBorder="1" applyAlignment="1">
      <alignment vertical="top" wrapText="1"/>
    </xf>
    <xf numFmtId="0" fontId="24" fillId="0" borderId="1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vertical="top" wrapText="1"/>
    </xf>
    <xf numFmtId="49" fontId="24" fillId="0" borderId="10" xfId="1" applyNumberFormat="1" applyFont="1" applyFill="1" applyBorder="1" applyAlignment="1">
      <alignment vertical="top"/>
    </xf>
    <xf numFmtId="49" fontId="24" fillId="0" borderId="10" xfId="1" applyNumberFormat="1" applyFont="1" applyFill="1" applyBorder="1" applyAlignment="1">
      <alignment horizontal="center" vertical="top" wrapText="1"/>
    </xf>
    <xf numFmtId="0" fontId="24" fillId="0" borderId="0" xfId="1" applyFont="1" applyFill="1" applyBorder="1" applyAlignment="1">
      <alignment vertical="top" wrapText="1" shrinkToFit="1"/>
    </xf>
    <xf numFmtId="0" fontId="24" fillId="0" borderId="10" xfId="1" applyFont="1" applyFill="1" applyBorder="1" applyAlignment="1">
      <alignment vertical="top"/>
    </xf>
    <xf numFmtId="1" fontId="24" fillId="0" borderId="10" xfId="1" applyNumberFormat="1" applyFont="1" applyFill="1" applyBorder="1" applyAlignment="1">
      <alignment horizontal="center" vertical="top" wrapText="1"/>
    </xf>
    <xf numFmtId="14" fontId="24" fillId="0" borderId="10" xfId="1" applyNumberFormat="1" applyFont="1" applyFill="1" applyBorder="1" applyAlignment="1">
      <alignment horizontal="center" vertical="top" wrapText="1"/>
    </xf>
    <xf numFmtId="1" fontId="24" fillId="0" borderId="11" xfId="1" applyNumberFormat="1" applyFont="1" applyFill="1" applyBorder="1" applyAlignment="1">
      <alignment horizontal="center" vertical="top" wrapText="1"/>
    </xf>
    <xf numFmtId="2" fontId="24" fillId="0" borderId="0" xfId="1" applyNumberFormat="1" applyFont="1" applyFill="1" applyBorder="1" applyAlignment="1">
      <alignment vertical="top" wrapText="1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Alignment="1">
      <alignment vertical="top"/>
    </xf>
    <xf numFmtId="0" fontId="24" fillId="0" borderId="1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 wrapText="1"/>
    </xf>
    <xf numFmtId="0" fontId="24" fillId="0" borderId="0" xfId="1" applyFont="1" applyFill="1" applyBorder="1" applyAlignment="1">
      <alignment vertical="top" wrapText="1" shrinkToFi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24" fillId="0" borderId="0" xfId="1" applyFont="1" applyFill="1" applyBorder="1" applyAlignment="1">
      <alignment vertical="top"/>
    </xf>
    <xf numFmtId="0" fontId="24" fillId="0" borderId="0" xfId="1" applyFont="1" applyFill="1" applyAlignment="1">
      <alignment vertical="top"/>
    </xf>
    <xf numFmtId="0" fontId="24" fillId="0" borderId="0" xfId="1" applyFont="1" applyFill="1" applyBorder="1" applyAlignment="1">
      <alignment vertical="top" wrapText="1"/>
    </xf>
    <xf numFmtId="0" fontId="24" fillId="0" borderId="11" xfId="1" applyFont="1" applyFill="1" applyBorder="1" applyAlignment="1">
      <alignment vertical="top" wrapText="1"/>
    </xf>
    <xf numFmtId="0" fontId="24" fillId="0" borderId="12" xfId="1" applyFont="1" applyFill="1" applyBorder="1" applyAlignment="1">
      <alignment vertical="top" wrapText="1"/>
    </xf>
    <xf numFmtId="0" fontId="24" fillId="0" borderId="13" xfId="1" applyFont="1" applyFill="1" applyBorder="1" applyAlignment="1">
      <alignment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vertical="top"/>
    </xf>
    <xf numFmtId="0" fontId="24" fillId="0" borderId="10" xfId="1" applyFont="1" applyFill="1" applyBorder="1" applyAlignment="1">
      <alignment horizontal="center" vertical="top"/>
    </xf>
    <xf numFmtId="0" fontId="24" fillId="0" borderId="0" xfId="1" applyFont="1" applyFill="1" applyAlignment="1">
      <alignment vertical="top"/>
    </xf>
    <xf numFmtId="0" fontId="24" fillId="0" borderId="0" xfId="1" applyFont="1" applyFill="1" applyBorder="1" applyAlignment="1">
      <alignment vertical="top" wrapText="1"/>
    </xf>
    <xf numFmtId="0" fontId="24" fillId="0" borderId="10" xfId="1" applyFont="1" applyFill="1" applyBorder="1" applyAlignment="1">
      <alignment vertical="top" wrapText="1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Border="1" applyAlignment="1">
      <alignment vertical="top" wrapText="1" shrinkToFit="1"/>
    </xf>
    <xf numFmtId="0" fontId="24" fillId="0" borderId="0" xfId="1" applyFont="1" applyFill="1" applyBorder="1" applyAlignment="1">
      <alignment vertical="top"/>
    </xf>
    <xf numFmtId="2" fontId="24" fillId="0" borderId="0" xfId="1" applyNumberFormat="1" applyFont="1" applyFill="1" applyBorder="1" applyAlignment="1">
      <alignment vertical="top" wrapText="1"/>
    </xf>
    <xf numFmtId="49" fontId="24" fillId="0" borderId="0" xfId="1" applyNumberFormat="1" applyFont="1" applyFill="1" applyBorder="1" applyAlignment="1">
      <alignment vertical="top"/>
    </xf>
    <xf numFmtId="0" fontId="24" fillId="0" borderId="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24" fillId="0" borderId="0" xfId="1" applyFont="1" applyFill="1" applyAlignment="1">
      <alignment vertical="top"/>
    </xf>
    <xf numFmtId="2" fontId="24" fillId="0" borderId="0" xfId="1" applyNumberFormat="1" applyFont="1" applyFill="1" applyBorder="1" applyAlignment="1">
      <alignment vertical="top" wrapText="1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Border="1" applyAlignment="1">
      <alignment vertical="top" wrapText="1" shrinkToFi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2" fillId="0" borderId="24" xfId="0" applyNumberFormat="1" applyFont="1" applyFill="1" applyBorder="1" applyAlignment="1">
      <alignment horizontal="left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24" fillId="0" borderId="0" xfId="1" applyFont="1" applyFill="1" applyAlignment="1">
      <alignment vertical="top"/>
    </xf>
    <xf numFmtId="2" fontId="24" fillId="0" borderId="0" xfId="1" applyNumberFormat="1" applyFont="1" applyFill="1" applyBorder="1" applyAlignment="1">
      <alignment vertical="top" wrapText="1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Border="1" applyAlignment="1">
      <alignment vertical="top" wrapText="1" shrinkToFit="1"/>
    </xf>
    <xf numFmtId="0" fontId="26" fillId="0" borderId="0" xfId="1" applyFont="1" applyFill="1" applyAlignment="1">
      <alignment horizontal="right" vertical="top"/>
    </xf>
    <xf numFmtId="0" fontId="26" fillId="0" borderId="3" xfId="1" applyFont="1" applyFill="1" applyBorder="1" applyAlignment="1">
      <alignment horizontal="right" vertical="top"/>
    </xf>
    <xf numFmtId="49" fontId="24" fillId="0" borderId="7" xfId="1" applyNumberFormat="1" applyFont="1" applyFill="1" applyBorder="1" applyAlignment="1">
      <alignment horizontal="center" vertical="top"/>
    </xf>
    <xf numFmtId="49" fontId="24" fillId="0" borderId="8" xfId="1" applyNumberFormat="1" applyFont="1" applyFill="1" applyBorder="1" applyAlignment="1">
      <alignment horizontal="center" vertical="top"/>
    </xf>
    <xf numFmtId="0" fontId="24" fillId="0" borderId="0" xfId="1" applyFont="1" applyFill="1" applyAlignment="1">
      <alignment horizontal="center" vertical="top"/>
    </xf>
    <xf numFmtId="0" fontId="24" fillId="0" borderId="0" xfId="1" applyFont="1" applyFill="1" applyAlignment="1">
      <alignment horizontal="right" vertical="center"/>
    </xf>
    <xf numFmtId="0" fontId="25" fillId="0" borderId="0" xfId="1" applyFont="1" applyFill="1" applyAlignment="1">
      <alignment horizontal="right" vertical="center"/>
    </xf>
    <xf numFmtId="0" fontId="24" fillId="0" borderId="10" xfId="1" applyFont="1" applyFill="1" applyBorder="1" applyAlignment="1">
      <alignment horizontal="center" vertical="top"/>
    </xf>
    <xf numFmtId="0" fontId="24" fillId="0" borderId="0" xfId="1" applyFont="1" applyFill="1" applyAlignment="1">
      <alignment horizontal="center" vertical="top"/>
    </xf>
    <xf numFmtId="0" fontId="26" fillId="0" borderId="0" xfId="1" applyFont="1" applyFill="1" applyAlignment="1">
      <alignment horizontal="right" vertical="top"/>
    </xf>
    <xf numFmtId="0" fontId="26" fillId="0" borderId="3" xfId="1" applyFont="1" applyFill="1" applyBorder="1" applyAlignment="1">
      <alignment horizontal="right" vertical="top"/>
    </xf>
    <xf numFmtId="49" fontId="24" fillId="0" borderId="7" xfId="1" applyNumberFormat="1" applyFont="1" applyFill="1" applyBorder="1" applyAlignment="1">
      <alignment horizontal="center" vertical="top"/>
    </xf>
    <xf numFmtId="49" fontId="24" fillId="0" borderId="8" xfId="1" applyNumberFormat="1" applyFont="1" applyFill="1" applyBorder="1" applyAlignment="1">
      <alignment horizontal="center" vertical="top"/>
    </xf>
    <xf numFmtId="0" fontId="23" fillId="0" borderId="10" xfId="1" applyFont="1" applyFill="1" applyBorder="1" applyAlignment="1">
      <alignment horizontal="center" vertical="top"/>
    </xf>
    <xf numFmtId="0" fontId="23" fillId="0" borderId="0" xfId="1" applyFont="1" applyFill="1" applyBorder="1" applyAlignment="1">
      <alignment horizontal="center" vertical="top"/>
    </xf>
    <xf numFmtId="1" fontId="23" fillId="0" borderId="0" xfId="1" applyNumberFormat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 wrapText="1"/>
    </xf>
    <xf numFmtId="0" fontId="24" fillId="0" borderId="0" xfId="1" applyFont="1" applyFill="1" applyBorder="1" applyAlignment="1">
      <alignment vertical="top"/>
    </xf>
    <xf numFmtId="0" fontId="2" fillId="0" borderId="0" xfId="1" applyFont="1" applyAlignment="1">
      <alignment horizontal="right" vertical="center"/>
    </xf>
    <xf numFmtId="0" fontId="33" fillId="0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23" fillId="0" borderId="0" xfId="1" applyFont="1" applyFill="1" applyBorder="1" applyAlignment="1">
      <alignment vertical="top"/>
    </xf>
    <xf numFmtId="1" fontId="24" fillId="0" borderId="10" xfId="1" applyNumberFormat="1" applyFont="1" applyFill="1" applyBorder="1" applyAlignment="1">
      <alignment horizontal="center" vertical="top"/>
    </xf>
    <xf numFmtId="0" fontId="24" fillId="0" borderId="24" xfId="0" applyNumberFormat="1" applyFont="1" applyFill="1" applyBorder="1" applyAlignment="1">
      <alignment horizontal="left" vertical="top"/>
    </xf>
    <xf numFmtId="0" fontId="24" fillId="0" borderId="24" xfId="0" applyNumberFormat="1" applyFont="1" applyFill="1" applyBorder="1" applyAlignment="1">
      <alignment horizontal="left" vertical="top" wrapText="1"/>
    </xf>
    <xf numFmtId="0" fontId="24" fillId="0" borderId="24" xfId="0" applyNumberFormat="1" applyFont="1" applyFill="1" applyBorder="1" applyAlignment="1">
      <alignment horizontal="center" vertical="top" wrapText="1"/>
    </xf>
    <xf numFmtId="0" fontId="37" fillId="0" borderId="0" xfId="1" applyFont="1" applyAlignment="1">
      <alignment horizontal="right" vertical="center" wrapText="1"/>
    </xf>
    <xf numFmtId="0" fontId="24" fillId="0" borderId="1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24" fillId="0" borderId="10" xfId="1" applyFont="1" applyFill="1" applyBorder="1" applyAlignment="1">
      <alignment horizontal="center" vertical="top" wrapText="1"/>
    </xf>
    <xf numFmtId="0" fontId="24" fillId="0" borderId="0" xfId="1" applyFont="1" applyFill="1" applyAlignment="1">
      <alignment vertical="top"/>
    </xf>
    <xf numFmtId="0" fontId="24" fillId="0" borderId="0" xfId="1" applyFont="1" applyFill="1" applyBorder="1" applyAlignment="1">
      <alignment horizontal="center" vertical="top"/>
    </xf>
    <xf numFmtId="0" fontId="2" fillId="0" borderId="24" xfId="0" applyFont="1" applyBorder="1" applyAlignment="1">
      <alignment vertical="top" wrapText="1"/>
    </xf>
    <xf numFmtId="0" fontId="24" fillId="0" borderId="10" xfId="1" applyFont="1" applyFill="1" applyBorder="1" applyAlignment="1">
      <alignment horizontal="center" vertical="top"/>
    </xf>
    <xf numFmtId="0" fontId="2" fillId="0" borderId="0" xfId="1" applyFont="1" applyAlignment="1">
      <alignment vertical="top"/>
    </xf>
    <xf numFmtId="0" fontId="2" fillId="0" borderId="0" xfId="1" applyFont="1" applyFill="1" applyAlignment="1">
      <alignment vertical="top"/>
    </xf>
    <xf numFmtId="0" fontId="40" fillId="0" borderId="10" xfId="1" applyFont="1" applyFill="1" applyBorder="1" applyAlignment="1">
      <alignment horizontal="center" vertical="top" wrapText="1"/>
    </xf>
    <xf numFmtId="0" fontId="40" fillId="24" borderId="10" xfId="1" applyFont="1" applyFill="1" applyBorder="1" applyAlignment="1">
      <alignment horizontal="center" vertical="top" wrapText="1"/>
    </xf>
    <xf numFmtId="3" fontId="2" fillId="0" borderId="10" xfId="1" applyNumberFormat="1" applyFont="1" applyFill="1" applyBorder="1" applyAlignment="1">
      <alignment horizontal="center" vertical="top" wrapText="1"/>
    </xf>
    <xf numFmtId="0" fontId="33" fillId="25" borderId="0" xfId="1" applyFont="1" applyFill="1" applyAlignment="1">
      <alignment vertical="top"/>
    </xf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/>
    </xf>
    <xf numFmtId="3" fontId="41" fillId="0" borderId="10" xfId="1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/>
    </xf>
    <xf numFmtId="0" fontId="0" fillId="0" borderId="24" xfId="0" applyBorder="1" applyAlignment="1">
      <alignment vertical="top" wrapText="1"/>
    </xf>
    <xf numFmtId="0" fontId="16" fillId="0" borderId="24" xfId="0" applyFont="1" applyBorder="1" applyAlignment="1">
      <alignment vertical="top" wrapText="1"/>
    </xf>
    <xf numFmtId="0" fontId="42" fillId="0" borderId="24" xfId="0" applyFont="1" applyBorder="1" applyAlignment="1">
      <alignment vertical="top" wrapText="1"/>
    </xf>
    <xf numFmtId="0" fontId="43" fillId="0" borderId="24" xfId="0" applyFont="1" applyBorder="1" applyAlignment="1">
      <alignment vertical="top" wrapText="1"/>
    </xf>
    <xf numFmtId="0" fontId="44" fillId="0" borderId="24" xfId="0" applyFont="1" applyBorder="1" applyAlignment="1">
      <alignment vertical="top" wrapText="1"/>
    </xf>
    <xf numFmtId="0" fontId="45" fillId="0" borderId="24" xfId="0" applyNumberFormat="1" applyFont="1" applyFill="1" applyBorder="1" applyAlignment="1">
      <alignment horizontal="left" vertical="top" wrapText="1"/>
    </xf>
    <xf numFmtId="0" fontId="46" fillId="0" borderId="24" xfId="0" applyNumberFormat="1" applyFont="1" applyFill="1" applyBorder="1" applyAlignment="1">
      <alignment horizontal="left" vertical="top" wrapText="1"/>
    </xf>
    <xf numFmtId="0" fontId="2" fillId="26" borderId="10" xfId="1" applyFont="1" applyFill="1" applyBorder="1" applyAlignment="1">
      <alignment vertical="top" wrapText="1"/>
    </xf>
    <xf numFmtId="0" fontId="2" fillId="25" borderId="10" xfId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2" fillId="25" borderId="10" xfId="1" applyFont="1" applyFill="1" applyBorder="1" applyAlignment="1">
      <alignment horizontal="center" vertical="top"/>
    </xf>
    <xf numFmtId="0" fontId="47" fillId="0" borderId="10" xfId="1" applyFont="1" applyFill="1" applyBorder="1" applyAlignment="1">
      <alignment vertical="top" wrapText="1"/>
    </xf>
    <xf numFmtId="0" fontId="24" fillId="0" borderId="0" xfId="1" applyFont="1" applyFill="1" applyBorder="1" applyAlignment="1">
      <alignment horizontal="center" vertical="top"/>
    </xf>
    <xf numFmtId="0" fontId="24" fillId="0" borderId="0" xfId="1" applyFont="1" applyFill="1" applyAlignment="1">
      <alignment vertical="top"/>
    </xf>
    <xf numFmtId="0" fontId="24" fillId="0" borderId="10" xfId="1" applyFont="1" applyFill="1" applyBorder="1" applyAlignment="1">
      <alignment horizontal="center" vertical="top" wrapText="1"/>
    </xf>
    <xf numFmtId="0" fontId="24" fillId="0" borderId="0" xfId="1" applyFont="1" applyFill="1" applyBorder="1" applyAlignment="1">
      <alignment vertical="top" wrapText="1" shrinkToFit="1"/>
    </xf>
    <xf numFmtId="0" fontId="24" fillId="0" borderId="0" xfId="1" applyFont="1" applyFill="1" applyAlignment="1">
      <alignment vertical="top"/>
    </xf>
    <xf numFmtId="0" fontId="24" fillId="0" borderId="0" xfId="1" applyFont="1" applyFill="1" applyBorder="1" applyAlignment="1">
      <alignment vertical="top" wrapText="1" shrinkToFit="1"/>
    </xf>
    <xf numFmtId="0" fontId="24" fillId="25" borderId="10" xfId="1" applyFont="1" applyFill="1" applyBorder="1" applyAlignment="1">
      <alignment horizontal="center" vertical="top" wrapText="1"/>
    </xf>
    <xf numFmtId="0" fontId="24" fillId="27" borderId="24" xfId="0" applyNumberFormat="1" applyFont="1" applyFill="1" applyBorder="1" applyAlignment="1">
      <alignment horizontal="left" vertical="top"/>
    </xf>
    <xf numFmtId="0" fontId="42" fillId="27" borderId="24" xfId="0" applyFont="1" applyFill="1" applyBorder="1" applyAlignment="1">
      <alignment vertical="top" wrapText="1"/>
    </xf>
    <xf numFmtId="0" fontId="49" fillId="0" borderId="10" xfId="1" applyFont="1" applyFill="1" applyBorder="1" applyAlignment="1">
      <alignment horizontal="center" vertical="top" wrapText="1"/>
    </xf>
    <xf numFmtId="0" fontId="42" fillId="0" borderId="24" xfId="0" applyFont="1" applyFill="1" applyBorder="1" applyAlignment="1">
      <alignment vertical="top" wrapText="1"/>
    </xf>
    <xf numFmtId="0" fontId="0" fillId="28" borderId="24" xfId="0" applyFill="1" applyBorder="1" applyAlignment="1">
      <alignment vertical="top" wrapText="1"/>
    </xf>
    <xf numFmtId="0" fontId="2" fillId="28" borderId="24" xfId="0" applyFont="1" applyFill="1" applyBorder="1" applyAlignment="1">
      <alignment vertical="top" wrapText="1"/>
    </xf>
    <xf numFmtId="0" fontId="24" fillId="28" borderId="24" xfId="0" applyFont="1" applyFill="1" applyBorder="1" applyAlignment="1">
      <alignment vertical="top" wrapText="1"/>
    </xf>
    <xf numFmtId="0" fontId="2" fillId="0" borderId="10" xfId="1" applyFont="1" applyBorder="1" applyAlignment="1">
      <alignment horizontal="center" vertical="top"/>
    </xf>
    <xf numFmtId="0" fontId="24" fillId="0" borderId="7" xfId="1" applyFont="1" applyFill="1" applyBorder="1" applyAlignment="1">
      <alignment horizontal="center" vertical="top" wrapText="1"/>
    </xf>
    <xf numFmtId="0" fontId="24" fillId="0" borderId="8" xfId="1" applyFont="1" applyFill="1" applyBorder="1" applyAlignment="1">
      <alignment horizontal="center" vertical="top" wrapText="1"/>
    </xf>
    <xf numFmtId="0" fontId="40" fillId="24" borderId="10" xfId="1" applyFont="1" applyFill="1" applyBorder="1" applyAlignment="1">
      <alignment horizontal="center" vertical="top" wrapText="1"/>
    </xf>
    <xf numFmtId="0" fontId="2" fillId="0" borderId="10" xfId="1" applyFont="1" applyBorder="1" applyAlignment="1">
      <alignment vertical="top" wrapText="1"/>
    </xf>
    <xf numFmtId="0" fontId="40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vertical="top" wrapText="1"/>
    </xf>
    <xf numFmtId="0" fontId="24" fillId="0" borderId="11" xfId="1" applyFont="1" applyFill="1" applyBorder="1" applyAlignment="1">
      <alignment horizontal="center" vertical="top" wrapText="1"/>
    </xf>
    <xf numFmtId="0" fontId="24" fillId="0" borderId="13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 wrapText="1"/>
    </xf>
    <xf numFmtId="0" fontId="24" fillId="0" borderId="10" xfId="1" applyFont="1" applyFill="1" applyBorder="1" applyAlignment="1">
      <alignment horizontal="center" vertical="top"/>
    </xf>
    <xf numFmtId="0" fontId="34" fillId="0" borderId="9" xfId="1" applyFont="1" applyBorder="1" applyAlignment="1">
      <alignment vertical="top" wrapText="1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24" fillId="0" borderId="0" xfId="1" applyFont="1" applyFill="1" applyAlignment="1">
      <alignment vertical="top"/>
    </xf>
    <xf numFmtId="0" fontId="24" fillId="0" borderId="0" xfId="1" applyFont="1" applyFill="1" applyBorder="1" applyAlignment="1">
      <alignment vertical="top" wrapText="1"/>
    </xf>
    <xf numFmtId="0" fontId="24" fillId="0" borderId="0" xfId="1" applyFont="1" applyFill="1" applyBorder="1" applyAlignment="1">
      <alignment vertical="top"/>
    </xf>
    <xf numFmtId="0" fontId="24" fillId="0" borderId="10" xfId="1" applyFont="1" applyFill="1" applyBorder="1" applyAlignment="1">
      <alignment vertical="top" wrapText="1"/>
    </xf>
    <xf numFmtId="0" fontId="24" fillId="0" borderId="10" xfId="1" applyFont="1" applyFill="1" applyBorder="1" applyAlignment="1">
      <alignment vertical="top"/>
    </xf>
    <xf numFmtId="49" fontId="24" fillId="0" borderId="0" xfId="1" applyNumberFormat="1" applyFont="1" applyFill="1" applyAlignment="1">
      <alignment vertical="top"/>
    </xf>
    <xf numFmtId="0" fontId="24" fillId="0" borderId="0" xfId="1" applyFont="1" applyFill="1" applyAlignment="1">
      <alignment vertical="top" wrapText="1"/>
    </xf>
    <xf numFmtId="0" fontId="24" fillId="0" borderId="12" xfId="1" applyFont="1" applyFill="1" applyBorder="1" applyAlignment="1">
      <alignment horizontal="center" vertical="top" wrapText="1"/>
    </xf>
    <xf numFmtId="0" fontId="25" fillId="0" borderId="0" xfId="1" applyFont="1" applyFill="1" applyAlignment="1">
      <alignment horizontal="center" vertical="top"/>
    </xf>
    <xf numFmtId="0" fontId="24" fillId="0" borderId="0" xfId="1" applyFont="1" applyFill="1" applyAlignment="1">
      <alignment horizontal="center" vertical="top"/>
    </xf>
    <xf numFmtId="0" fontId="2" fillId="0" borderId="0" xfId="1" applyFont="1" applyAlignment="1">
      <alignment vertical="top"/>
    </xf>
    <xf numFmtId="0" fontId="2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vertical="top"/>
    </xf>
    <xf numFmtId="0" fontId="2" fillId="0" borderId="0" xfId="1" applyFont="1" applyFill="1" applyBorder="1" applyAlignment="1">
      <alignment vertical="top"/>
    </xf>
    <xf numFmtId="0" fontId="24" fillId="0" borderId="0" xfId="1" applyFont="1" applyFill="1" applyBorder="1" applyAlignment="1">
      <alignment vertical="top" wrapText="1" shrinkToFit="1"/>
    </xf>
    <xf numFmtId="0" fontId="24" fillId="0" borderId="6" xfId="1" applyFont="1" applyFill="1" applyBorder="1" applyAlignment="1">
      <alignment vertical="top" wrapText="1" shrinkToFit="1"/>
    </xf>
    <xf numFmtId="0" fontId="27" fillId="0" borderId="9" xfId="1" applyFont="1" applyFill="1" applyBorder="1" applyAlignment="1">
      <alignment vertical="top" wrapText="1" shrinkToFit="1"/>
    </xf>
    <xf numFmtId="0" fontId="24" fillId="0" borderId="7" xfId="1" applyNumberFormat="1" applyFont="1" applyFill="1" applyBorder="1" applyAlignment="1">
      <alignment horizontal="center" vertical="top" wrapText="1"/>
    </xf>
    <xf numFmtId="0" fontId="24" fillId="0" borderId="23" xfId="1" applyNumberFormat="1" applyFont="1" applyFill="1" applyBorder="1" applyAlignment="1">
      <alignment horizontal="center" vertical="top" wrapText="1"/>
    </xf>
    <xf numFmtId="0" fontId="24" fillId="0" borderId="8" xfId="1" applyNumberFormat="1" applyFont="1" applyFill="1" applyBorder="1" applyAlignment="1">
      <alignment horizontal="center" vertical="top" wrapText="1"/>
    </xf>
    <xf numFmtId="49" fontId="24" fillId="0" borderId="11" xfId="1" applyNumberFormat="1" applyFont="1" applyFill="1" applyBorder="1" applyAlignment="1">
      <alignment vertical="top" wrapText="1"/>
    </xf>
    <xf numFmtId="49" fontId="24" fillId="0" borderId="13" xfId="1" applyNumberFormat="1" applyFont="1" applyFill="1" applyBorder="1" applyAlignment="1">
      <alignment vertical="top" wrapText="1"/>
    </xf>
    <xf numFmtId="0" fontId="24" fillId="0" borderId="11" xfId="1" applyFont="1" applyFill="1" applyBorder="1" applyAlignment="1">
      <alignment vertical="top" wrapText="1"/>
    </xf>
    <xf numFmtId="0" fontId="24" fillId="0" borderId="13" xfId="1" applyFont="1" applyFill="1" applyBorder="1" applyAlignment="1">
      <alignment vertical="top" wrapText="1"/>
    </xf>
    <xf numFmtId="0" fontId="24" fillId="0" borderId="12" xfId="1" applyFont="1" applyFill="1" applyBorder="1" applyAlignment="1">
      <alignment vertical="top" wrapText="1"/>
    </xf>
    <xf numFmtId="0" fontId="24" fillId="0" borderId="11" xfId="1" applyFont="1" applyFill="1" applyBorder="1" applyAlignment="1">
      <alignment horizontal="center" vertical="top"/>
    </xf>
    <xf numFmtId="0" fontId="24" fillId="0" borderId="12" xfId="1" applyFont="1" applyFill="1" applyBorder="1" applyAlignment="1">
      <alignment horizontal="center" vertical="top"/>
    </xf>
    <xf numFmtId="0" fontId="24" fillId="0" borderId="13" xfId="1" applyFont="1" applyFill="1" applyBorder="1" applyAlignment="1">
      <alignment horizontal="center" vertical="top"/>
    </xf>
    <xf numFmtId="0" fontId="24" fillId="0" borderId="0" xfId="1" applyFont="1" applyFill="1" applyBorder="1" applyAlignment="1">
      <alignment horizontal="left" vertical="top" wrapText="1"/>
    </xf>
    <xf numFmtId="0" fontId="27" fillId="0" borderId="0" xfId="1" applyFont="1" applyFill="1" applyBorder="1" applyAlignment="1">
      <alignment vertical="top" wrapText="1"/>
    </xf>
    <xf numFmtId="0" fontId="26" fillId="0" borderId="0" xfId="1" applyFont="1" applyFill="1" applyAlignment="1">
      <alignment horizontal="right" vertical="top"/>
    </xf>
    <xf numFmtId="0" fontId="26" fillId="0" borderId="0" xfId="1" applyFont="1" applyFill="1" applyBorder="1" applyAlignment="1">
      <alignment horizontal="right" vertical="top"/>
    </xf>
    <xf numFmtId="49" fontId="24" fillId="0" borderId="0" xfId="1" applyNumberFormat="1" applyFont="1" applyFill="1" applyBorder="1" applyAlignment="1">
      <alignment horizontal="center" vertical="top"/>
    </xf>
    <xf numFmtId="2" fontId="35" fillId="0" borderId="0" xfId="1" applyNumberFormat="1" applyFont="1" applyFill="1" applyBorder="1" applyAlignment="1">
      <alignment vertical="top" wrapText="1"/>
    </xf>
    <xf numFmtId="2" fontId="35" fillId="0" borderId="6" xfId="1" applyNumberFormat="1" applyFont="1" applyFill="1" applyBorder="1" applyAlignment="1">
      <alignment vertical="top" wrapText="1"/>
    </xf>
    <xf numFmtId="0" fontId="24" fillId="0" borderId="0" xfId="1" applyFont="1" applyFill="1" applyBorder="1" applyAlignment="1">
      <alignment horizontal="center" vertical="top"/>
    </xf>
    <xf numFmtId="2" fontId="36" fillId="0" borderId="6" xfId="1" applyNumberFormat="1" applyFont="1" applyFill="1" applyBorder="1" applyAlignment="1">
      <alignment vertical="top" wrapText="1"/>
    </xf>
    <xf numFmtId="0" fontId="39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35" fillId="0" borderId="0" xfId="1" applyFont="1" applyFill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0" fontId="35" fillId="0" borderId="0" xfId="1" applyFont="1" applyFill="1" applyAlignment="1">
      <alignment horizontal="center" vertical="center" wrapText="1"/>
    </xf>
    <xf numFmtId="0" fontId="35" fillId="0" borderId="0" xfId="1" applyFont="1" applyFill="1" applyAlignment="1">
      <alignment horizontal="center" vertical="center"/>
    </xf>
    <xf numFmtId="0" fontId="24" fillId="0" borderId="1" xfId="1" applyFont="1" applyFill="1" applyBorder="1" applyAlignment="1">
      <alignment horizontal="center" vertical="top"/>
    </xf>
    <xf numFmtId="0" fontId="24" fillId="0" borderId="2" xfId="1" applyFont="1" applyFill="1" applyBorder="1" applyAlignment="1">
      <alignment horizontal="center" vertical="top"/>
    </xf>
    <xf numFmtId="2" fontId="24" fillId="0" borderId="0" xfId="1" applyNumberFormat="1" applyFont="1" applyFill="1" applyBorder="1" applyAlignment="1">
      <alignment vertical="top" wrapText="1"/>
    </xf>
    <xf numFmtId="0" fontId="26" fillId="0" borderId="3" xfId="1" applyFont="1" applyFill="1" applyBorder="1" applyAlignment="1">
      <alignment horizontal="right" vertical="top"/>
    </xf>
    <xf numFmtId="49" fontId="24" fillId="0" borderId="4" xfId="1" applyNumberFormat="1" applyFont="1" applyFill="1" applyBorder="1" applyAlignment="1">
      <alignment horizontal="center" vertical="top"/>
    </xf>
    <xf numFmtId="49" fontId="24" fillId="0" borderId="5" xfId="1" applyNumberFormat="1" applyFont="1" applyFill="1" applyBorder="1" applyAlignment="1">
      <alignment horizontal="center" vertical="top"/>
    </xf>
    <xf numFmtId="49" fontId="24" fillId="0" borderId="7" xfId="1" applyNumberFormat="1" applyFont="1" applyFill="1" applyBorder="1" applyAlignment="1">
      <alignment horizontal="center" vertical="top"/>
    </xf>
    <xf numFmtId="49" fontId="24" fillId="0" borderId="8" xfId="1" applyNumberFormat="1" applyFont="1" applyFill="1" applyBorder="1" applyAlignment="1">
      <alignment horizontal="center" vertical="top"/>
    </xf>
    <xf numFmtId="0" fontId="24" fillId="0" borderId="0" xfId="1" applyFont="1" applyFill="1" applyAlignment="1">
      <alignment horizontal="center" vertical="center"/>
    </xf>
    <xf numFmtId="49" fontId="2" fillId="0" borderId="11" xfId="1" applyNumberFormat="1" applyFont="1" applyFill="1" applyBorder="1" applyAlignment="1">
      <alignment vertical="top" wrapText="1"/>
    </xf>
    <xf numFmtId="49" fontId="2" fillId="0" borderId="12" xfId="1" applyNumberFormat="1" applyFont="1" applyFill="1" applyBorder="1" applyAlignment="1">
      <alignment vertical="top" wrapText="1"/>
    </xf>
    <xf numFmtId="49" fontId="2" fillId="0" borderId="13" xfId="1" applyNumberFormat="1" applyFont="1" applyFill="1" applyBorder="1" applyAlignment="1">
      <alignment vertical="top" wrapText="1"/>
    </xf>
    <xf numFmtId="0" fontId="2" fillId="0" borderId="11" xfId="1" applyFont="1" applyFill="1" applyBorder="1" applyAlignment="1">
      <alignment horizontal="center" vertical="top" wrapText="1"/>
    </xf>
    <xf numFmtId="0" fontId="2" fillId="0" borderId="12" xfId="1" applyFont="1" applyFill="1" applyBorder="1" applyAlignment="1">
      <alignment horizontal="center" vertical="top" wrapText="1"/>
    </xf>
    <xf numFmtId="0" fontId="2" fillId="0" borderId="13" xfId="1" applyFont="1" applyFill="1" applyBorder="1" applyAlignment="1">
      <alignment horizontal="center" vertical="top" wrapText="1"/>
    </xf>
    <xf numFmtId="0" fontId="32" fillId="0" borderId="7" xfId="1" applyFont="1" applyFill="1" applyBorder="1" applyAlignment="1">
      <alignment horizontal="center" vertical="top" wrapText="1"/>
    </xf>
    <xf numFmtId="0" fontId="32" fillId="0" borderId="8" xfId="1" applyFont="1" applyFill="1" applyBorder="1" applyAlignment="1">
      <alignment horizontal="center" vertical="top" wrapText="1"/>
    </xf>
    <xf numFmtId="0" fontId="24" fillId="0" borderId="23" xfId="1" applyFont="1" applyFill="1" applyBorder="1" applyAlignment="1">
      <alignment horizontal="center" vertical="top" wrapText="1"/>
    </xf>
    <xf numFmtId="0" fontId="24" fillId="0" borderId="7" xfId="1" applyFont="1" applyFill="1" applyBorder="1" applyAlignment="1">
      <alignment horizontal="center" vertical="top"/>
    </xf>
    <xf numFmtId="0" fontId="24" fillId="0" borderId="23" xfId="1" applyFont="1" applyFill="1" applyBorder="1" applyAlignment="1">
      <alignment horizontal="center" vertical="top"/>
    </xf>
    <xf numFmtId="0" fontId="24" fillId="0" borderId="8" xfId="1" applyFont="1" applyFill="1" applyBorder="1" applyAlignment="1">
      <alignment horizontal="center" vertical="top"/>
    </xf>
    <xf numFmtId="0" fontId="24" fillId="0" borderId="7" xfId="1" applyFont="1" applyFill="1" applyBorder="1" applyAlignment="1">
      <alignment vertical="top" wrapText="1"/>
    </xf>
    <xf numFmtId="0" fontId="24" fillId="0" borderId="23" xfId="1" applyFont="1" applyFill="1" applyBorder="1" applyAlignment="1">
      <alignment vertical="top" wrapText="1"/>
    </xf>
    <xf numFmtId="0" fontId="24" fillId="0" borderId="8" xfId="1" applyFont="1" applyFill="1" applyBorder="1" applyAlignment="1">
      <alignment vertical="top" wrapText="1"/>
    </xf>
    <xf numFmtId="49" fontId="24" fillId="0" borderId="25" xfId="1" applyNumberFormat="1" applyFont="1" applyFill="1" applyBorder="1" applyAlignment="1">
      <alignment horizontal="center" vertical="top"/>
    </xf>
    <xf numFmtId="49" fontId="24" fillId="0" borderId="26" xfId="1" applyNumberFormat="1" applyFont="1" applyFill="1" applyBorder="1" applyAlignment="1">
      <alignment horizontal="center" vertical="top"/>
    </xf>
    <xf numFmtId="0" fontId="24" fillId="0" borderId="6" xfId="1" applyFont="1" applyBorder="1" applyAlignment="1">
      <alignment vertical="top" wrapText="1" shrinkToFit="1"/>
    </xf>
    <xf numFmtId="0" fontId="2" fillId="0" borderId="6" xfId="1" applyFont="1" applyBorder="1" applyAlignment="1">
      <alignment vertical="top" wrapText="1" shrinkToFit="1"/>
    </xf>
    <xf numFmtId="0" fontId="24" fillId="0" borderId="9" xfId="1" applyFont="1" applyFill="1" applyBorder="1" applyAlignment="1">
      <alignment vertical="top" wrapText="1" shrinkToFit="1"/>
    </xf>
    <xf numFmtId="49" fontId="24" fillId="0" borderId="10" xfId="1" applyNumberFormat="1" applyFont="1" applyFill="1" applyBorder="1" applyAlignment="1">
      <alignment horizontal="center" vertical="top"/>
    </xf>
  </cellXfs>
  <cellStyles count="399">
    <cellStyle name="20% - Акцент1 10" xfId="2"/>
    <cellStyle name="20% - Акцент1 2" xfId="3"/>
    <cellStyle name="20% - Акцент1 3" xfId="4"/>
    <cellStyle name="20% - Акцент1 4" xfId="5"/>
    <cellStyle name="20% - Акцент1 5" xfId="6"/>
    <cellStyle name="20% - Акцент1 6" xfId="7"/>
    <cellStyle name="20% - Акцент1 7" xfId="8"/>
    <cellStyle name="20% - Акцент1 8" xfId="9"/>
    <cellStyle name="20% - Акцент1 9" xfId="10"/>
    <cellStyle name="20% - Акцент2 10" xfId="11"/>
    <cellStyle name="20% - Акцент2 2" xfId="12"/>
    <cellStyle name="20% - Акцент2 3" xfId="13"/>
    <cellStyle name="20% - Акцент2 4" xfId="14"/>
    <cellStyle name="20% - Акцент2 5" xfId="15"/>
    <cellStyle name="20% - Акцент2 6" xfId="16"/>
    <cellStyle name="20% - Акцент2 7" xfId="17"/>
    <cellStyle name="20% - Акцент2 8" xfId="18"/>
    <cellStyle name="20% - Акцент2 9" xfId="19"/>
    <cellStyle name="20% - Акцент3 10" xfId="20"/>
    <cellStyle name="20% - Акцент3 2" xfId="21"/>
    <cellStyle name="20% - Акцент3 3" xfId="22"/>
    <cellStyle name="20% - Акцент3 4" xfId="23"/>
    <cellStyle name="20% - Акцент3 5" xfId="24"/>
    <cellStyle name="20% - Акцент3 6" xfId="25"/>
    <cellStyle name="20% - Акцент3 7" xfId="26"/>
    <cellStyle name="20% - Акцент3 8" xfId="27"/>
    <cellStyle name="20% - Акцент3 9" xfId="28"/>
    <cellStyle name="20% - Акцент4 10" xfId="29"/>
    <cellStyle name="20% - Акцент4 2" xfId="30"/>
    <cellStyle name="20% - Акцент4 3" xfId="31"/>
    <cellStyle name="20% - Акцент4 4" xfId="32"/>
    <cellStyle name="20% - Акцент4 5" xfId="33"/>
    <cellStyle name="20% - Акцент4 6" xfId="34"/>
    <cellStyle name="20% - Акцент4 7" xfId="35"/>
    <cellStyle name="20% - Акцент4 8" xfId="36"/>
    <cellStyle name="20% - Акцент4 9" xfId="37"/>
    <cellStyle name="20% - Акцент5 10" xfId="38"/>
    <cellStyle name="20% - Акцент5 2" xfId="39"/>
    <cellStyle name="20% - Акцент5 3" xfId="40"/>
    <cellStyle name="20% - Акцент5 4" xfId="41"/>
    <cellStyle name="20% - Акцент5 5" xfId="42"/>
    <cellStyle name="20% - Акцент5 6" xfId="43"/>
    <cellStyle name="20% - Акцент5 7" xfId="44"/>
    <cellStyle name="20% - Акцент5 8" xfId="45"/>
    <cellStyle name="20% - Акцент5 9" xfId="46"/>
    <cellStyle name="20% - Акцент6 10" xfId="47"/>
    <cellStyle name="20% - Акцент6 2" xfId="48"/>
    <cellStyle name="20% - Акцент6 3" xfId="49"/>
    <cellStyle name="20% - Акцент6 4" xfId="50"/>
    <cellStyle name="20% - Акцент6 5" xfId="51"/>
    <cellStyle name="20% - Акцент6 6" xfId="52"/>
    <cellStyle name="20% - Акцент6 7" xfId="53"/>
    <cellStyle name="20% - Акцент6 8" xfId="54"/>
    <cellStyle name="20% - Акцент6 9" xfId="55"/>
    <cellStyle name="40% - Акцент1 10" xfId="56"/>
    <cellStyle name="40% - Акцент1 2" xfId="57"/>
    <cellStyle name="40% - Акцент1 3" xfId="58"/>
    <cellStyle name="40% - Акцент1 4" xfId="59"/>
    <cellStyle name="40% - Акцент1 5" xfId="60"/>
    <cellStyle name="40% - Акцент1 6" xfId="61"/>
    <cellStyle name="40% - Акцент1 7" xfId="62"/>
    <cellStyle name="40% - Акцент1 8" xfId="63"/>
    <cellStyle name="40% - Акцент1 9" xfId="64"/>
    <cellStyle name="40% - Акцент2 10" xfId="65"/>
    <cellStyle name="40% - Акцент2 2" xfId="66"/>
    <cellStyle name="40% - Акцент2 3" xfId="67"/>
    <cellStyle name="40% - Акцент2 4" xfId="68"/>
    <cellStyle name="40% - Акцент2 5" xfId="69"/>
    <cellStyle name="40% - Акцент2 6" xfId="70"/>
    <cellStyle name="40% - Акцент2 7" xfId="71"/>
    <cellStyle name="40% - Акцент2 8" xfId="72"/>
    <cellStyle name="40% - Акцент2 9" xfId="73"/>
    <cellStyle name="40% - Акцент3 10" xfId="74"/>
    <cellStyle name="40% - Акцент3 2" xfId="75"/>
    <cellStyle name="40% - Акцент3 3" xfId="76"/>
    <cellStyle name="40% - Акцент3 4" xfId="77"/>
    <cellStyle name="40% - Акцент3 5" xfId="78"/>
    <cellStyle name="40% - Акцент3 6" xfId="79"/>
    <cellStyle name="40% - Акцент3 7" xfId="80"/>
    <cellStyle name="40% - Акцент3 8" xfId="81"/>
    <cellStyle name="40% - Акцент3 9" xfId="82"/>
    <cellStyle name="40% - Акцент4 10" xfId="83"/>
    <cellStyle name="40% - Акцент4 2" xfId="84"/>
    <cellStyle name="40% - Акцент4 3" xfId="85"/>
    <cellStyle name="40% - Акцент4 4" xfId="86"/>
    <cellStyle name="40% - Акцент4 5" xfId="87"/>
    <cellStyle name="40% - Акцент4 6" xfId="88"/>
    <cellStyle name="40% - Акцент4 7" xfId="89"/>
    <cellStyle name="40% - Акцент4 8" xfId="90"/>
    <cellStyle name="40% - Акцент4 9" xfId="91"/>
    <cellStyle name="40% - Акцент5 10" xfId="92"/>
    <cellStyle name="40% - Акцент5 2" xfId="93"/>
    <cellStyle name="40% - Акцент5 3" xfId="94"/>
    <cellStyle name="40% - Акцент5 4" xfId="95"/>
    <cellStyle name="40% - Акцент5 5" xfId="96"/>
    <cellStyle name="40% - Акцент5 6" xfId="97"/>
    <cellStyle name="40% - Акцент5 7" xfId="98"/>
    <cellStyle name="40% - Акцент5 8" xfId="99"/>
    <cellStyle name="40% - Акцент5 9" xfId="100"/>
    <cellStyle name="40% - Акцент6 10" xfId="101"/>
    <cellStyle name="40% - Акцент6 2" xfId="102"/>
    <cellStyle name="40% - Акцент6 3" xfId="103"/>
    <cellStyle name="40% - Акцент6 4" xfId="104"/>
    <cellStyle name="40% - Акцент6 5" xfId="105"/>
    <cellStyle name="40% - Акцент6 6" xfId="106"/>
    <cellStyle name="40% - Акцент6 7" xfId="107"/>
    <cellStyle name="40% - Акцент6 8" xfId="108"/>
    <cellStyle name="40% - Акцент6 9" xfId="109"/>
    <cellStyle name="60% - Акцент1 10" xfId="110"/>
    <cellStyle name="60% - Акцент1 2" xfId="111"/>
    <cellStyle name="60% - Акцент1 3" xfId="112"/>
    <cellStyle name="60% - Акцент1 4" xfId="113"/>
    <cellStyle name="60% - Акцент1 5" xfId="114"/>
    <cellStyle name="60% - Акцент1 6" xfId="115"/>
    <cellStyle name="60% - Акцент1 7" xfId="116"/>
    <cellStyle name="60% - Акцент1 8" xfId="117"/>
    <cellStyle name="60% - Акцент1 9" xfId="118"/>
    <cellStyle name="60% - Акцент2 10" xfId="119"/>
    <cellStyle name="60% - Акцент2 2" xfId="120"/>
    <cellStyle name="60% - Акцент2 3" xfId="121"/>
    <cellStyle name="60% - Акцент2 4" xfId="122"/>
    <cellStyle name="60% - Акцент2 5" xfId="123"/>
    <cellStyle name="60% - Акцент2 6" xfId="124"/>
    <cellStyle name="60% - Акцент2 7" xfId="125"/>
    <cellStyle name="60% - Акцент2 8" xfId="126"/>
    <cellStyle name="60% - Акцент2 9" xfId="127"/>
    <cellStyle name="60% - Акцент3 10" xfId="128"/>
    <cellStyle name="60% - Акцент3 2" xfId="129"/>
    <cellStyle name="60% - Акцент3 3" xfId="130"/>
    <cellStyle name="60% - Акцент3 4" xfId="131"/>
    <cellStyle name="60% - Акцент3 5" xfId="132"/>
    <cellStyle name="60% - Акцент3 6" xfId="133"/>
    <cellStyle name="60% - Акцент3 7" xfId="134"/>
    <cellStyle name="60% - Акцент3 8" xfId="135"/>
    <cellStyle name="60% - Акцент3 9" xfId="136"/>
    <cellStyle name="60% - Акцент4 10" xfId="137"/>
    <cellStyle name="60% - Акцент4 2" xfId="138"/>
    <cellStyle name="60% - Акцент4 3" xfId="139"/>
    <cellStyle name="60% - Акцент4 4" xfId="140"/>
    <cellStyle name="60% - Акцент4 5" xfId="141"/>
    <cellStyle name="60% - Акцент4 6" xfId="142"/>
    <cellStyle name="60% - Акцент4 7" xfId="143"/>
    <cellStyle name="60% - Акцент4 8" xfId="144"/>
    <cellStyle name="60% - Акцент4 9" xfId="145"/>
    <cellStyle name="60% - Акцент5 10" xfId="146"/>
    <cellStyle name="60% - Акцент5 2" xfId="147"/>
    <cellStyle name="60% - Акцент5 3" xfId="148"/>
    <cellStyle name="60% - Акцент5 4" xfId="149"/>
    <cellStyle name="60% - Акцент5 5" xfId="150"/>
    <cellStyle name="60% - Акцент5 6" xfId="151"/>
    <cellStyle name="60% - Акцент5 7" xfId="152"/>
    <cellStyle name="60% - Акцент5 8" xfId="153"/>
    <cellStyle name="60% - Акцент5 9" xfId="154"/>
    <cellStyle name="60% - Акцент6 10" xfId="155"/>
    <cellStyle name="60% - Акцент6 2" xfId="156"/>
    <cellStyle name="60% - Акцент6 3" xfId="157"/>
    <cellStyle name="60% - Акцент6 4" xfId="158"/>
    <cellStyle name="60% - Акцент6 5" xfId="159"/>
    <cellStyle name="60% - Акцент6 6" xfId="160"/>
    <cellStyle name="60% - Акцент6 7" xfId="161"/>
    <cellStyle name="60% - Акцент6 8" xfId="162"/>
    <cellStyle name="60% - Акцент6 9" xfId="163"/>
    <cellStyle name="Excel Built-in Normal" xfId="388"/>
    <cellStyle name="Excel Built-in Normal 2" xfId="389"/>
    <cellStyle name="Excel Built-in Normal 3" xfId="390"/>
    <cellStyle name="Акцент1 10" xfId="164"/>
    <cellStyle name="Акцент1 2" xfId="165"/>
    <cellStyle name="Акцент1 3" xfId="166"/>
    <cellStyle name="Акцент1 4" xfId="167"/>
    <cellStyle name="Акцент1 5" xfId="168"/>
    <cellStyle name="Акцент1 6" xfId="169"/>
    <cellStyle name="Акцент1 7" xfId="170"/>
    <cellStyle name="Акцент1 8" xfId="171"/>
    <cellStyle name="Акцент1 9" xfId="172"/>
    <cellStyle name="Акцент2 10" xfId="173"/>
    <cellStyle name="Акцент2 2" xfId="174"/>
    <cellStyle name="Акцент2 3" xfId="175"/>
    <cellStyle name="Акцент2 4" xfId="176"/>
    <cellStyle name="Акцент2 5" xfId="177"/>
    <cellStyle name="Акцент2 6" xfId="178"/>
    <cellStyle name="Акцент2 7" xfId="179"/>
    <cellStyle name="Акцент2 8" xfId="180"/>
    <cellStyle name="Акцент2 9" xfId="181"/>
    <cellStyle name="Акцент3 10" xfId="182"/>
    <cellStyle name="Акцент3 2" xfId="183"/>
    <cellStyle name="Акцент3 3" xfId="184"/>
    <cellStyle name="Акцент3 4" xfId="185"/>
    <cellStyle name="Акцент3 5" xfId="186"/>
    <cellStyle name="Акцент3 6" xfId="187"/>
    <cellStyle name="Акцент3 7" xfId="188"/>
    <cellStyle name="Акцент3 8" xfId="189"/>
    <cellStyle name="Акцент3 9" xfId="190"/>
    <cellStyle name="Акцент4 10" xfId="191"/>
    <cellStyle name="Акцент4 2" xfId="192"/>
    <cellStyle name="Акцент4 3" xfId="193"/>
    <cellStyle name="Акцент4 4" xfId="194"/>
    <cellStyle name="Акцент4 5" xfId="195"/>
    <cellStyle name="Акцент4 6" xfId="196"/>
    <cellStyle name="Акцент4 7" xfId="197"/>
    <cellStyle name="Акцент4 8" xfId="198"/>
    <cellStyle name="Акцент4 9" xfId="199"/>
    <cellStyle name="Акцент5 10" xfId="200"/>
    <cellStyle name="Акцент5 2" xfId="201"/>
    <cellStyle name="Акцент5 3" xfId="202"/>
    <cellStyle name="Акцент5 4" xfId="203"/>
    <cellStyle name="Акцент5 5" xfId="204"/>
    <cellStyle name="Акцент5 6" xfId="205"/>
    <cellStyle name="Акцент5 7" xfId="206"/>
    <cellStyle name="Акцент5 8" xfId="207"/>
    <cellStyle name="Акцент5 9" xfId="208"/>
    <cellStyle name="Акцент6 10" xfId="209"/>
    <cellStyle name="Акцент6 2" xfId="210"/>
    <cellStyle name="Акцент6 3" xfId="211"/>
    <cellStyle name="Акцент6 4" xfId="212"/>
    <cellStyle name="Акцент6 5" xfId="213"/>
    <cellStyle name="Акцент6 6" xfId="214"/>
    <cellStyle name="Акцент6 7" xfId="215"/>
    <cellStyle name="Акцент6 8" xfId="216"/>
    <cellStyle name="Акцент6 9" xfId="217"/>
    <cellStyle name="Ввод  10" xfId="218"/>
    <cellStyle name="Ввод  2" xfId="219"/>
    <cellStyle name="Ввод  3" xfId="220"/>
    <cellStyle name="Ввод  4" xfId="221"/>
    <cellStyle name="Ввод  5" xfId="222"/>
    <cellStyle name="Ввод  6" xfId="223"/>
    <cellStyle name="Ввод  7" xfId="224"/>
    <cellStyle name="Ввод  8" xfId="225"/>
    <cellStyle name="Ввод  9" xfId="226"/>
    <cellStyle name="Вывод 10" xfId="227"/>
    <cellStyle name="Вывод 2" xfId="228"/>
    <cellStyle name="Вывод 3" xfId="229"/>
    <cellStyle name="Вывод 4" xfId="230"/>
    <cellStyle name="Вывод 5" xfId="231"/>
    <cellStyle name="Вывод 6" xfId="232"/>
    <cellStyle name="Вывод 7" xfId="233"/>
    <cellStyle name="Вывод 8" xfId="234"/>
    <cellStyle name="Вывод 9" xfId="235"/>
    <cellStyle name="Вычисление 10" xfId="236"/>
    <cellStyle name="Вычисление 2" xfId="237"/>
    <cellStyle name="Вычисление 3" xfId="238"/>
    <cellStyle name="Вычисление 4" xfId="239"/>
    <cellStyle name="Вычисление 5" xfId="240"/>
    <cellStyle name="Вычисление 6" xfId="241"/>
    <cellStyle name="Вычисление 7" xfId="242"/>
    <cellStyle name="Вычисление 8" xfId="243"/>
    <cellStyle name="Вычисление 9" xfId="244"/>
    <cellStyle name="Гиперссылка 2" xfId="391"/>
    <cellStyle name="Гиперссылка 3" xfId="392"/>
    <cellStyle name="Денежный 2" xfId="393"/>
    <cellStyle name="Заголовок 1 10" xfId="245"/>
    <cellStyle name="Заголовок 1 2" xfId="246"/>
    <cellStyle name="Заголовок 1 3" xfId="247"/>
    <cellStyle name="Заголовок 1 4" xfId="248"/>
    <cellStyle name="Заголовок 1 5" xfId="249"/>
    <cellStyle name="Заголовок 1 6" xfId="250"/>
    <cellStyle name="Заголовок 1 7" xfId="251"/>
    <cellStyle name="Заголовок 1 8" xfId="252"/>
    <cellStyle name="Заголовок 1 9" xfId="253"/>
    <cellStyle name="Заголовок 2 10" xfId="254"/>
    <cellStyle name="Заголовок 2 2" xfId="255"/>
    <cellStyle name="Заголовок 2 3" xfId="256"/>
    <cellStyle name="Заголовок 2 4" xfId="257"/>
    <cellStyle name="Заголовок 2 5" xfId="258"/>
    <cellStyle name="Заголовок 2 6" xfId="259"/>
    <cellStyle name="Заголовок 2 7" xfId="260"/>
    <cellStyle name="Заголовок 2 8" xfId="261"/>
    <cellStyle name="Заголовок 2 9" xfId="262"/>
    <cellStyle name="Заголовок 3 10" xfId="263"/>
    <cellStyle name="Заголовок 3 2" xfId="264"/>
    <cellStyle name="Заголовок 3 3" xfId="265"/>
    <cellStyle name="Заголовок 3 4" xfId="266"/>
    <cellStyle name="Заголовок 3 5" xfId="267"/>
    <cellStyle name="Заголовок 3 6" xfId="268"/>
    <cellStyle name="Заголовок 3 7" xfId="269"/>
    <cellStyle name="Заголовок 3 8" xfId="270"/>
    <cellStyle name="Заголовок 3 9" xfId="271"/>
    <cellStyle name="Заголовок 4 10" xfId="272"/>
    <cellStyle name="Заголовок 4 2" xfId="273"/>
    <cellStyle name="Заголовок 4 3" xfId="274"/>
    <cellStyle name="Заголовок 4 4" xfId="275"/>
    <cellStyle name="Заголовок 4 5" xfId="276"/>
    <cellStyle name="Заголовок 4 6" xfId="277"/>
    <cellStyle name="Заголовок 4 7" xfId="278"/>
    <cellStyle name="Заголовок 4 8" xfId="279"/>
    <cellStyle name="Заголовок 4 9" xfId="280"/>
    <cellStyle name="Итог 10" xfId="281"/>
    <cellStyle name="Итог 2" xfId="282"/>
    <cellStyle name="Итог 3" xfId="283"/>
    <cellStyle name="Итог 4" xfId="284"/>
    <cellStyle name="Итог 5" xfId="285"/>
    <cellStyle name="Итог 6" xfId="286"/>
    <cellStyle name="Итог 7" xfId="287"/>
    <cellStyle name="Итог 8" xfId="288"/>
    <cellStyle name="Итог 9" xfId="289"/>
    <cellStyle name="Контрольная ячейка 10" xfId="290"/>
    <cellStyle name="Контрольная ячейка 2" xfId="291"/>
    <cellStyle name="Контрольная ячейка 3" xfId="292"/>
    <cellStyle name="Контрольная ячейка 4" xfId="293"/>
    <cellStyle name="Контрольная ячейка 5" xfId="294"/>
    <cellStyle name="Контрольная ячейка 6" xfId="295"/>
    <cellStyle name="Контрольная ячейка 7" xfId="296"/>
    <cellStyle name="Контрольная ячейка 8" xfId="297"/>
    <cellStyle name="Контрольная ячейка 9" xfId="298"/>
    <cellStyle name="Название 10" xfId="299"/>
    <cellStyle name="Название 2" xfId="300"/>
    <cellStyle name="Название 3" xfId="301"/>
    <cellStyle name="Название 4" xfId="302"/>
    <cellStyle name="Название 5" xfId="303"/>
    <cellStyle name="Название 6" xfId="304"/>
    <cellStyle name="Название 7" xfId="305"/>
    <cellStyle name="Название 8" xfId="306"/>
    <cellStyle name="Название 9" xfId="307"/>
    <cellStyle name="Нейтральный 10" xfId="308"/>
    <cellStyle name="Нейтральный 2" xfId="309"/>
    <cellStyle name="Нейтральный 3" xfId="310"/>
    <cellStyle name="Нейтральный 4" xfId="311"/>
    <cellStyle name="Нейтральный 5" xfId="312"/>
    <cellStyle name="Нейтральный 6" xfId="313"/>
    <cellStyle name="Нейтральный 7" xfId="314"/>
    <cellStyle name="Нейтральный 8" xfId="315"/>
    <cellStyle name="Нейтральный 9" xfId="316"/>
    <cellStyle name="Обычный" xfId="0" builtinId="0"/>
    <cellStyle name="Обычный 10" xfId="387"/>
    <cellStyle name="Обычный 2" xfId="1"/>
    <cellStyle name="Обычный 2 10" xfId="317"/>
    <cellStyle name="Обычный 2 11" xfId="318"/>
    <cellStyle name="Обычный 2 2" xfId="319"/>
    <cellStyle name="Обычный 2 2 2" xfId="320"/>
    <cellStyle name="Обычный 2 3" xfId="321"/>
    <cellStyle name="Обычный 2 4" xfId="322"/>
    <cellStyle name="Обычный 2 5" xfId="323"/>
    <cellStyle name="Обычный 2 6" xfId="324"/>
    <cellStyle name="Обычный 2 7" xfId="325"/>
    <cellStyle name="Обычный 2 8" xfId="326"/>
    <cellStyle name="Обычный 2 9" xfId="327"/>
    <cellStyle name="Обычный 3" xfId="328"/>
    <cellStyle name="Обычный 3 2" xfId="394"/>
    <cellStyle name="Обычный 4" xfId="329"/>
    <cellStyle name="Обычный 4 2" xfId="395"/>
    <cellStyle name="Обычный 5" xfId="330"/>
    <cellStyle name="Обычный 5 2" xfId="396"/>
    <cellStyle name="Обычный 6" xfId="331"/>
    <cellStyle name="Обычный 7" xfId="397"/>
    <cellStyle name="Обычный 8" xfId="398"/>
    <cellStyle name="Обычный 9" xfId="33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BCFFA7"/>
      <color rgb="FFFFFFCC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&#1084;&#1091;&#1085;.&#1079;&#1072;&#1076;&#1072;&#1085;&#1080;&#1077;%20&#1076;&#1086;&#1087;.%20%20&#8470;%201%20&#1086;&#1090;%202%20.12.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тт"/>
      <sheetName val="цвр"/>
      <sheetName val="ддт"/>
      <sheetName val="сюнат"/>
      <sheetName val="сютур"/>
      <sheetName val="свод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2"/>
  <sheetViews>
    <sheetView view="pageBreakPreview" topLeftCell="A16" zoomScale="60" zoomScaleNormal="34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216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191"/>
      <c r="O22" s="191"/>
      <c r="P22" s="6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6"/>
    </row>
    <row r="24" spans="1:19" ht="34.5" customHeight="1">
      <c r="A24" s="192" t="s">
        <v>193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6"/>
    </row>
    <row r="25" spans="1:19">
      <c r="A25" s="4"/>
      <c r="B25" s="68"/>
      <c r="C25" s="68"/>
      <c r="D25" s="68"/>
      <c r="E25" s="68"/>
      <c r="F25" s="68"/>
      <c r="G25" s="68"/>
      <c r="H25" s="68"/>
      <c r="I25" s="68"/>
      <c r="J25" s="68"/>
      <c r="K25" s="186"/>
      <c r="L25" s="186"/>
      <c r="M25" s="187"/>
      <c r="N25" s="188"/>
      <c r="O25" s="188"/>
      <c r="P25" s="6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6"/>
    </row>
    <row r="29" spans="1:19" ht="18.75" customHeight="1">
      <c r="A29" s="6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6"/>
    </row>
    <row r="30" spans="1:19" ht="18.75" customHeight="1">
      <c r="A30" s="6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6"/>
      <c r="L31" s="66"/>
      <c r="M31" s="66"/>
      <c r="N31" s="66"/>
      <c r="O31" s="66"/>
      <c r="P31" s="6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6"/>
      <c r="P35" s="6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6"/>
      <c r="P36" s="66"/>
    </row>
    <row r="37" spans="1:16">
      <c r="A37" s="66" t="s">
        <v>8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155"/>
      <c r="N37" s="152"/>
      <c r="O37" s="66"/>
      <c r="P37" s="6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6"/>
      <c r="N38" s="9"/>
      <c r="O38" s="66"/>
      <c r="P38" s="6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6"/>
      <c r="L39" s="66"/>
      <c r="M39" s="66"/>
      <c r="N39" s="9"/>
      <c r="O39" s="66"/>
      <c r="P39" s="6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6"/>
      <c r="P40" s="6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6"/>
      <c r="P41" s="66"/>
    </row>
    <row r="42" spans="1:16" ht="75">
      <c r="A42" s="159"/>
      <c r="B42" s="64" t="s">
        <v>17</v>
      </c>
      <c r="C42" s="64" t="s">
        <v>18</v>
      </c>
      <c r="D42" s="64" t="s">
        <v>138</v>
      </c>
      <c r="E42" s="64" t="s">
        <v>20</v>
      </c>
      <c r="F42" s="64" t="s">
        <v>21</v>
      </c>
      <c r="G42" s="159"/>
      <c r="H42" s="64" t="s">
        <v>22</v>
      </c>
      <c r="I42" s="64" t="s">
        <v>23</v>
      </c>
      <c r="J42" s="151"/>
      <c r="K42" s="151"/>
      <c r="L42" s="159"/>
      <c r="M42" s="151"/>
      <c r="N42" s="151"/>
      <c r="O42" s="66"/>
      <c r="P42" s="66"/>
    </row>
    <row r="43" spans="1:16">
      <c r="A43" s="64">
        <v>1</v>
      </c>
      <c r="B43" s="64">
        <v>2</v>
      </c>
      <c r="C43" s="64">
        <v>3</v>
      </c>
      <c r="D43" s="64">
        <v>4</v>
      </c>
      <c r="E43" s="64">
        <v>5</v>
      </c>
      <c r="F43" s="64">
        <v>6</v>
      </c>
      <c r="G43" s="64">
        <v>7</v>
      </c>
      <c r="H43" s="64">
        <v>8</v>
      </c>
      <c r="I43" s="64">
        <v>9</v>
      </c>
      <c r="J43" s="64">
        <v>10</v>
      </c>
      <c r="K43" s="64">
        <v>11</v>
      </c>
      <c r="L43" s="64">
        <v>12</v>
      </c>
      <c r="M43" s="77">
        <v>13</v>
      </c>
      <c r="N43" s="77">
        <v>14</v>
      </c>
      <c r="O43" s="66"/>
      <c r="P43" s="66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64" t="s">
        <v>140</v>
      </c>
      <c r="I44" s="64">
        <v>744</v>
      </c>
      <c r="J44" s="64">
        <v>100</v>
      </c>
      <c r="K44" s="64">
        <v>100</v>
      </c>
      <c r="L44" s="64">
        <v>100</v>
      </c>
      <c r="M44" s="77">
        <v>10</v>
      </c>
      <c r="N44" s="93">
        <v>10</v>
      </c>
      <c r="O44" s="66"/>
      <c r="P44" s="6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64" t="s">
        <v>140</v>
      </c>
      <c r="I45" s="64">
        <v>744</v>
      </c>
      <c r="J45" s="64">
        <v>100</v>
      </c>
      <c r="K45" s="64">
        <v>100</v>
      </c>
      <c r="L45" s="64">
        <v>100</v>
      </c>
      <c r="M45" s="77">
        <v>10</v>
      </c>
      <c r="N45" s="93">
        <v>10</v>
      </c>
      <c r="O45" s="66"/>
      <c r="P45" s="6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64" t="s">
        <v>140</v>
      </c>
      <c r="I46" s="64">
        <v>744</v>
      </c>
      <c r="J46" s="64">
        <v>95</v>
      </c>
      <c r="K46" s="64">
        <v>95</v>
      </c>
      <c r="L46" s="64">
        <v>95</v>
      </c>
      <c r="M46" s="77">
        <v>10</v>
      </c>
      <c r="N46" s="93">
        <v>10</v>
      </c>
      <c r="O46" s="66"/>
      <c r="P46" s="66"/>
    </row>
    <row r="47" spans="1:16" ht="147.75" customHeight="1">
      <c r="A47" s="179"/>
      <c r="B47" s="179"/>
      <c r="C47" s="179"/>
      <c r="D47" s="179"/>
      <c r="E47" s="179"/>
      <c r="F47" s="183"/>
      <c r="G47" s="11" t="s">
        <v>150</v>
      </c>
      <c r="H47" s="64" t="s">
        <v>140</v>
      </c>
      <c r="I47" s="64">
        <v>744</v>
      </c>
      <c r="J47" s="64">
        <v>100</v>
      </c>
      <c r="K47" s="64">
        <v>100</v>
      </c>
      <c r="L47" s="64">
        <v>100</v>
      </c>
      <c r="M47" s="77">
        <v>10</v>
      </c>
      <c r="N47" s="93">
        <v>10</v>
      </c>
      <c r="O47" s="66"/>
      <c r="P47" s="6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6"/>
      <c r="L49" s="66"/>
      <c r="M49" s="66"/>
      <c r="N49" s="66"/>
      <c r="O49" s="66"/>
      <c r="P49" s="6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64" t="s">
        <v>17</v>
      </c>
      <c r="C52" s="64" t="s">
        <v>18</v>
      </c>
      <c r="D52" s="64" t="s">
        <v>138</v>
      </c>
      <c r="E52" s="64" t="s">
        <v>20</v>
      </c>
      <c r="F52" s="64" t="s">
        <v>21</v>
      </c>
      <c r="G52" s="159"/>
      <c r="H52" s="64" t="s">
        <v>28</v>
      </c>
      <c r="I52" s="64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64">
        <v>2</v>
      </c>
      <c r="C53" s="64">
        <v>3</v>
      </c>
      <c r="D53" s="64">
        <v>4</v>
      </c>
      <c r="E53" s="64">
        <v>5</v>
      </c>
      <c r="F53" s="64">
        <v>6</v>
      </c>
      <c r="G53" s="64">
        <v>7</v>
      </c>
      <c r="H53" s="64">
        <v>8</v>
      </c>
      <c r="I53" s="64">
        <v>9</v>
      </c>
      <c r="J53" s="64">
        <v>10</v>
      </c>
      <c r="K53" s="64">
        <v>11</v>
      </c>
      <c r="L53" s="64">
        <v>12</v>
      </c>
      <c r="M53" s="64">
        <v>13</v>
      </c>
      <c r="N53" s="64">
        <v>14</v>
      </c>
      <c r="O53" s="64">
        <v>15</v>
      </c>
      <c r="P53" s="83">
        <v>16</v>
      </c>
      <c r="Q53" s="83">
        <v>17</v>
      </c>
    </row>
    <row r="54" spans="1:17" ht="37.5">
      <c r="A54" s="94" t="s">
        <v>208</v>
      </c>
      <c r="B54" s="64" t="s">
        <v>29</v>
      </c>
      <c r="C54" s="64" t="s">
        <v>29</v>
      </c>
      <c r="D54" s="64" t="s">
        <v>29</v>
      </c>
      <c r="E54" s="64" t="s">
        <v>99</v>
      </c>
      <c r="F54" s="65" t="s">
        <v>21</v>
      </c>
      <c r="G54" s="64" t="s">
        <v>31</v>
      </c>
      <c r="H54" s="64" t="s">
        <v>32</v>
      </c>
      <c r="I54" s="15" t="s">
        <v>153</v>
      </c>
      <c r="J54" s="99">
        <v>239</v>
      </c>
      <c r="K54" s="64">
        <f>J54</f>
        <v>239</v>
      </c>
      <c r="L54" s="64">
        <f>J54</f>
        <v>239</v>
      </c>
      <c r="M54" s="64" t="s">
        <v>21</v>
      </c>
      <c r="N54" s="64" t="s">
        <v>21</v>
      </c>
      <c r="O54" s="64" t="s">
        <v>21</v>
      </c>
      <c r="P54" s="100">
        <v>10</v>
      </c>
      <c r="Q54" s="93">
        <f>J54*0.1</f>
        <v>24</v>
      </c>
    </row>
    <row r="55" spans="1:17" ht="131.25" hidden="1">
      <c r="A55" s="94" t="s">
        <v>249</v>
      </c>
      <c r="B55" s="64" t="s">
        <v>100</v>
      </c>
      <c r="C55" s="64" t="s">
        <v>29</v>
      </c>
      <c r="D55" s="64" t="s">
        <v>29</v>
      </c>
      <c r="E55" s="64" t="s">
        <v>99</v>
      </c>
      <c r="F55" s="65" t="s">
        <v>21</v>
      </c>
      <c r="G55" s="64" t="s">
        <v>31</v>
      </c>
      <c r="H55" s="64" t="s">
        <v>32</v>
      </c>
      <c r="I55" s="15" t="s">
        <v>153</v>
      </c>
      <c r="J55" s="99"/>
      <c r="K55" s="64">
        <f t="shared" ref="K55:K58" si="0">J55</f>
        <v>0</v>
      </c>
      <c r="L55" s="64">
        <f t="shared" ref="L55:L58" si="1">J55</f>
        <v>0</v>
      </c>
      <c r="M55" s="64" t="s">
        <v>21</v>
      </c>
      <c r="N55" s="64" t="s">
        <v>21</v>
      </c>
      <c r="O55" s="64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64" t="s">
        <v>98</v>
      </c>
      <c r="C56" s="64" t="s">
        <v>33</v>
      </c>
      <c r="D56" s="64" t="s">
        <v>29</v>
      </c>
      <c r="E56" s="64" t="s">
        <v>99</v>
      </c>
      <c r="F56" s="65" t="s">
        <v>21</v>
      </c>
      <c r="G56" s="64" t="s">
        <v>31</v>
      </c>
      <c r="H56" s="64" t="s">
        <v>32</v>
      </c>
      <c r="I56" s="15" t="s">
        <v>153</v>
      </c>
      <c r="J56" s="99"/>
      <c r="K56" s="64">
        <f t="shared" si="0"/>
        <v>0</v>
      </c>
      <c r="L56" s="64">
        <f t="shared" si="1"/>
        <v>0</v>
      </c>
      <c r="M56" s="64" t="s">
        <v>21</v>
      </c>
      <c r="N56" s="64" t="s">
        <v>21</v>
      </c>
      <c r="O56" s="64" t="s">
        <v>21</v>
      </c>
      <c r="P56" s="100">
        <v>10</v>
      </c>
      <c r="Q56" s="93">
        <f t="shared" si="2"/>
        <v>0</v>
      </c>
    </row>
    <row r="57" spans="1:17" ht="95.2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64" t="s">
        <v>103</v>
      </c>
      <c r="E58" s="64" t="s">
        <v>99</v>
      </c>
      <c r="F58" s="65" t="s">
        <v>21</v>
      </c>
      <c r="G58" s="64" t="s">
        <v>31</v>
      </c>
      <c r="H58" s="64" t="s">
        <v>32</v>
      </c>
      <c r="I58" s="15" t="s">
        <v>153</v>
      </c>
      <c r="J58" s="99"/>
      <c r="K58" s="64">
        <f t="shared" si="0"/>
        <v>0</v>
      </c>
      <c r="L58" s="64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75">
      <c r="A59" s="118" t="s">
        <v>286</v>
      </c>
      <c r="B59" s="101" t="s">
        <v>29</v>
      </c>
      <c r="C59" s="87" t="s">
        <v>33</v>
      </c>
      <c r="D59" s="101" t="s">
        <v>29</v>
      </c>
      <c r="E59" s="64" t="s">
        <v>99</v>
      </c>
      <c r="F59" s="65"/>
      <c r="G59" s="64" t="s">
        <v>31</v>
      </c>
      <c r="H59" s="64" t="s">
        <v>32</v>
      </c>
      <c r="I59" s="15" t="s">
        <v>153</v>
      </c>
      <c r="J59" s="99">
        <v>1</v>
      </c>
      <c r="K59" s="64">
        <f>J59</f>
        <v>1</v>
      </c>
      <c r="L59" s="64">
        <f>J59</f>
        <v>1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64" t="s">
        <v>29</v>
      </c>
      <c r="C60" s="64" t="s">
        <v>29</v>
      </c>
      <c r="D60" s="64" t="s">
        <v>29</v>
      </c>
      <c r="E60" s="64" t="s">
        <v>101</v>
      </c>
      <c r="F60" s="64" t="s">
        <v>21</v>
      </c>
      <c r="G60" s="64" t="s">
        <v>31</v>
      </c>
      <c r="H60" s="64" t="s">
        <v>32</v>
      </c>
      <c r="I60" s="15" t="s">
        <v>153</v>
      </c>
      <c r="J60" s="64"/>
      <c r="K60" s="64"/>
      <c r="L60" s="64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64" t="s">
        <v>29</v>
      </c>
      <c r="C61" s="64" t="s">
        <v>29</v>
      </c>
      <c r="D61" s="64" t="s">
        <v>29</v>
      </c>
      <c r="E61" s="64" t="s">
        <v>102</v>
      </c>
      <c r="F61" s="64" t="s">
        <v>21</v>
      </c>
      <c r="G61" s="64" t="s">
        <v>31</v>
      </c>
      <c r="H61" s="64" t="s">
        <v>32</v>
      </c>
      <c r="I61" s="15" t="s">
        <v>153</v>
      </c>
      <c r="J61" s="64"/>
      <c r="K61" s="64"/>
      <c r="L61" s="64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65"/>
      <c r="C62" s="64"/>
      <c r="D62" s="64"/>
      <c r="E62" s="65"/>
      <c r="F62" s="65"/>
      <c r="G62" s="64"/>
      <c r="H62" s="64"/>
      <c r="I62" s="15"/>
      <c r="J62" s="64">
        <f>SUM(J54:J61)</f>
        <v>241</v>
      </c>
      <c r="K62" s="64">
        <f>SUM(K54:K61)</f>
        <v>241</v>
      </c>
      <c r="L62" s="64">
        <f>SUM(L54:L61)</f>
        <v>241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24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6"/>
      <c r="M65" s="66"/>
      <c r="N65" s="66"/>
      <c r="O65" s="66"/>
      <c r="P65" s="66"/>
    </row>
    <row r="66" spans="1:16">
      <c r="A66" s="64" t="s">
        <v>37</v>
      </c>
      <c r="B66" s="64" t="s">
        <v>38</v>
      </c>
      <c r="C66" s="64" t="s">
        <v>39</v>
      </c>
      <c r="D66" s="64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6"/>
      <c r="M66" s="66"/>
      <c r="N66" s="66"/>
      <c r="O66" s="66"/>
      <c r="P66" s="66"/>
    </row>
    <row r="67" spans="1:16">
      <c r="A67" s="64">
        <v>1</v>
      </c>
      <c r="B67" s="64">
        <v>2</v>
      </c>
      <c r="C67" s="64">
        <v>3</v>
      </c>
      <c r="D67" s="64">
        <v>4</v>
      </c>
      <c r="E67" s="151">
        <v>5</v>
      </c>
      <c r="F67" s="160"/>
      <c r="G67" s="160"/>
      <c r="H67" s="160"/>
      <c r="I67" s="160"/>
      <c r="J67" s="160"/>
      <c r="K67" s="160"/>
      <c r="L67" s="66"/>
      <c r="M67" s="66"/>
      <c r="N67" s="66"/>
      <c r="O67" s="66"/>
      <c r="P67" s="66"/>
    </row>
    <row r="68" spans="1:16">
      <c r="A68" s="64" t="s">
        <v>21</v>
      </c>
      <c r="B68" s="64" t="s">
        <v>21</v>
      </c>
      <c r="C68" s="64" t="s">
        <v>21</v>
      </c>
      <c r="D68" s="64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6"/>
      <c r="M68" s="66"/>
      <c r="N68" s="66"/>
      <c r="O68" s="66"/>
      <c r="P68" s="66"/>
    </row>
    <row r="69" spans="1:16">
      <c r="A69" s="156" t="s">
        <v>41</v>
      </c>
      <c r="B69" s="156"/>
      <c r="C69" s="156"/>
      <c r="D69" s="156"/>
      <c r="E69" s="156"/>
      <c r="F69" s="156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69"/>
      <c r="M70" s="69"/>
      <c r="N70" s="69"/>
      <c r="O70" s="69"/>
      <c r="P70" s="6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69"/>
      <c r="M71" s="69"/>
      <c r="N71" s="69"/>
      <c r="O71" s="69"/>
      <c r="P71" s="6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69"/>
      <c r="M72" s="69"/>
      <c r="N72" s="69"/>
      <c r="O72" s="69"/>
      <c r="P72" s="6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6"/>
      <c r="K73" s="66"/>
      <c r="L73" s="66"/>
      <c r="M73" s="66"/>
      <c r="N73" s="66"/>
      <c r="O73" s="66"/>
      <c r="P73" s="66"/>
    </row>
    <row r="74" spans="1:16">
      <c r="A74" s="64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6"/>
      <c r="K74" s="66"/>
      <c r="L74" s="66"/>
      <c r="M74" s="66"/>
      <c r="N74" s="66"/>
      <c r="O74" s="66"/>
      <c r="P74" s="66"/>
    </row>
    <row r="75" spans="1:16">
      <c r="A75" s="64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6"/>
      <c r="K75" s="66"/>
      <c r="L75" s="66"/>
      <c r="M75" s="66"/>
      <c r="N75" s="66"/>
      <c r="O75" s="66"/>
      <c r="P75" s="6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6"/>
      <c r="K76" s="66"/>
      <c r="L76" s="66"/>
      <c r="M76" s="66"/>
      <c r="N76" s="66"/>
      <c r="O76" s="66"/>
      <c r="P76" s="6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6"/>
      <c r="K77" s="66"/>
      <c r="L77" s="66"/>
      <c r="M77" s="66"/>
      <c r="N77" s="66"/>
      <c r="O77" s="66"/>
      <c r="P77" s="66"/>
    </row>
    <row r="78" spans="1:16" ht="39.75" customHeight="1">
      <c r="A78" s="163" t="s">
        <v>194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6"/>
      <c r="K78" s="66"/>
      <c r="L78" s="66"/>
      <c r="M78" s="66"/>
      <c r="N78" s="66"/>
      <c r="O78" s="66"/>
      <c r="P78" s="6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6"/>
      <c r="K79" s="66"/>
      <c r="L79" s="66"/>
      <c r="M79" s="66"/>
      <c r="N79" s="66"/>
      <c r="O79" s="66"/>
      <c r="P79" s="6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6"/>
      <c r="K80" s="66"/>
      <c r="L80" s="66"/>
      <c r="M80" s="66"/>
      <c r="N80" s="66"/>
      <c r="O80" s="66"/>
      <c r="P80" s="6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6"/>
      <c r="P81" s="6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6"/>
      <c r="P82" s="66"/>
    </row>
    <row r="83" spans="1:17">
      <c r="A83" s="66" t="s">
        <v>8</v>
      </c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155"/>
      <c r="N83" s="152"/>
      <c r="O83" s="66"/>
      <c r="P83" s="6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6"/>
      <c r="N84" s="9"/>
      <c r="O84" s="66"/>
      <c r="P84" s="6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6"/>
      <c r="L85" s="66"/>
      <c r="M85" s="66"/>
      <c r="N85" s="9"/>
      <c r="O85" s="66"/>
      <c r="P85" s="6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6"/>
      <c r="P86" s="6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6"/>
      <c r="P87" s="66"/>
    </row>
    <row r="88" spans="1:17" ht="75">
      <c r="A88" s="159"/>
      <c r="B88" s="64" t="s">
        <v>17</v>
      </c>
      <c r="C88" s="64" t="s">
        <v>18</v>
      </c>
      <c r="D88" s="64" t="s">
        <v>138</v>
      </c>
      <c r="E88" s="64" t="s">
        <v>20</v>
      </c>
      <c r="F88" s="64" t="s">
        <v>21</v>
      </c>
      <c r="G88" s="159"/>
      <c r="H88" s="64" t="s">
        <v>22</v>
      </c>
      <c r="I88" s="64" t="s">
        <v>23</v>
      </c>
      <c r="J88" s="151"/>
      <c r="K88" s="151"/>
      <c r="L88" s="159"/>
      <c r="M88" s="151"/>
      <c r="N88" s="151"/>
      <c r="O88" s="66"/>
      <c r="P88" s="66"/>
    </row>
    <row r="89" spans="1:17">
      <c r="A89" s="64">
        <v>1</v>
      </c>
      <c r="B89" s="64">
        <v>2</v>
      </c>
      <c r="C89" s="64">
        <v>3</v>
      </c>
      <c r="D89" s="64">
        <v>4</v>
      </c>
      <c r="E89" s="64">
        <v>5</v>
      </c>
      <c r="F89" s="64">
        <v>6</v>
      </c>
      <c r="G89" s="64">
        <v>7</v>
      </c>
      <c r="H89" s="64">
        <v>8</v>
      </c>
      <c r="I89" s="64">
        <v>9</v>
      </c>
      <c r="J89" s="64">
        <v>10</v>
      </c>
      <c r="K89" s="64">
        <v>11</v>
      </c>
      <c r="L89" s="64">
        <v>12</v>
      </c>
      <c r="M89" s="77">
        <v>13</v>
      </c>
      <c r="N89" s="77">
        <v>14</v>
      </c>
      <c r="O89" s="66"/>
      <c r="P89" s="66"/>
    </row>
    <row r="90" spans="1:17" ht="94.5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64" t="s">
        <v>140</v>
      </c>
      <c r="I90" s="64">
        <v>744</v>
      </c>
      <c r="J90" s="64">
        <v>100</v>
      </c>
      <c r="K90" s="64">
        <v>100</v>
      </c>
      <c r="L90" s="64">
        <v>100</v>
      </c>
      <c r="M90" s="77">
        <v>10</v>
      </c>
      <c r="N90" s="93">
        <v>10</v>
      </c>
      <c r="O90" s="66"/>
      <c r="P90" s="6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64" t="s">
        <v>140</v>
      </c>
      <c r="I91" s="64">
        <v>744</v>
      </c>
      <c r="J91" s="64">
        <v>100</v>
      </c>
      <c r="K91" s="64">
        <v>100</v>
      </c>
      <c r="L91" s="64">
        <v>100</v>
      </c>
      <c r="M91" s="77">
        <v>10</v>
      </c>
      <c r="N91" s="93">
        <v>10</v>
      </c>
      <c r="O91" s="66"/>
      <c r="P91" s="6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64" t="s">
        <v>140</v>
      </c>
      <c r="I92" s="64">
        <v>744</v>
      </c>
      <c r="J92" s="64">
        <v>95</v>
      </c>
      <c r="K92" s="64">
        <v>95</v>
      </c>
      <c r="L92" s="64">
        <v>95</v>
      </c>
      <c r="M92" s="77">
        <v>10</v>
      </c>
      <c r="N92" s="93">
        <v>10</v>
      </c>
      <c r="O92" s="66"/>
      <c r="P92" s="6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64" t="s">
        <v>140</v>
      </c>
      <c r="I93" s="64">
        <v>744</v>
      </c>
      <c r="J93" s="64">
        <v>100</v>
      </c>
      <c r="K93" s="64">
        <v>100</v>
      </c>
      <c r="L93" s="64">
        <v>100</v>
      </c>
      <c r="M93" s="77">
        <v>10</v>
      </c>
      <c r="N93" s="93">
        <v>10</v>
      </c>
      <c r="O93" s="66"/>
      <c r="P93" s="6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6"/>
      <c r="L95" s="66"/>
      <c r="M95" s="66"/>
      <c r="N95" s="66"/>
      <c r="O95" s="66"/>
      <c r="P95" s="6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64" t="s">
        <v>17</v>
      </c>
      <c r="C98" s="64" t="s">
        <v>18</v>
      </c>
      <c r="D98" s="64" t="s">
        <v>138</v>
      </c>
      <c r="E98" s="64" t="s">
        <v>20</v>
      </c>
      <c r="F98" s="64" t="s">
        <v>21</v>
      </c>
      <c r="G98" s="159"/>
      <c r="H98" s="64" t="s">
        <v>28</v>
      </c>
      <c r="I98" s="64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64">
        <v>2</v>
      </c>
      <c r="C99" s="64">
        <v>3</v>
      </c>
      <c r="D99" s="64">
        <v>4</v>
      </c>
      <c r="E99" s="64">
        <v>5</v>
      </c>
      <c r="F99" s="64">
        <v>6</v>
      </c>
      <c r="G99" s="64">
        <v>7</v>
      </c>
      <c r="H99" s="64">
        <v>8</v>
      </c>
      <c r="I99" s="64">
        <v>9</v>
      </c>
      <c r="J99" s="64">
        <v>10</v>
      </c>
      <c r="K99" s="64">
        <v>11</v>
      </c>
      <c r="L99" s="64">
        <v>12</v>
      </c>
      <c r="M99" s="64">
        <v>13</v>
      </c>
      <c r="N99" s="64">
        <v>14</v>
      </c>
      <c r="O99" s="64">
        <v>15</v>
      </c>
      <c r="P99" s="83">
        <v>16</v>
      </c>
      <c r="Q99" s="83">
        <v>17</v>
      </c>
    </row>
    <row r="100" spans="1:17" ht="37.5">
      <c r="A100" s="104" t="s">
        <v>211</v>
      </c>
      <c r="B100" s="64" t="s">
        <v>29</v>
      </c>
      <c r="C100" s="64" t="s">
        <v>29</v>
      </c>
      <c r="D100" s="64" t="s">
        <v>29</v>
      </c>
      <c r="E100" s="64" t="s">
        <v>99</v>
      </c>
      <c r="F100" s="65"/>
      <c r="G100" s="64" t="s">
        <v>31</v>
      </c>
      <c r="H100" s="64" t="s">
        <v>32</v>
      </c>
      <c r="I100" s="15" t="s">
        <v>153</v>
      </c>
      <c r="J100" s="99">
        <v>294</v>
      </c>
      <c r="K100" s="64">
        <f>J100</f>
        <v>294</v>
      </c>
      <c r="L100" s="64">
        <f>J100</f>
        <v>294</v>
      </c>
      <c r="M100" s="64" t="s">
        <v>21</v>
      </c>
      <c r="N100" s="64" t="s">
        <v>21</v>
      </c>
      <c r="O100" s="64" t="s">
        <v>21</v>
      </c>
      <c r="P100" s="100">
        <v>10</v>
      </c>
      <c r="Q100" s="93">
        <f>J100*0.1</f>
        <v>29</v>
      </c>
    </row>
    <row r="101" spans="1:17" ht="131.25" hidden="1">
      <c r="A101" s="94" t="s">
        <v>210</v>
      </c>
      <c r="B101" s="64" t="s">
        <v>100</v>
      </c>
      <c r="C101" s="64" t="s">
        <v>29</v>
      </c>
      <c r="D101" s="64" t="s">
        <v>29</v>
      </c>
      <c r="E101" s="64" t="s">
        <v>99</v>
      </c>
      <c r="F101" s="65"/>
      <c r="G101" s="64" t="s">
        <v>31</v>
      </c>
      <c r="H101" s="64" t="s">
        <v>32</v>
      </c>
      <c r="I101" s="15" t="s">
        <v>153</v>
      </c>
      <c r="J101" s="99"/>
      <c r="K101" s="64">
        <f>J101</f>
        <v>0</v>
      </c>
      <c r="L101" s="64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64" t="s">
        <v>98</v>
      </c>
      <c r="C102" s="64" t="s">
        <v>33</v>
      </c>
      <c r="D102" s="64" t="s">
        <v>29</v>
      </c>
      <c r="E102" s="64" t="s">
        <v>99</v>
      </c>
      <c r="F102" s="65"/>
      <c r="G102" s="64" t="s">
        <v>31</v>
      </c>
      <c r="H102" s="64" t="s">
        <v>32</v>
      </c>
      <c r="I102" s="15" t="s">
        <v>153</v>
      </c>
      <c r="J102" s="99">
        <v>13</v>
      </c>
      <c r="K102" s="64">
        <f t="shared" ref="K102:K105" si="4">J102</f>
        <v>13</v>
      </c>
      <c r="L102" s="64">
        <f t="shared" ref="L102:L105" si="5">J102</f>
        <v>13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1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64" t="s">
        <v>103</v>
      </c>
      <c r="E103" s="64" t="s">
        <v>99</v>
      </c>
      <c r="F103" s="65"/>
      <c r="G103" s="64" t="s">
        <v>31</v>
      </c>
      <c r="H103" s="101" t="s">
        <v>32</v>
      </c>
      <c r="I103" s="15" t="s">
        <v>153</v>
      </c>
      <c r="J103" s="99"/>
      <c r="K103" s="64">
        <f t="shared" si="4"/>
        <v>0</v>
      </c>
      <c r="L103" s="64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64" t="s">
        <v>29</v>
      </c>
      <c r="C105" s="101" t="s">
        <v>33</v>
      </c>
      <c r="D105" s="101" t="s">
        <v>29</v>
      </c>
      <c r="E105" s="64" t="s">
        <v>99</v>
      </c>
      <c r="F105" s="64" t="s">
        <v>21</v>
      </c>
      <c r="G105" s="64" t="s">
        <v>31</v>
      </c>
      <c r="H105" s="64" t="s">
        <v>32</v>
      </c>
      <c r="I105" s="15" t="s">
        <v>153</v>
      </c>
      <c r="J105" s="99">
        <v>2</v>
      </c>
      <c r="K105" s="64">
        <f t="shared" si="4"/>
        <v>2</v>
      </c>
      <c r="L105" s="64">
        <f t="shared" si="5"/>
        <v>2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64" t="s">
        <v>29</v>
      </c>
      <c r="C106" s="64" t="s">
        <v>29</v>
      </c>
      <c r="D106" s="64" t="s">
        <v>29</v>
      </c>
      <c r="E106" s="64" t="s">
        <v>101</v>
      </c>
      <c r="F106" s="65"/>
      <c r="G106" s="64" t="s">
        <v>31</v>
      </c>
      <c r="H106" s="64" t="s">
        <v>32</v>
      </c>
      <c r="I106" s="15" t="s">
        <v>153</v>
      </c>
      <c r="J106" s="64"/>
      <c r="K106" s="64"/>
      <c r="L106" s="64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64" t="s">
        <v>29</v>
      </c>
      <c r="C107" s="64" t="s">
        <v>29</v>
      </c>
      <c r="D107" s="64" t="s">
        <v>29</v>
      </c>
      <c r="E107" s="64" t="s">
        <v>102</v>
      </c>
      <c r="F107" s="65"/>
      <c r="G107" s="64" t="s">
        <v>31</v>
      </c>
      <c r="H107" s="64" t="s">
        <v>32</v>
      </c>
      <c r="I107" s="15" t="s">
        <v>153</v>
      </c>
      <c r="J107" s="64"/>
      <c r="K107" s="64"/>
      <c r="L107" s="64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65"/>
      <c r="C108" s="64"/>
      <c r="D108" s="64"/>
      <c r="E108" s="65"/>
      <c r="F108" s="65"/>
      <c r="G108" s="64"/>
      <c r="H108" s="64"/>
      <c r="I108" s="15"/>
      <c r="J108" s="64">
        <f>SUM(J100:J107)</f>
        <v>311</v>
      </c>
      <c r="K108" s="64">
        <f>SUM(K100:K107)</f>
        <v>311</v>
      </c>
      <c r="L108" s="64">
        <f>SUM(L100:L107)</f>
        <v>311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31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6"/>
      <c r="M111" s="66"/>
      <c r="N111" s="66"/>
      <c r="O111" s="66"/>
      <c r="P111" s="66"/>
    </row>
    <row r="112" spans="1:17">
      <c r="A112" s="64" t="s">
        <v>37</v>
      </c>
      <c r="B112" s="64" t="s">
        <v>38</v>
      </c>
      <c r="C112" s="64" t="s">
        <v>39</v>
      </c>
      <c r="D112" s="64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6"/>
      <c r="M112" s="66"/>
      <c r="N112" s="66"/>
      <c r="O112" s="66"/>
      <c r="P112" s="66"/>
    </row>
    <row r="113" spans="1:16">
      <c r="A113" s="64">
        <v>1</v>
      </c>
      <c r="B113" s="64">
        <v>2</v>
      </c>
      <c r="C113" s="64">
        <v>3</v>
      </c>
      <c r="D113" s="64">
        <v>4</v>
      </c>
      <c r="E113" s="151">
        <v>5</v>
      </c>
      <c r="F113" s="160"/>
      <c r="G113" s="160"/>
      <c r="H113" s="160"/>
      <c r="I113" s="160"/>
      <c r="J113" s="160"/>
      <c r="K113" s="160"/>
      <c r="L113" s="66"/>
      <c r="M113" s="66"/>
      <c r="N113" s="66"/>
      <c r="O113" s="66"/>
      <c r="P113" s="66"/>
    </row>
    <row r="114" spans="1:16">
      <c r="A114" s="64" t="s">
        <v>21</v>
      </c>
      <c r="B114" s="64" t="s">
        <v>21</v>
      </c>
      <c r="C114" s="64" t="s">
        <v>21</v>
      </c>
      <c r="D114" s="64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6"/>
      <c r="M114" s="66"/>
      <c r="N114" s="66"/>
      <c r="O114" s="66"/>
      <c r="P114" s="66"/>
    </row>
    <row r="115" spans="1:16">
      <c r="A115" s="156" t="s">
        <v>41</v>
      </c>
      <c r="B115" s="156"/>
      <c r="C115" s="156"/>
      <c r="D115" s="156"/>
      <c r="E115" s="156"/>
      <c r="F115" s="156"/>
      <c r="G115" s="66"/>
      <c r="H115" s="66"/>
      <c r="I115" s="66"/>
      <c r="J115" s="66"/>
      <c r="K115" s="66"/>
      <c r="L115" s="66"/>
      <c r="M115" s="66"/>
      <c r="N115" s="66"/>
      <c r="O115" s="66"/>
      <c r="P115" s="6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69"/>
      <c r="M116" s="69"/>
      <c r="N116" s="69"/>
      <c r="O116" s="69"/>
      <c r="P116" s="6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69"/>
      <c r="M117" s="69"/>
      <c r="N117" s="69"/>
      <c r="O117" s="69"/>
      <c r="P117" s="6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69"/>
      <c r="M118" s="69"/>
      <c r="N118" s="69"/>
      <c r="O118" s="69"/>
      <c r="P118" s="6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6"/>
      <c r="K119" s="66"/>
      <c r="L119" s="66"/>
      <c r="M119" s="66"/>
      <c r="N119" s="66"/>
      <c r="O119" s="66"/>
      <c r="P119" s="66"/>
    </row>
    <row r="120" spans="1:16">
      <c r="A120" s="64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6"/>
      <c r="K120" s="66"/>
      <c r="L120" s="66"/>
      <c r="M120" s="66"/>
      <c r="N120" s="66"/>
      <c r="O120" s="66"/>
      <c r="P120" s="66"/>
    </row>
    <row r="121" spans="1:16">
      <c r="A121" s="64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6"/>
      <c r="K121" s="66"/>
      <c r="L121" s="66"/>
      <c r="M121" s="66"/>
      <c r="N121" s="66"/>
      <c r="O121" s="66"/>
      <c r="P121" s="6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6"/>
      <c r="K122" s="66"/>
      <c r="L122" s="66"/>
      <c r="M122" s="66"/>
      <c r="N122" s="66"/>
      <c r="O122" s="66"/>
      <c r="P122" s="6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6"/>
      <c r="K123" s="66"/>
      <c r="L123" s="66"/>
      <c r="M123" s="66"/>
      <c r="N123" s="66"/>
      <c r="O123" s="66"/>
      <c r="P123" s="66"/>
    </row>
    <row r="124" spans="1:16" ht="45.95" customHeight="1">
      <c r="A124" s="163" t="s">
        <v>194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6"/>
      <c r="K124" s="66"/>
      <c r="L124" s="66"/>
      <c r="M124" s="66"/>
      <c r="N124" s="66"/>
      <c r="O124" s="66"/>
      <c r="P124" s="6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6"/>
      <c r="K125" s="66"/>
      <c r="L125" s="66"/>
      <c r="M125" s="66"/>
      <c r="N125" s="66"/>
      <c r="O125" s="66"/>
      <c r="P125" s="6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6"/>
      <c r="K126" s="66"/>
      <c r="L126" s="66"/>
      <c r="M126" s="66"/>
      <c r="N126" s="66"/>
      <c r="O126" s="66"/>
      <c r="P126" s="6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6"/>
      <c r="P127" s="6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6"/>
      <c r="P128" s="66"/>
    </row>
    <row r="129" spans="1:17">
      <c r="A129" s="66" t="s">
        <v>8</v>
      </c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155"/>
      <c r="N129" s="152"/>
      <c r="O129" s="66"/>
      <c r="P129" s="6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6"/>
      <c r="N130" s="9"/>
      <c r="O130" s="66"/>
      <c r="P130" s="6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6"/>
      <c r="L131" s="66"/>
      <c r="M131" s="66"/>
      <c r="N131" s="9"/>
      <c r="O131" s="66"/>
      <c r="P131" s="6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6"/>
      <c r="P132" s="6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6"/>
      <c r="P133" s="66"/>
    </row>
    <row r="134" spans="1:17" ht="75">
      <c r="A134" s="159"/>
      <c r="B134" s="64" t="s">
        <v>17</v>
      </c>
      <c r="C134" s="64" t="s">
        <v>18</v>
      </c>
      <c r="D134" s="64" t="s">
        <v>138</v>
      </c>
      <c r="E134" s="64" t="s">
        <v>20</v>
      </c>
      <c r="F134" s="64" t="s">
        <v>21</v>
      </c>
      <c r="G134" s="159"/>
      <c r="H134" s="64" t="s">
        <v>22</v>
      </c>
      <c r="I134" s="64" t="s">
        <v>23</v>
      </c>
      <c r="J134" s="151"/>
      <c r="K134" s="151"/>
      <c r="L134" s="159"/>
      <c r="M134" s="151"/>
      <c r="N134" s="151"/>
      <c r="O134" s="66"/>
      <c r="P134" s="66"/>
    </row>
    <row r="135" spans="1:17">
      <c r="A135" s="64">
        <v>1</v>
      </c>
      <c r="B135" s="64">
        <v>2</v>
      </c>
      <c r="C135" s="64">
        <v>3</v>
      </c>
      <c r="D135" s="64">
        <v>4</v>
      </c>
      <c r="E135" s="64">
        <v>5</v>
      </c>
      <c r="F135" s="64">
        <v>6</v>
      </c>
      <c r="G135" s="64">
        <v>7</v>
      </c>
      <c r="H135" s="64">
        <v>8</v>
      </c>
      <c r="I135" s="64">
        <v>9</v>
      </c>
      <c r="J135" s="64">
        <v>10</v>
      </c>
      <c r="K135" s="64">
        <v>11</v>
      </c>
      <c r="L135" s="64">
        <v>12</v>
      </c>
      <c r="M135" s="77">
        <v>13</v>
      </c>
      <c r="N135" s="77">
        <v>14</v>
      </c>
      <c r="O135" s="66"/>
      <c r="P135" s="66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64" t="s">
        <v>140</v>
      </c>
      <c r="I136" s="64">
        <v>744</v>
      </c>
      <c r="J136" s="64">
        <v>100</v>
      </c>
      <c r="K136" s="64">
        <v>100</v>
      </c>
      <c r="L136" s="64">
        <v>100</v>
      </c>
      <c r="M136" s="77">
        <v>10</v>
      </c>
      <c r="N136" s="93">
        <v>10</v>
      </c>
      <c r="O136" s="66"/>
      <c r="P136" s="6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64" t="s">
        <v>140</v>
      </c>
      <c r="I137" s="64">
        <v>744</v>
      </c>
      <c r="J137" s="64">
        <v>100</v>
      </c>
      <c r="K137" s="64">
        <v>100</v>
      </c>
      <c r="L137" s="64">
        <v>100</v>
      </c>
      <c r="M137" s="77">
        <v>10</v>
      </c>
      <c r="N137" s="93">
        <v>10</v>
      </c>
      <c r="O137" s="66"/>
      <c r="P137" s="6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64" t="s">
        <v>140</v>
      </c>
      <c r="I138" s="64">
        <v>744</v>
      </c>
      <c r="J138" s="64">
        <v>95</v>
      </c>
      <c r="K138" s="64">
        <v>95</v>
      </c>
      <c r="L138" s="64">
        <v>95</v>
      </c>
      <c r="M138" s="77">
        <v>10</v>
      </c>
      <c r="N138" s="93">
        <v>10</v>
      </c>
      <c r="O138" s="66"/>
      <c r="P138" s="6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64" t="s">
        <v>140</v>
      </c>
      <c r="I139" s="64">
        <v>744</v>
      </c>
      <c r="J139" s="64">
        <v>100</v>
      </c>
      <c r="K139" s="64">
        <v>100</v>
      </c>
      <c r="L139" s="64">
        <v>100</v>
      </c>
      <c r="M139" s="77">
        <v>10</v>
      </c>
      <c r="N139" s="93">
        <v>10</v>
      </c>
      <c r="O139" s="66"/>
      <c r="P139" s="6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6"/>
      <c r="L141" s="66"/>
      <c r="M141" s="66"/>
      <c r="N141" s="66"/>
      <c r="O141" s="66"/>
      <c r="P141" s="6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64" t="s">
        <v>17</v>
      </c>
      <c r="C144" s="64" t="s">
        <v>18</v>
      </c>
      <c r="D144" s="64" t="s">
        <v>138</v>
      </c>
      <c r="E144" s="64" t="s">
        <v>20</v>
      </c>
      <c r="F144" s="64" t="s">
        <v>21</v>
      </c>
      <c r="G144" s="159"/>
      <c r="H144" s="64" t="s">
        <v>28</v>
      </c>
      <c r="I144" s="64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64">
        <v>1</v>
      </c>
      <c r="B145" s="64">
        <v>2</v>
      </c>
      <c r="C145" s="64">
        <v>3</v>
      </c>
      <c r="D145" s="64">
        <v>4</v>
      </c>
      <c r="E145" s="64">
        <v>5</v>
      </c>
      <c r="F145" s="64">
        <v>6</v>
      </c>
      <c r="G145" s="64">
        <v>7</v>
      </c>
      <c r="H145" s="64">
        <v>8</v>
      </c>
      <c r="I145" s="64">
        <v>9</v>
      </c>
      <c r="J145" s="64">
        <v>10</v>
      </c>
      <c r="K145" s="64">
        <v>11</v>
      </c>
      <c r="L145" s="64">
        <v>12</v>
      </c>
      <c r="M145" s="64">
        <v>13</v>
      </c>
      <c r="N145" s="64">
        <v>14</v>
      </c>
      <c r="O145" s="64">
        <v>15</v>
      </c>
      <c r="P145" s="83">
        <v>16</v>
      </c>
      <c r="Q145" s="83">
        <v>17</v>
      </c>
    </row>
    <row r="146" spans="1:17" ht="37.5">
      <c r="A146" s="116" t="s">
        <v>214</v>
      </c>
      <c r="B146" s="64" t="s">
        <v>29</v>
      </c>
      <c r="C146" s="64" t="s">
        <v>29</v>
      </c>
      <c r="D146" s="64" t="s">
        <v>29</v>
      </c>
      <c r="E146" s="64" t="s">
        <v>99</v>
      </c>
      <c r="F146" s="64" t="s">
        <v>21</v>
      </c>
      <c r="G146" s="64" t="s">
        <v>31</v>
      </c>
      <c r="H146" s="64" t="s">
        <v>32</v>
      </c>
      <c r="I146" s="15" t="s">
        <v>153</v>
      </c>
      <c r="J146" s="99">
        <v>92</v>
      </c>
      <c r="K146" s="64">
        <f>J146</f>
        <v>92</v>
      </c>
      <c r="L146" s="64">
        <f>J146</f>
        <v>92</v>
      </c>
      <c r="M146" s="64" t="s">
        <v>21</v>
      </c>
      <c r="N146" s="64" t="s">
        <v>21</v>
      </c>
      <c r="O146" s="64" t="s">
        <v>21</v>
      </c>
      <c r="P146" s="100">
        <v>10</v>
      </c>
      <c r="Q146" s="93">
        <f>J146*0.1</f>
        <v>9</v>
      </c>
    </row>
    <row r="147" spans="1:17" ht="131.25" hidden="1">
      <c r="A147" s="95" t="s">
        <v>213</v>
      </c>
      <c r="B147" s="64" t="s">
        <v>100</v>
      </c>
      <c r="C147" s="64" t="s">
        <v>29</v>
      </c>
      <c r="D147" s="64" t="s">
        <v>29</v>
      </c>
      <c r="E147" s="64" t="s">
        <v>99</v>
      </c>
      <c r="F147" s="64" t="s">
        <v>21</v>
      </c>
      <c r="G147" s="64" t="s">
        <v>31</v>
      </c>
      <c r="H147" s="64" t="s">
        <v>32</v>
      </c>
      <c r="I147" s="15" t="s">
        <v>153</v>
      </c>
      <c r="J147" s="99"/>
      <c r="K147" s="64">
        <f>J147</f>
        <v>0</v>
      </c>
      <c r="L147" s="64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/>
      <c r="B148" s="64" t="s">
        <v>98</v>
      </c>
      <c r="C148" s="64" t="s">
        <v>33</v>
      </c>
      <c r="D148" s="64" t="s">
        <v>29</v>
      </c>
      <c r="E148" s="64" t="s">
        <v>99</v>
      </c>
      <c r="F148" s="64" t="s">
        <v>21</v>
      </c>
      <c r="G148" s="64" t="s">
        <v>31</v>
      </c>
      <c r="H148" s="64" t="s">
        <v>32</v>
      </c>
      <c r="I148" s="15" t="s">
        <v>153</v>
      </c>
      <c r="J148" s="99"/>
      <c r="K148" s="64">
        <f t="shared" ref="K148:K149" si="7">J148</f>
        <v>0</v>
      </c>
      <c r="L148" s="64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64" t="s">
        <v>103</v>
      </c>
      <c r="E149" s="64" t="s">
        <v>99</v>
      </c>
      <c r="F149" s="64" t="s">
        <v>21</v>
      </c>
      <c r="G149" s="64" t="s">
        <v>31</v>
      </c>
      <c r="H149" s="64" t="s">
        <v>32</v>
      </c>
      <c r="I149" s="15" t="s">
        <v>153</v>
      </c>
      <c r="J149" s="99"/>
      <c r="K149" s="64">
        <f t="shared" si="7"/>
        <v>0</v>
      </c>
      <c r="L149" s="64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64" t="s">
        <v>29</v>
      </c>
      <c r="C151" s="101" t="s">
        <v>33</v>
      </c>
      <c r="D151" s="101" t="s">
        <v>29</v>
      </c>
      <c r="E151" s="64" t="s">
        <v>99</v>
      </c>
      <c r="F151" s="64" t="s">
        <v>21</v>
      </c>
      <c r="G151" s="64" t="s">
        <v>31</v>
      </c>
      <c r="H151" s="64" t="s">
        <v>32</v>
      </c>
      <c r="I151" s="15" t="s">
        <v>153</v>
      </c>
      <c r="J151" s="99"/>
      <c r="K151" s="64">
        <f>J151</f>
        <v>0</v>
      </c>
      <c r="L151" s="64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64" t="s">
        <v>29</v>
      </c>
      <c r="C152" s="64" t="s">
        <v>29</v>
      </c>
      <c r="D152" s="64" t="s">
        <v>29</v>
      </c>
      <c r="E152" s="64" t="s">
        <v>101</v>
      </c>
      <c r="F152" s="64" t="s">
        <v>21</v>
      </c>
      <c r="G152" s="64" t="s">
        <v>31</v>
      </c>
      <c r="H152" s="64" t="s">
        <v>32</v>
      </c>
      <c r="I152" s="15" t="s">
        <v>153</v>
      </c>
      <c r="J152" s="99"/>
      <c r="K152" s="64"/>
      <c r="L152" s="64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64" t="s">
        <v>29</v>
      </c>
      <c r="C153" s="64" t="s">
        <v>29</v>
      </c>
      <c r="D153" s="64" t="s">
        <v>29</v>
      </c>
      <c r="E153" s="64" t="s">
        <v>102</v>
      </c>
      <c r="F153" s="64" t="s">
        <v>21</v>
      </c>
      <c r="G153" s="64" t="s">
        <v>31</v>
      </c>
      <c r="H153" s="64" t="s">
        <v>32</v>
      </c>
      <c r="I153" s="15" t="s">
        <v>153</v>
      </c>
      <c r="J153" s="99"/>
      <c r="K153" s="64"/>
      <c r="L153" s="64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65"/>
      <c r="C154" s="64"/>
      <c r="D154" s="64"/>
      <c r="E154" s="65"/>
      <c r="F154" s="65"/>
      <c r="G154" s="64"/>
      <c r="H154" s="64"/>
      <c r="I154" s="15"/>
      <c r="J154" s="64">
        <f>SUM(J146:J153)</f>
        <v>92</v>
      </c>
      <c r="K154" s="64">
        <f>SUM(K146:K153)</f>
        <v>92</v>
      </c>
      <c r="L154" s="64">
        <f>SUM(L146:L153)</f>
        <v>92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9</v>
      </c>
    </row>
    <row r="155" spans="1:17" ht="23.25" customHeight="1">
      <c r="A155" s="14" t="s">
        <v>107</v>
      </c>
      <c r="B155" s="65"/>
      <c r="C155" s="64"/>
      <c r="D155" s="64"/>
      <c r="E155" s="65"/>
      <c r="F155" s="65"/>
      <c r="G155" s="64"/>
      <c r="H155" s="64"/>
      <c r="I155" s="15"/>
      <c r="J155" s="64">
        <f>J62+J108+J154</f>
        <v>644</v>
      </c>
      <c r="K155" s="64">
        <f>K62+K108+K154</f>
        <v>644</v>
      </c>
      <c r="L155" s="64">
        <f>L62+L108+L154</f>
        <v>644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64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6"/>
      <c r="M158" s="66"/>
      <c r="N158" s="66"/>
      <c r="O158" s="66"/>
      <c r="P158" s="66"/>
    </row>
    <row r="159" spans="1:17">
      <c r="A159" s="64" t="s">
        <v>37</v>
      </c>
      <c r="B159" s="64" t="s">
        <v>38</v>
      </c>
      <c r="C159" s="64" t="s">
        <v>39</v>
      </c>
      <c r="D159" s="64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6"/>
      <c r="M159" s="66"/>
      <c r="N159" s="66"/>
      <c r="O159" s="66"/>
      <c r="P159" s="66"/>
    </row>
    <row r="160" spans="1:17">
      <c r="A160" s="64">
        <v>1</v>
      </c>
      <c r="B160" s="64">
        <v>2</v>
      </c>
      <c r="C160" s="64">
        <v>3</v>
      </c>
      <c r="D160" s="64">
        <v>4</v>
      </c>
      <c r="E160" s="151">
        <v>5</v>
      </c>
      <c r="F160" s="160"/>
      <c r="G160" s="160"/>
      <c r="H160" s="160"/>
      <c r="I160" s="160"/>
      <c r="J160" s="160"/>
      <c r="K160" s="160"/>
      <c r="L160" s="66"/>
      <c r="M160" s="66"/>
      <c r="N160" s="66"/>
      <c r="O160" s="66"/>
      <c r="P160" s="66"/>
    </row>
    <row r="161" spans="1:16">
      <c r="A161" s="64" t="s">
        <v>21</v>
      </c>
      <c r="B161" s="64" t="s">
        <v>21</v>
      </c>
      <c r="C161" s="64" t="s">
        <v>21</v>
      </c>
      <c r="D161" s="64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6"/>
      <c r="M161" s="66"/>
      <c r="N161" s="66"/>
      <c r="O161" s="66"/>
      <c r="P161" s="66"/>
    </row>
    <row r="162" spans="1:16">
      <c r="A162" s="156" t="s">
        <v>41</v>
      </c>
      <c r="B162" s="156"/>
      <c r="C162" s="156"/>
      <c r="D162" s="156"/>
      <c r="E162" s="156"/>
      <c r="F162" s="156"/>
      <c r="G162" s="66"/>
      <c r="H162" s="66"/>
      <c r="I162" s="66"/>
      <c r="J162" s="66"/>
      <c r="K162" s="66"/>
      <c r="L162" s="66"/>
      <c r="M162" s="66"/>
      <c r="N162" s="66"/>
      <c r="O162" s="66"/>
      <c r="P162" s="6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69"/>
      <c r="M163" s="69"/>
      <c r="N163" s="69"/>
      <c r="O163" s="69"/>
      <c r="P163" s="6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69"/>
      <c r="M164" s="69"/>
      <c r="N164" s="69"/>
      <c r="O164" s="69"/>
      <c r="P164" s="6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69"/>
      <c r="M165" s="69"/>
      <c r="N165" s="69"/>
      <c r="O165" s="69"/>
      <c r="P165" s="6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6"/>
      <c r="K166" s="66"/>
      <c r="L166" s="66"/>
      <c r="M166" s="66"/>
      <c r="N166" s="66"/>
      <c r="O166" s="66"/>
      <c r="P166" s="66"/>
    </row>
    <row r="167" spans="1:16">
      <c r="A167" s="64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6"/>
      <c r="K167" s="66"/>
      <c r="L167" s="66"/>
      <c r="M167" s="66"/>
      <c r="N167" s="66"/>
      <c r="O167" s="66"/>
      <c r="P167" s="66"/>
    </row>
    <row r="168" spans="1:16">
      <c r="A168" s="64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6"/>
      <c r="K168" s="66"/>
      <c r="L168" s="66"/>
      <c r="M168" s="66"/>
      <c r="N168" s="66"/>
      <c r="O168" s="66"/>
      <c r="P168" s="6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6"/>
      <c r="K169" s="66"/>
      <c r="L169" s="66"/>
      <c r="M169" s="66"/>
      <c r="N169" s="66"/>
      <c r="O169" s="66"/>
      <c r="P169" s="6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6"/>
      <c r="K170" s="66"/>
      <c r="L170" s="66"/>
      <c r="M170" s="66"/>
      <c r="N170" s="66"/>
      <c r="O170" s="66"/>
      <c r="P170" s="66"/>
    </row>
    <row r="171" spans="1:16" ht="45.95" customHeight="1">
      <c r="A171" s="163" t="s">
        <v>194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6"/>
      <c r="K171" s="66"/>
      <c r="L171" s="66"/>
      <c r="M171" s="66"/>
      <c r="N171" s="66"/>
      <c r="O171" s="66"/>
      <c r="P171" s="6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6"/>
      <c r="K172" s="66"/>
      <c r="L172" s="66"/>
      <c r="M172" s="66"/>
      <c r="N172" s="66"/>
      <c r="O172" s="66"/>
      <c r="P172" s="6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6"/>
      <c r="K173" s="66"/>
      <c r="L173" s="66"/>
      <c r="M173" s="66"/>
      <c r="N173" s="66"/>
      <c r="O173" s="66"/>
      <c r="P173" s="6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6"/>
      <c r="P174" s="66"/>
    </row>
    <row r="175" spans="1:16" hidden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6"/>
      <c r="P175" s="66"/>
    </row>
    <row r="176" spans="1:16" hidden="1">
      <c r="A176" s="66" t="s">
        <v>8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155"/>
      <c r="N176" s="152"/>
      <c r="O176" s="66"/>
      <c r="P176" s="6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6"/>
      <c r="N177" s="9"/>
      <c r="O177" s="66"/>
      <c r="P177" s="6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6"/>
      <c r="L178" s="66"/>
      <c r="M178" s="66"/>
      <c r="N178" s="9"/>
      <c r="O178" s="66"/>
      <c r="P178" s="6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6"/>
      <c r="P179" s="6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6"/>
      <c r="P180" s="66"/>
    </row>
    <row r="181" spans="1:17" ht="75" hidden="1" customHeight="1">
      <c r="A181" s="159"/>
      <c r="B181" s="64" t="s">
        <v>17</v>
      </c>
      <c r="C181" s="64" t="s">
        <v>18</v>
      </c>
      <c r="D181" s="64" t="s">
        <v>19</v>
      </c>
      <c r="E181" s="64" t="s">
        <v>20</v>
      </c>
      <c r="F181" s="64" t="s">
        <v>21</v>
      </c>
      <c r="G181" s="159"/>
      <c r="H181" s="64" t="s">
        <v>22</v>
      </c>
      <c r="I181" s="64" t="s">
        <v>23</v>
      </c>
      <c r="J181" s="151"/>
      <c r="K181" s="151"/>
      <c r="L181" s="159"/>
      <c r="M181" s="152"/>
      <c r="N181" s="151"/>
      <c r="O181" s="66"/>
      <c r="P181" s="66"/>
    </row>
    <row r="182" spans="1:17" hidden="1">
      <c r="A182" s="64">
        <v>1</v>
      </c>
      <c r="B182" s="64">
        <v>2</v>
      </c>
      <c r="C182" s="64">
        <v>3</v>
      </c>
      <c r="D182" s="64">
        <v>4</v>
      </c>
      <c r="E182" s="64">
        <v>5</v>
      </c>
      <c r="F182" s="64">
        <v>6</v>
      </c>
      <c r="G182" s="64">
        <v>7</v>
      </c>
      <c r="H182" s="64">
        <v>8</v>
      </c>
      <c r="I182" s="64">
        <v>9</v>
      </c>
      <c r="J182" s="64">
        <v>10</v>
      </c>
      <c r="K182" s="64">
        <v>11</v>
      </c>
      <c r="L182" s="64">
        <v>12</v>
      </c>
      <c r="M182" s="86">
        <v>13</v>
      </c>
      <c r="N182" s="86">
        <v>14</v>
      </c>
      <c r="O182" s="66"/>
      <c r="P182" s="6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64" t="s">
        <v>140</v>
      </c>
      <c r="I183" s="64">
        <v>744</v>
      </c>
      <c r="J183" s="64">
        <v>95</v>
      </c>
      <c r="K183" s="65">
        <v>95</v>
      </c>
      <c r="L183" s="65">
        <v>95</v>
      </c>
      <c r="M183" s="86">
        <v>10</v>
      </c>
      <c r="N183" s="93">
        <v>10</v>
      </c>
      <c r="O183" s="66"/>
      <c r="P183" s="66"/>
    </row>
    <row r="184" spans="1:17" ht="141.75" hidden="1">
      <c r="A184" s="177"/>
      <c r="B184" s="179"/>
      <c r="C184" s="179"/>
      <c r="D184" s="179"/>
      <c r="E184" s="179"/>
      <c r="F184" s="179"/>
      <c r="G184" s="11" t="s">
        <v>150</v>
      </c>
      <c r="H184" s="64" t="s">
        <v>140</v>
      </c>
      <c r="I184" s="64">
        <v>744</v>
      </c>
      <c r="J184" s="64">
        <v>100</v>
      </c>
      <c r="K184" s="65">
        <v>100</v>
      </c>
      <c r="L184" s="65">
        <v>100</v>
      </c>
      <c r="M184" s="86">
        <v>10</v>
      </c>
      <c r="N184" s="93">
        <v>10</v>
      </c>
      <c r="O184" s="66"/>
      <c r="P184" s="66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6"/>
      <c r="L186" s="66"/>
      <c r="M186" s="66"/>
      <c r="N186" s="66"/>
      <c r="O186" s="66"/>
      <c r="P186" s="6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64" t="s">
        <v>17</v>
      </c>
      <c r="C189" s="64" t="s">
        <v>18</v>
      </c>
      <c r="D189" s="64" t="s">
        <v>19</v>
      </c>
      <c r="E189" s="64" t="s">
        <v>20</v>
      </c>
      <c r="F189" s="64" t="s">
        <v>191</v>
      </c>
      <c r="G189" s="159"/>
      <c r="H189" s="64" t="s">
        <v>28</v>
      </c>
      <c r="I189" s="64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64">
        <v>1</v>
      </c>
      <c r="B190" s="64">
        <v>2</v>
      </c>
      <c r="C190" s="64">
        <v>3</v>
      </c>
      <c r="D190" s="64">
        <v>4</v>
      </c>
      <c r="E190" s="64">
        <v>5</v>
      </c>
      <c r="F190" s="64">
        <v>6</v>
      </c>
      <c r="G190" s="64">
        <v>7</v>
      </c>
      <c r="H190" s="64">
        <v>8</v>
      </c>
      <c r="I190" s="64">
        <v>9</v>
      </c>
      <c r="J190" s="64">
        <v>10</v>
      </c>
      <c r="K190" s="64">
        <v>11</v>
      </c>
      <c r="L190" s="64">
        <v>12</v>
      </c>
      <c r="M190" s="64">
        <v>13</v>
      </c>
      <c r="N190" s="64">
        <v>14</v>
      </c>
      <c r="O190" s="64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5" t="s">
        <v>30</v>
      </c>
      <c r="F191" s="64" t="s">
        <v>66</v>
      </c>
      <c r="G191" s="64" t="s">
        <v>31</v>
      </c>
      <c r="H191" s="64" t="s">
        <v>32</v>
      </c>
      <c r="I191" s="2" t="s">
        <v>153</v>
      </c>
      <c r="J191" s="64"/>
      <c r="K191" s="64"/>
      <c r="L191" s="64"/>
      <c r="M191" s="64" t="s">
        <v>21</v>
      </c>
      <c r="N191" s="64" t="s">
        <v>21</v>
      </c>
      <c r="O191" s="64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64" t="s">
        <v>33</v>
      </c>
      <c r="D192" s="1" t="s">
        <v>159</v>
      </c>
      <c r="E192" s="65" t="s">
        <v>30</v>
      </c>
      <c r="F192" s="64" t="s">
        <v>66</v>
      </c>
      <c r="G192" s="64" t="s">
        <v>31</v>
      </c>
      <c r="H192" s="64" t="s">
        <v>32</v>
      </c>
      <c r="I192" s="2" t="s">
        <v>153</v>
      </c>
      <c r="J192" s="64"/>
      <c r="K192" s="64"/>
      <c r="L192" s="64"/>
      <c r="M192" s="64" t="s">
        <v>21</v>
      </c>
      <c r="N192" s="64" t="s">
        <v>21</v>
      </c>
      <c r="O192" s="64" t="s">
        <v>21</v>
      </c>
      <c r="P192" s="100"/>
      <c r="Q192" s="93">
        <f t="shared" ref="Q192:Q199" si="9">J192*0.05</f>
        <v>0</v>
      </c>
    </row>
    <row r="193" spans="1:17" ht="93.75" hidden="1">
      <c r="A193" s="61"/>
      <c r="B193" s="87" t="s">
        <v>29</v>
      </c>
      <c r="C193" s="1" t="s">
        <v>29</v>
      </c>
      <c r="D193" s="64" t="s">
        <v>159</v>
      </c>
      <c r="E193" s="65" t="s">
        <v>30</v>
      </c>
      <c r="F193" s="64" t="s">
        <v>62</v>
      </c>
      <c r="G193" s="64" t="s">
        <v>31</v>
      </c>
      <c r="H193" s="64" t="s">
        <v>32</v>
      </c>
      <c r="I193" s="2" t="s">
        <v>153</v>
      </c>
      <c r="J193" s="64"/>
      <c r="K193" s="64"/>
      <c r="L193" s="64"/>
      <c r="M193" s="64" t="s">
        <v>21</v>
      </c>
      <c r="N193" s="64" t="s">
        <v>21</v>
      </c>
      <c r="O193" s="64" t="s">
        <v>21</v>
      </c>
      <c r="P193" s="100"/>
      <c r="Q193" s="93">
        <f t="shared" si="9"/>
        <v>0</v>
      </c>
    </row>
    <row r="194" spans="1:17" ht="93.75" hidden="1">
      <c r="A194" s="61"/>
      <c r="B194" s="87" t="s">
        <v>98</v>
      </c>
      <c r="C194" s="1" t="s">
        <v>33</v>
      </c>
      <c r="D194" s="64" t="s">
        <v>159</v>
      </c>
      <c r="E194" s="65" t="s">
        <v>30</v>
      </c>
      <c r="F194" s="64" t="s">
        <v>62</v>
      </c>
      <c r="G194" s="64" t="s">
        <v>31</v>
      </c>
      <c r="H194" s="64" t="s">
        <v>32</v>
      </c>
      <c r="I194" s="2" t="s">
        <v>153</v>
      </c>
      <c r="J194" s="64"/>
      <c r="K194" s="64"/>
      <c r="L194" s="64"/>
      <c r="M194" s="64" t="s">
        <v>21</v>
      </c>
      <c r="N194" s="64" t="s">
        <v>21</v>
      </c>
      <c r="O194" s="64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64" t="s">
        <v>160</v>
      </c>
      <c r="E195" s="65" t="s">
        <v>30</v>
      </c>
      <c r="F195" s="64" t="s">
        <v>66</v>
      </c>
      <c r="G195" s="64" t="s">
        <v>31</v>
      </c>
      <c r="H195" s="64" t="s">
        <v>32</v>
      </c>
      <c r="I195" s="2" t="s">
        <v>153</v>
      </c>
      <c r="J195" s="64"/>
      <c r="K195" s="64"/>
      <c r="L195" s="64"/>
      <c r="M195" s="64" t="s">
        <v>21</v>
      </c>
      <c r="N195" s="64" t="s">
        <v>21</v>
      </c>
      <c r="O195" s="64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64" t="s">
        <v>160</v>
      </c>
      <c r="E196" s="65" t="s">
        <v>30</v>
      </c>
      <c r="F196" s="64" t="s">
        <v>66</v>
      </c>
      <c r="G196" s="64" t="s">
        <v>31</v>
      </c>
      <c r="H196" s="64" t="s">
        <v>32</v>
      </c>
      <c r="I196" s="2" t="s">
        <v>153</v>
      </c>
      <c r="J196" s="64"/>
      <c r="K196" s="64"/>
      <c r="L196" s="64"/>
      <c r="M196" s="64" t="s">
        <v>21</v>
      </c>
      <c r="N196" s="64" t="s">
        <v>21</v>
      </c>
      <c r="O196" s="64" t="s">
        <v>21</v>
      </c>
      <c r="P196" s="100">
        <v>10</v>
      </c>
      <c r="Q196" s="93">
        <f>J196*0.1</f>
        <v>0</v>
      </c>
    </row>
    <row r="197" spans="1:17" ht="93.75" hidden="1">
      <c r="A197" s="61"/>
      <c r="B197" s="87" t="s">
        <v>29</v>
      </c>
      <c r="C197" s="1" t="s">
        <v>29</v>
      </c>
      <c r="D197" s="64" t="s">
        <v>160</v>
      </c>
      <c r="E197" s="65" t="s">
        <v>30</v>
      </c>
      <c r="F197" s="64" t="s">
        <v>62</v>
      </c>
      <c r="G197" s="64" t="s">
        <v>31</v>
      </c>
      <c r="H197" s="64" t="s">
        <v>32</v>
      </c>
      <c r="I197" s="2" t="s">
        <v>153</v>
      </c>
      <c r="J197" s="64"/>
      <c r="K197" s="64"/>
      <c r="L197" s="64"/>
      <c r="M197" s="64" t="s">
        <v>21</v>
      </c>
      <c r="N197" s="64" t="s">
        <v>21</v>
      </c>
      <c r="O197" s="64" t="s">
        <v>21</v>
      </c>
      <c r="P197" s="100"/>
      <c r="Q197" s="93">
        <f t="shared" si="9"/>
        <v>0</v>
      </c>
    </row>
    <row r="198" spans="1:17" ht="93.75" hidden="1">
      <c r="A198" s="61"/>
      <c r="B198" s="64" t="s">
        <v>98</v>
      </c>
      <c r="C198" s="1" t="s">
        <v>33</v>
      </c>
      <c r="D198" s="64" t="s">
        <v>160</v>
      </c>
      <c r="E198" s="65" t="s">
        <v>30</v>
      </c>
      <c r="F198" s="64" t="s">
        <v>62</v>
      </c>
      <c r="G198" s="64" t="s">
        <v>31</v>
      </c>
      <c r="H198" s="64" t="s">
        <v>32</v>
      </c>
      <c r="I198" s="2" t="s">
        <v>153</v>
      </c>
      <c r="J198" s="64"/>
      <c r="K198" s="64"/>
      <c r="L198" s="64"/>
      <c r="M198" s="64" t="s">
        <v>21</v>
      </c>
      <c r="N198" s="64" t="s">
        <v>21</v>
      </c>
      <c r="O198" s="64" t="s">
        <v>21</v>
      </c>
      <c r="P198" s="100">
        <v>5</v>
      </c>
      <c r="Q198" s="93">
        <f t="shared" si="9"/>
        <v>0</v>
      </c>
    </row>
    <row r="199" spans="1:17" hidden="1">
      <c r="A199" s="14"/>
      <c r="B199" s="65"/>
      <c r="C199" s="64"/>
      <c r="D199" s="64"/>
      <c r="E199" s="65"/>
      <c r="F199" s="65"/>
      <c r="G199" s="64"/>
      <c r="H199" s="64"/>
      <c r="I199" s="15"/>
      <c r="J199" s="64"/>
      <c r="K199" s="64"/>
      <c r="L199" s="64"/>
      <c r="M199" s="64"/>
      <c r="N199" s="64"/>
      <c r="O199" s="64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65"/>
      <c r="C200" s="64"/>
      <c r="D200" s="64"/>
      <c r="E200" s="65"/>
      <c r="F200" s="65"/>
      <c r="G200" s="64"/>
      <c r="H200" s="64"/>
      <c r="I200" s="15"/>
      <c r="J200" s="64">
        <f>SUM(J191:J199)</f>
        <v>0</v>
      </c>
      <c r="K200" s="64">
        <f t="shared" ref="K200:L200" si="10">SUM(K191:K199)</f>
        <v>0</v>
      </c>
      <c r="L200" s="64">
        <f t="shared" si="10"/>
        <v>0</v>
      </c>
      <c r="M200" s="64"/>
      <c r="N200" s="64"/>
      <c r="O200" s="64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6"/>
      <c r="M203" s="66"/>
      <c r="N203" s="66"/>
      <c r="O203" s="66"/>
      <c r="P203" s="66"/>
    </row>
    <row r="204" spans="1:17" hidden="1">
      <c r="A204" s="64" t="s">
        <v>37</v>
      </c>
      <c r="B204" s="64" t="s">
        <v>38</v>
      </c>
      <c r="C204" s="64" t="s">
        <v>39</v>
      </c>
      <c r="D204" s="64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6"/>
      <c r="M204" s="66"/>
      <c r="N204" s="66"/>
      <c r="O204" s="66"/>
      <c r="P204" s="66"/>
    </row>
    <row r="205" spans="1:17" hidden="1">
      <c r="A205" s="64">
        <v>1</v>
      </c>
      <c r="B205" s="64">
        <v>2</v>
      </c>
      <c r="C205" s="64">
        <v>3</v>
      </c>
      <c r="D205" s="64">
        <v>4</v>
      </c>
      <c r="E205" s="151">
        <v>5</v>
      </c>
      <c r="F205" s="160"/>
      <c r="G205" s="160"/>
      <c r="H205" s="160"/>
      <c r="I205" s="160"/>
      <c r="J205" s="160"/>
      <c r="K205" s="160"/>
      <c r="L205" s="66"/>
      <c r="M205" s="66"/>
      <c r="N205" s="66"/>
      <c r="O205" s="66"/>
      <c r="P205" s="66"/>
    </row>
    <row r="206" spans="1:17" hidden="1">
      <c r="A206" s="64" t="s">
        <v>21</v>
      </c>
      <c r="B206" s="64" t="s">
        <v>21</v>
      </c>
      <c r="C206" s="64" t="s">
        <v>21</v>
      </c>
      <c r="D206" s="64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6"/>
      <c r="M206" s="66"/>
      <c r="N206" s="66"/>
      <c r="O206" s="66"/>
      <c r="P206" s="6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6"/>
      <c r="H207" s="66"/>
      <c r="I207" s="66"/>
      <c r="J207" s="66"/>
      <c r="K207" s="66"/>
      <c r="L207" s="66"/>
      <c r="M207" s="66"/>
      <c r="N207" s="66"/>
      <c r="O207" s="66"/>
      <c r="P207" s="6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69"/>
      <c r="M208" s="69"/>
      <c r="N208" s="69"/>
      <c r="O208" s="69"/>
      <c r="P208" s="6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69"/>
      <c r="M209" s="69"/>
      <c r="N209" s="69"/>
      <c r="O209" s="69"/>
      <c r="P209" s="6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69"/>
      <c r="M210" s="69"/>
      <c r="N210" s="69"/>
      <c r="O210" s="69"/>
      <c r="P210" s="6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6"/>
      <c r="K211" s="66"/>
      <c r="L211" s="66"/>
      <c r="M211" s="66"/>
      <c r="N211" s="66"/>
      <c r="O211" s="66"/>
      <c r="P211" s="66"/>
    </row>
    <row r="212" spans="1:16" hidden="1">
      <c r="A212" s="64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6"/>
      <c r="K212" s="66"/>
      <c r="L212" s="66"/>
      <c r="M212" s="66"/>
      <c r="N212" s="66"/>
      <c r="O212" s="66"/>
      <c r="P212" s="66"/>
    </row>
    <row r="213" spans="1:16" hidden="1">
      <c r="A213" s="64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6"/>
      <c r="K213" s="66"/>
      <c r="L213" s="66"/>
      <c r="M213" s="66"/>
      <c r="N213" s="66"/>
      <c r="O213" s="66"/>
      <c r="P213" s="6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6"/>
      <c r="K214" s="66"/>
      <c r="L214" s="66"/>
      <c r="M214" s="66"/>
      <c r="N214" s="66"/>
      <c r="O214" s="66"/>
      <c r="P214" s="6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6"/>
      <c r="K215" s="66"/>
      <c r="L215" s="66"/>
      <c r="M215" s="66"/>
      <c r="N215" s="66"/>
      <c r="O215" s="66"/>
      <c r="P215" s="66"/>
    </row>
    <row r="216" spans="1:16" ht="45" hidden="1" customHeight="1">
      <c r="A216" s="163" t="s">
        <v>194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6"/>
      <c r="K216" s="66"/>
      <c r="L216" s="66"/>
      <c r="M216" s="66"/>
      <c r="N216" s="66"/>
      <c r="O216" s="66"/>
      <c r="P216" s="6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6"/>
      <c r="K217" s="66"/>
      <c r="L217" s="66"/>
      <c r="M217" s="66"/>
      <c r="N217" s="66"/>
      <c r="O217" s="66"/>
      <c r="P217" s="6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6"/>
      <c r="K218" s="66"/>
      <c r="L218" s="66"/>
      <c r="M218" s="66"/>
      <c r="N218" s="66"/>
      <c r="O218" s="66"/>
      <c r="P218" s="6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6"/>
      <c r="P219" s="6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6"/>
      <c r="P224" s="6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6"/>
      <c r="P225" s="66"/>
    </row>
    <row r="226" spans="1:17" ht="56.25" hidden="1" customHeight="1">
      <c r="A226" s="159"/>
      <c r="B226" s="64" t="s">
        <v>18</v>
      </c>
      <c r="C226" s="64" t="s">
        <v>19</v>
      </c>
      <c r="D226" s="64" t="s">
        <v>21</v>
      </c>
      <c r="E226" s="64" t="s">
        <v>59</v>
      </c>
      <c r="F226" s="64" t="s">
        <v>21</v>
      </c>
      <c r="G226" s="159"/>
      <c r="H226" s="64" t="s">
        <v>22</v>
      </c>
      <c r="I226" s="64" t="s">
        <v>23</v>
      </c>
      <c r="J226" s="151"/>
      <c r="K226" s="151"/>
      <c r="L226" s="159"/>
      <c r="M226" s="152"/>
      <c r="N226" s="151"/>
      <c r="O226" s="66"/>
      <c r="P226" s="66"/>
    </row>
    <row r="227" spans="1:17" hidden="1">
      <c r="A227" s="64">
        <v>1</v>
      </c>
      <c r="B227" s="64">
        <v>2</v>
      </c>
      <c r="C227" s="64">
        <v>3</v>
      </c>
      <c r="D227" s="64">
        <v>4</v>
      </c>
      <c r="E227" s="64">
        <v>5</v>
      </c>
      <c r="F227" s="64">
        <v>6</v>
      </c>
      <c r="G227" s="64">
        <v>7</v>
      </c>
      <c r="H227" s="64">
        <v>8</v>
      </c>
      <c r="I227" s="64">
        <v>9</v>
      </c>
      <c r="J227" s="64">
        <v>10</v>
      </c>
      <c r="K227" s="64">
        <v>11</v>
      </c>
      <c r="L227" s="64">
        <v>12</v>
      </c>
      <c r="M227" s="86">
        <v>13</v>
      </c>
      <c r="N227" s="86">
        <v>14</v>
      </c>
      <c r="O227" s="66"/>
      <c r="P227" s="6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64" t="s">
        <v>140</v>
      </c>
      <c r="I228" s="64">
        <v>744</v>
      </c>
      <c r="J228" s="64">
        <v>95</v>
      </c>
      <c r="K228" s="64">
        <v>95</v>
      </c>
      <c r="L228" s="64">
        <v>95</v>
      </c>
      <c r="M228" s="86">
        <v>5</v>
      </c>
      <c r="N228" s="93">
        <f>J228*0.05</f>
        <v>5</v>
      </c>
      <c r="O228" s="66"/>
      <c r="P228" s="66"/>
    </row>
    <row r="229" spans="1:17" ht="141.75" hidden="1">
      <c r="A229" s="177"/>
      <c r="B229" s="179"/>
      <c r="C229" s="179"/>
      <c r="D229" s="150"/>
      <c r="E229" s="179"/>
      <c r="F229" s="150"/>
      <c r="G229" s="11" t="s">
        <v>150</v>
      </c>
      <c r="H229" s="64" t="s">
        <v>140</v>
      </c>
      <c r="I229" s="64">
        <v>744</v>
      </c>
      <c r="J229" s="64">
        <v>100</v>
      </c>
      <c r="K229" s="64">
        <v>100</v>
      </c>
      <c r="L229" s="64">
        <v>100</v>
      </c>
      <c r="M229" s="86">
        <v>5</v>
      </c>
      <c r="N229" s="93">
        <f>J229*0.05</f>
        <v>5</v>
      </c>
      <c r="O229" s="66"/>
      <c r="P229" s="66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6"/>
      <c r="L231" s="66"/>
      <c r="M231" s="66"/>
      <c r="N231" s="66"/>
      <c r="O231" s="66"/>
      <c r="P231" s="6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64" t="s">
        <v>18</v>
      </c>
      <c r="C234" s="64" t="s">
        <v>19</v>
      </c>
      <c r="D234" s="64" t="s">
        <v>21</v>
      </c>
      <c r="E234" s="64" t="s">
        <v>59</v>
      </c>
      <c r="F234" s="64" t="s">
        <v>21</v>
      </c>
      <c r="G234" s="159"/>
      <c r="H234" s="64" t="s">
        <v>28</v>
      </c>
      <c r="I234" s="64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64">
        <v>1</v>
      </c>
      <c r="B235" s="64">
        <v>2</v>
      </c>
      <c r="C235" s="64">
        <v>3</v>
      </c>
      <c r="D235" s="64">
        <v>4</v>
      </c>
      <c r="E235" s="64">
        <v>5</v>
      </c>
      <c r="F235" s="64">
        <v>6</v>
      </c>
      <c r="G235" s="64">
        <v>7</v>
      </c>
      <c r="H235" s="64">
        <v>8</v>
      </c>
      <c r="I235" s="64">
        <v>9</v>
      </c>
      <c r="J235" s="64">
        <v>10</v>
      </c>
      <c r="K235" s="64">
        <v>11</v>
      </c>
      <c r="L235" s="64">
        <v>12</v>
      </c>
      <c r="M235" s="64">
        <v>13</v>
      </c>
      <c r="N235" s="64">
        <v>14</v>
      </c>
      <c r="O235" s="64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65" t="s">
        <v>21</v>
      </c>
      <c r="E236" s="64" t="s">
        <v>66</v>
      </c>
      <c r="F236" s="65" t="s">
        <v>21</v>
      </c>
      <c r="G236" s="64" t="s">
        <v>63</v>
      </c>
      <c r="H236" s="64" t="s">
        <v>32</v>
      </c>
      <c r="I236" s="2" t="s">
        <v>153</v>
      </c>
      <c r="J236" s="64"/>
      <c r="K236" s="64"/>
      <c r="L236" s="64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65" t="s">
        <v>21</v>
      </c>
      <c r="E237" s="64" t="s">
        <v>66</v>
      </c>
      <c r="F237" s="65" t="s">
        <v>21</v>
      </c>
      <c r="G237" s="64" t="s">
        <v>63</v>
      </c>
      <c r="H237" s="64" t="s">
        <v>32</v>
      </c>
      <c r="I237" s="2" t="s">
        <v>153</v>
      </c>
      <c r="J237" s="64"/>
      <c r="K237" s="64"/>
      <c r="L237" s="64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65" t="s">
        <v>21</v>
      </c>
      <c r="E238" s="64" t="s">
        <v>66</v>
      </c>
      <c r="F238" s="65" t="s">
        <v>21</v>
      </c>
      <c r="G238" s="64" t="s">
        <v>63</v>
      </c>
      <c r="H238" s="64" t="s">
        <v>32</v>
      </c>
      <c r="I238" s="2" t="s">
        <v>153</v>
      </c>
      <c r="J238" s="64"/>
      <c r="K238" s="64"/>
      <c r="L238" s="64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65" t="s">
        <v>21</v>
      </c>
      <c r="E239" s="64" t="s">
        <v>66</v>
      </c>
      <c r="F239" s="65" t="s">
        <v>21</v>
      </c>
      <c r="G239" s="64" t="s">
        <v>63</v>
      </c>
      <c r="H239" s="64" t="s">
        <v>32</v>
      </c>
      <c r="I239" s="2" t="s">
        <v>153</v>
      </c>
      <c r="J239" s="64"/>
      <c r="K239" s="64"/>
      <c r="L239" s="64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65" t="s">
        <v>21</v>
      </c>
      <c r="E240" s="64" t="s">
        <v>66</v>
      </c>
      <c r="F240" s="65" t="s">
        <v>21</v>
      </c>
      <c r="G240" s="64" t="s">
        <v>63</v>
      </c>
      <c r="H240" s="64" t="s">
        <v>32</v>
      </c>
      <c r="I240" s="2" t="s">
        <v>153</v>
      </c>
      <c r="J240" s="64"/>
      <c r="K240" s="64"/>
      <c r="L240" s="64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65" t="s">
        <v>21</v>
      </c>
      <c r="E241" s="64" t="s">
        <v>62</v>
      </c>
      <c r="F241" s="65" t="s">
        <v>21</v>
      </c>
      <c r="G241" s="64" t="s">
        <v>63</v>
      </c>
      <c r="H241" s="64" t="s">
        <v>32</v>
      </c>
      <c r="I241" s="2" t="s">
        <v>153</v>
      </c>
      <c r="J241" s="64"/>
      <c r="K241" s="64"/>
      <c r="L241" s="64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65" t="s">
        <v>21</v>
      </c>
      <c r="E242" s="64" t="s">
        <v>62</v>
      </c>
      <c r="F242" s="65" t="s">
        <v>21</v>
      </c>
      <c r="G242" s="64" t="s">
        <v>63</v>
      </c>
      <c r="H242" s="64" t="s">
        <v>32</v>
      </c>
      <c r="I242" s="2" t="s">
        <v>153</v>
      </c>
      <c r="J242" s="64"/>
      <c r="K242" s="64"/>
      <c r="L242" s="64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65" t="s">
        <v>21</v>
      </c>
      <c r="E243" s="64" t="s">
        <v>62</v>
      </c>
      <c r="F243" s="65" t="s">
        <v>21</v>
      </c>
      <c r="G243" s="64" t="s">
        <v>63</v>
      </c>
      <c r="H243" s="64" t="s">
        <v>32</v>
      </c>
      <c r="I243" s="2" t="s">
        <v>153</v>
      </c>
      <c r="J243" s="64"/>
      <c r="K243" s="64"/>
      <c r="L243" s="64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65" t="s">
        <v>21</v>
      </c>
      <c r="E244" s="64" t="s">
        <v>62</v>
      </c>
      <c r="F244" s="65" t="s">
        <v>21</v>
      </c>
      <c r="G244" s="64" t="s">
        <v>63</v>
      </c>
      <c r="H244" s="64" t="s">
        <v>32</v>
      </c>
      <c r="I244" s="2" t="s">
        <v>153</v>
      </c>
      <c r="J244" s="64"/>
      <c r="K244" s="64"/>
      <c r="L244" s="64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65" t="s">
        <v>21</v>
      </c>
      <c r="E245" s="64" t="s">
        <v>62</v>
      </c>
      <c r="F245" s="65" t="s">
        <v>21</v>
      </c>
      <c r="G245" s="64" t="s">
        <v>63</v>
      </c>
      <c r="H245" s="64" t="s">
        <v>32</v>
      </c>
      <c r="I245" s="2" t="s">
        <v>153</v>
      </c>
      <c r="J245" s="64"/>
      <c r="K245" s="64"/>
      <c r="L245" s="64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65" t="s">
        <v>21</v>
      </c>
      <c r="E246" s="64" t="s">
        <v>66</v>
      </c>
      <c r="F246" s="65" t="s">
        <v>21</v>
      </c>
      <c r="G246" s="64" t="s">
        <v>63</v>
      </c>
      <c r="H246" s="64" t="s">
        <v>32</v>
      </c>
      <c r="I246" s="2" t="s">
        <v>153</v>
      </c>
      <c r="J246" s="64"/>
      <c r="K246" s="64"/>
      <c r="L246" s="64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65" t="s">
        <v>21</v>
      </c>
      <c r="E247" s="64" t="s">
        <v>66</v>
      </c>
      <c r="F247" s="65" t="s">
        <v>21</v>
      </c>
      <c r="G247" s="64" t="s">
        <v>63</v>
      </c>
      <c r="H247" s="64" t="s">
        <v>32</v>
      </c>
      <c r="I247" s="2" t="s">
        <v>153</v>
      </c>
      <c r="J247" s="64"/>
      <c r="K247" s="64"/>
      <c r="L247" s="64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65" t="s">
        <v>21</v>
      </c>
      <c r="E248" s="64" t="s">
        <v>66</v>
      </c>
      <c r="F248" s="65" t="s">
        <v>21</v>
      </c>
      <c r="G248" s="64" t="s">
        <v>63</v>
      </c>
      <c r="H248" s="64" t="s">
        <v>32</v>
      </c>
      <c r="I248" s="2" t="s">
        <v>153</v>
      </c>
      <c r="J248" s="64"/>
      <c r="K248" s="64"/>
      <c r="L248" s="64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65" t="s">
        <v>21</v>
      </c>
      <c r="E249" s="64" t="s">
        <v>66</v>
      </c>
      <c r="F249" s="65" t="s">
        <v>21</v>
      </c>
      <c r="G249" s="64" t="s">
        <v>63</v>
      </c>
      <c r="H249" s="64" t="s">
        <v>32</v>
      </c>
      <c r="I249" s="2" t="s">
        <v>153</v>
      </c>
      <c r="J249" s="64"/>
      <c r="K249" s="64"/>
      <c r="L249" s="64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65" t="s">
        <v>21</v>
      </c>
      <c r="E250" s="64" t="s">
        <v>66</v>
      </c>
      <c r="F250" s="65" t="s">
        <v>21</v>
      </c>
      <c r="G250" s="64" t="s">
        <v>63</v>
      </c>
      <c r="H250" s="64" t="s">
        <v>32</v>
      </c>
      <c r="I250" s="2" t="s">
        <v>153</v>
      </c>
      <c r="J250" s="64"/>
      <c r="K250" s="64"/>
      <c r="L250" s="64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65" t="s">
        <v>21</v>
      </c>
      <c r="E251" s="64" t="s">
        <v>62</v>
      </c>
      <c r="F251" s="65" t="s">
        <v>21</v>
      </c>
      <c r="G251" s="64" t="s">
        <v>63</v>
      </c>
      <c r="H251" s="64" t="s">
        <v>32</v>
      </c>
      <c r="I251" s="2" t="s">
        <v>153</v>
      </c>
      <c r="J251" s="64"/>
      <c r="K251" s="64"/>
      <c r="L251" s="64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65" t="s">
        <v>21</v>
      </c>
      <c r="E252" s="64" t="s">
        <v>62</v>
      </c>
      <c r="F252" s="65" t="s">
        <v>21</v>
      </c>
      <c r="G252" s="64" t="s">
        <v>63</v>
      </c>
      <c r="H252" s="64" t="s">
        <v>32</v>
      </c>
      <c r="I252" s="2" t="s">
        <v>153</v>
      </c>
      <c r="J252" s="64"/>
      <c r="K252" s="64"/>
      <c r="L252" s="64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65" t="s">
        <v>21</v>
      </c>
      <c r="E253" s="64" t="s">
        <v>62</v>
      </c>
      <c r="F253" s="65" t="s">
        <v>21</v>
      </c>
      <c r="G253" s="64" t="s">
        <v>63</v>
      </c>
      <c r="H253" s="64" t="s">
        <v>32</v>
      </c>
      <c r="I253" s="2" t="s">
        <v>153</v>
      </c>
      <c r="J253" s="64"/>
      <c r="K253" s="64"/>
      <c r="L253" s="64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65" t="s">
        <v>21</v>
      </c>
      <c r="E254" s="64" t="s">
        <v>62</v>
      </c>
      <c r="F254" s="65" t="s">
        <v>21</v>
      </c>
      <c r="G254" s="64" t="s">
        <v>63</v>
      </c>
      <c r="H254" s="64" t="s">
        <v>32</v>
      </c>
      <c r="I254" s="2" t="s">
        <v>153</v>
      </c>
      <c r="J254" s="64"/>
      <c r="K254" s="64"/>
      <c r="L254" s="64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65" t="s">
        <v>21</v>
      </c>
      <c r="E255" s="64" t="s">
        <v>62</v>
      </c>
      <c r="F255" s="65" t="s">
        <v>21</v>
      </c>
      <c r="G255" s="64" t="s">
        <v>63</v>
      </c>
      <c r="H255" s="64" t="s">
        <v>32</v>
      </c>
      <c r="I255" s="2" t="s">
        <v>153</v>
      </c>
      <c r="J255" s="64"/>
      <c r="K255" s="64"/>
      <c r="L255" s="64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64"/>
      <c r="C256" s="64"/>
      <c r="D256" s="65"/>
      <c r="E256" s="64"/>
      <c r="F256" s="65"/>
      <c r="G256" s="64"/>
      <c r="H256" s="64"/>
      <c r="I256" s="15"/>
      <c r="J256" s="64"/>
      <c r="K256" s="64"/>
      <c r="L256" s="64"/>
      <c r="M256" s="64"/>
      <c r="N256" s="64"/>
      <c r="O256" s="64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64"/>
      <c r="C257" s="64"/>
      <c r="D257" s="65"/>
      <c r="E257" s="64"/>
      <c r="F257" s="65"/>
      <c r="G257" s="64"/>
      <c r="H257" s="64"/>
      <c r="I257" s="15"/>
      <c r="J257" s="64">
        <f>SUM(J236:J256)</f>
        <v>0</v>
      </c>
      <c r="K257" s="64">
        <f>SUM(K236:K256)</f>
        <v>0</v>
      </c>
      <c r="L257" s="64">
        <f>SUM(L236:L256)</f>
        <v>0</v>
      </c>
      <c r="M257" s="64"/>
      <c r="N257" s="64"/>
      <c r="O257" s="64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6"/>
    </row>
    <row r="259" spans="1:17" hidden="1">
      <c r="A259" s="66" t="s">
        <v>35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6"/>
      <c r="M260" s="66"/>
      <c r="N260" s="66"/>
      <c r="O260" s="66"/>
      <c r="P260" s="66"/>
    </row>
    <row r="261" spans="1:17" hidden="1">
      <c r="A261" s="64" t="s">
        <v>37</v>
      </c>
      <c r="B261" s="64" t="s">
        <v>38</v>
      </c>
      <c r="C261" s="64" t="s">
        <v>39</v>
      </c>
      <c r="D261" s="64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6"/>
      <c r="M261" s="66"/>
      <c r="N261" s="66"/>
      <c r="O261" s="66"/>
      <c r="P261" s="66"/>
    </row>
    <row r="262" spans="1:17" hidden="1">
      <c r="A262" s="64">
        <v>1</v>
      </c>
      <c r="B262" s="64">
        <v>2</v>
      </c>
      <c r="C262" s="64">
        <v>3</v>
      </c>
      <c r="D262" s="64">
        <v>4</v>
      </c>
      <c r="E262" s="151">
        <v>5</v>
      </c>
      <c r="F262" s="160"/>
      <c r="G262" s="160"/>
      <c r="H262" s="160"/>
      <c r="I262" s="160"/>
      <c r="J262" s="160"/>
      <c r="K262" s="160"/>
      <c r="L262" s="66"/>
      <c r="M262" s="66"/>
      <c r="N262" s="66"/>
      <c r="O262" s="66"/>
      <c r="P262" s="66"/>
    </row>
    <row r="263" spans="1:17" ht="75.75" hidden="1" customHeight="1">
      <c r="A263" s="64" t="s">
        <v>67</v>
      </c>
      <c r="B263" s="64" t="s">
        <v>68</v>
      </c>
      <c r="C263" s="19">
        <v>42443</v>
      </c>
      <c r="D263" s="64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66"/>
      <c r="M263" s="66"/>
      <c r="N263" s="66"/>
      <c r="O263" s="66"/>
    </row>
    <row r="264" spans="1:17" ht="75.75" hidden="1" customHeight="1">
      <c r="A264" s="64" t="s">
        <v>67</v>
      </c>
      <c r="B264" s="64" t="s">
        <v>68</v>
      </c>
      <c r="C264" s="19">
        <v>42450</v>
      </c>
      <c r="D264" s="64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66"/>
      <c r="M264" s="66"/>
      <c r="N264" s="66"/>
      <c r="O264" s="66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6"/>
      <c r="H265" s="66"/>
      <c r="I265" s="66"/>
      <c r="J265" s="66"/>
      <c r="K265" s="66"/>
      <c r="L265" s="66"/>
      <c r="M265" s="66"/>
      <c r="N265" s="66"/>
      <c r="O265" s="66"/>
      <c r="P265" s="6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69"/>
      <c r="M266" s="69"/>
      <c r="N266" s="69"/>
      <c r="O266" s="69"/>
      <c r="P266" s="6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69"/>
      <c r="M267" s="69"/>
      <c r="N267" s="69"/>
      <c r="O267" s="69"/>
      <c r="P267" s="6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69"/>
      <c r="M268" s="69"/>
      <c r="N268" s="69"/>
      <c r="O268" s="69"/>
      <c r="P268" s="6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6"/>
      <c r="K269" s="66"/>
      <c r="L269" s="66"/>
      <c r="M269" s="66"/>
      <c r="N269" s="66"/>
      <c r="O269" s="66"/>
      <c r="P269" s="66"/>
    </row>
    <row r="270" spans="1:17" hidden="1">
      <c r="A270" s="64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6"/>
      <c r="K270" s="66"/>
      <c r="L270" s="66"/>
      <c r="M270" s="66"/>
      <c r="N270" s="66"/>
      <c r="O270" s="66"/>
      <c r="P270" s="66"/>
    </row>
    <row r="271" spans="1:17" hidden="1">
      <c r="A271" s="64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6"/>
      <c r="K271" s="66"/>
      <c r="L271" s="66"/>
      <c r="M271" s="66"/>
      <c r="N271" s="66"/>
      <c r="O271" s="66"/>
      <c r="P271" s="6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6"/>
      <c r="K272" s="66"/>
      <c r="L272" s="66"/>
      <c r="M272" s="66"/>
      <c r="N272" s="66"/>
      <c r="O272" s="66"/>
      <c r="P272" s="6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6"/>
      <c r="K273" s="66"/>
      <c r="L273" s="66"/>
      <c r="M273" s="66"/>
      <c r="N273" s="66"/>
      <c r="O273" s="66"/>
      <c r="P273" s="66"/>
    </row>
    <row r="274" spans="1:19" ht="45" hidden="1" customHeight="1">
      <c r="A274" s="163" t="s">
        <v>194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6"/>
      <c r="K274" s="66"/>
      <c r="L274" s="66"/>
      <c r="M274" s="66"/>
      <c r="N274" s="66"/>
      <c r="O274" s="66"/>
      <c r="P274" s="6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6"/>
      <c r="K275" s="66"/>
      <c r="L275" s="66"/>
      <c r="M275" s="66"/>
      <c r="N275" s="66"/>
      <c r="O275" s="66"/>
      <c r="P275" s="6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175</v>
      </c>
      <c r="K299" s="110">
        <f t="shared" ref="K299:K303" si="13">J299</f>
        <v>175</v>
      </c>
      <c r="L299" s="110">
        <f t="shared" ref="L299:L303" si="14">J299</f>
        <v>175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18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105</v>
      </c>
      <c r="K300" s="110">
        <f t="shared" si="13"/>
        <v>105</v>
      </c>
      <c r="L300" s="110">
        <f t="shared" si="14"/>
        <v>105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11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140</v>
      </c>
      <c r="K301" s="110">
        <f t="shared" si="13"/>
        <v>140</v>
      </c>
      <c r="L301" s="110">
        <f t="shared" si="14"/>
        <v>140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14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v>105</v>
      </c>
      <c r="K302" s="110">
        <f t="shared" si="13"/>
        <v>105</v>
      </c>
      <c r="L302" s="110">
        <f t="shared" si="14"/>
        <v>105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11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140</v>
      </c>
      <c r="K303" s="110">
        <f t="shared" si="13"/>
        <v>140</v>
      </c>
      <c r="L303" s="110">
        <f t="shared" si="14"/>
        <v>140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14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665</v>
      </c>
      <c r="K305" s="114">
        <f>SUM(K298:K304)</f>
        <v>665</v>
      </c>
      <c r="L305" s="114">
        <f>SUM(L298:L304)</f>
        <v>665</v>
      </c>
      <c r="M305" s="1"/>
      <c r="N305" s="1"/>
      <c r="O305" s="1"/>
      <c r="P305" s="100">
        <v>10</v>
      </c>
      <c r="Q305" s="93">
        <f t="shared" si="15"/>
        <v>67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194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164" t="s">
        <v>69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66"/>
    </row>
    <row r="324" spans="1:16">
      <c r="A324" s="156" t="s">
        <v>70</v>
      </c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66"/>
    </row>
    <row r="325" spans="1:16">
      <c r="A325" s="161" t="s">
        <v>71</v>
      </c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66"/>
      <c r="N325" s="66"/>
      <c r="O325" s="66"/>
      <c r="P325" s="66"/>
    </row>
    <row r="326" spans="1:16">
      <c r="A326" s="161" t="s">
        <v>72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66"/>
      <c r="N326" s="66"/>
      <c r="O326" s="66"/>
      <c r="P326" s="66"/>
    </row>
    <row r="327" spans="1:16" ht="16.5" customHeight="1">
      <c r="A327" s="161" t="s">
        <v>73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66"/>
      <c r="N327" s="66"/>
      <c r="O327" s="66"/>
      <c r="P327" s="66"/>
    </row>
    <row r="328" spans="1:16">
      <c r="A328" s="161" t="s">
        <v>74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66"/>
      <c r="N328" s="66"/>
      <c r="O328" s="66"/>
      <c r="P328" s="66"/>
    </row>
    <row r="329" spans="1:16">
      <c r="A329" s="161" t="s">
        <v>75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66"/>
      <c r="N329" s="66"/>
      <c r="O329" s="66"/>
      <c r="P329" s="66"/>
    </row>
    <row r="330" spans="1:16">
      <c r="A330" s="161" t="s">
        <v>76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66"/>
      <c r="N330" s="66"/>
      <c r="O330" s="66"/>
      <c r="P330" s="66"/>
    </row>
    <row r="331" spans="1:16">
      <c r="A331" s="161" t="s">
        <v>77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66"/>
      <c r="N331" s="66"/>
      <c r="O331" s="66"/>
      <c r="P331" s="66"/>
    </row>
    <row r="332" spans="1:16">
      <c r="A332" s="162" t="s">
        <v>78</v>
      </c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66"/>
    </row>
    <row r="333" spans="1:16" ht="60.75" customHeight="1">
      <c r="A333" s="162" t="s">
        <v>154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</row>
    <row r="334" spans="1:16" ht="60.75" customHeight="1">
      <c r="A334" s="162" t="s">
        <v>155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>
      <c r="A335" s="156" t="s">
        <v>79</v>
      </c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66"/>
    </row>
    <row r="336" spans="1:16">
      <c r="A336" s="64" t="s">
        <v>80</v>
      </c>
      <c r="B336" s="151" t="s">
        <v>81</v>
      </c>
      <c r="C336" s="160"/>
      <c r="D336" s="160"/>
      <c r="E336" s="159" t="s">
        <v>82</v>
      </c>
      <c r="F336" s="160"/>
      <c r="G336" s="160"/>
      <c r="H336" s="160"/>
      <c r="I336" s="160"/>
      <c r="J336" s="160"/>
      <c r="K336" s="160"/>
      <c r="L336" s="160"/>
      <c r="M336" s="66"/>
      <c r="N336" s="66"/>
      <c r="O336" s="66"/>
      <c r="P336" s="66"/>
    </row>
    <row r="337" spans="1:16">
      <c r="A337" s="64">
        <v>1</v>
      </c>
      <c r="B337" s="151">
        <v>2</v>
      </c>
      <c r="C337" s="160"/>
      <c r="D337" s="160"/>
      <c r="E337" s="152">
        <v>3</v>
      </c>
      <c r="F337" s="152"/>
      <c r="G337" s="152"/>
      <c r="H337" s="152"/>
      <c r="I337" s="152"/>
      <c r="J337" s="152"/>
      <c r="K337" s="160"/>
      <c r="L337" s="160"/>
      <c r="M337" s="66"/>
      <c r="N337" s="66"/>
      <c r="O337" s="66"/>
      <c r="P337" s="66"/>
    </row>
    <row r="338" spans="1:16" ht="40.5" customHeight="1">
      <c r="A338" s="64" t="s">
        <v>83</v>
      </c>
      <c r="B338" s="151" t="s">
        <v>303</v>
      </c>
      <c r="C338" s="160"/>
      <c r="D338" s="160"/>
      <c r="E338" s="152" t="s">
        <v>84</v>
      </c>
      <c r="F338" s="152"/>
      <c r="G338" s="152"/>
      <c r="H338" s="152"/>
      <c r="I338" s="152"/>
      <c r="J338" s="152"/>
      <c r="K338" s="152"/>
      <c r="L338" s="152"/>
      <c r="M338" s="66"/>
      <c r="N338" s="66"/>
      <c r="O338" s="66"/>
      <c r="P338" s="66"/>
    </row>
    <row r="339" spans="1:16" ht="42.75" customHeight="1">
      <c r="A339" s="64" t="s">
        <v>85</v>
      </c>
      <c r="B339" s="151" t="s">
        <v>86</v>
      </c>
      <c r="C339" s="159"/>
      <c r="D339" s="159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66"/>
      <c r="N339" s="66"/>
      <c r="O339" s="66"/>
      <c r="P339" s="66"/>
    </row>
    <row r="340" spans="1:16" ht="42" customHeight="1">
      <c r="A340" s="64" t="s">
        <v>87</v>
      </c>
      <c r="B340" s="151" t="s">
        <v>269</v>
      </c>
      <c r="C340" s="160"/>
      <c r="D340" s="160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66"/>
      <c r="N340" s="66"/>
      <c r="O340" s="66"/>
      <c r="P340" s="66"/>
    </row>
    <row r="341" spans="1:16">
      <c r="A341" s="156" t="s">
        <v>88</v>
      </c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66"/>
    </row>
    <row r="342" spans="1:16">
      <c r="A342" s="156" t="s">
        <v>89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66"/>
    </row>
    <row r="343" spans="1:16">
      <c r="A343" s="156" t="s">
        <v>90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66"/>
    </row>
    <row r="344" spans="1:16">
      <c r="A344" s="156" t="s">
        <v>206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</row>
    <row r="345" spans="1:16" ht="21" customHeight="1">
      <c r="A345" s="157" t="s">
        <v>91</v>
      </c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66"/>
    </row>
    <row r="346" spans="1:16" ht="62.25" customHeight="1">
      <c r="A346" s="157" t="s">
        <v>92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66"/>
    </row>
    <row r="347" spans="1:16">
      <c r="A347" s="158" t="s">
        <v>93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66"/>
    </row>
    <row r="348" spans="1:16" ht="3.75" customHeight="1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</row>
    <row r="349" spans="1:16" ht="7.5" customHeight="1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</row>
    <row r="350" spans="1:16">
      <c r="A350" s="66" t="s">
        <v>195</v>
      </c>
      <c r="B350" s="66"/>
      <c r="C350" s="66"/>
      <c r="D350" s="66"/>
      <c r="E350" s="66"/>
      <c r="F350" s="66"/>
      <c r="G350" s="66"/>
      <c r="H350" s="66"/>
      <c r="I350" s="66"/>
      <c r="J350" s="66"/>
      <c r="K350" s="66" t="s">
        <v>94</v>
      </c>
      <c r="L350" s="66"/>
      <c r="M350" s="66"/>
      <c r="N350" s="66"/>
      <c r="O350" s="66"/>
      <c r="P350" s="66"/>
    </row>
    <row r="351" spans="1:16" ht="7.5" customHeight="1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</row>
    <row r="352" spans="1:16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A283:A285"/>
    <mergeCell ref="B283:D284"/>
    <mergeCell ref="E283:F284"/>
    <mergeCell ref="G283:I283"/>
    <mergeCell ref="J283:L283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A124:A125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324:O324"/>
    <mergeCell ref="A325:L325"/>
    <mergeCell ref="A326:L326"/>
    <mergeCell ref="A327:L327"/>
    <mergeCell ref="A328:L328"/>
    <mergeCell ref="A329:L329"/>
    <mergeCell ref="A274:A275"/>
    <mergeCell ref="B274:D274"/>
    <mergeCell ref="E274:I274"/>
    <mergeCell ref="B275:D275"/>
    <mergeCell ref="E275:I275"/>
    <mergeCell ref="A323:O32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B336:D336"/>
    <mergeCell ref="E336:L336"/>
    <mergeCell ref="B337:D337"/>
    <mergeCell ref="E337:L337"/>
    <mergeCell ref="B338:D338"/>
    <mergeCell ref="E338:L338"/>
    <mergeCell ref="A330:L330"/>
    <mergeCell ref="A331:L331"/>
    <mergeCell ref="A332:O332"/>
    <mergeCell ref="A333:O333"/>
    <mergeCell ref="A334:O334"/>
    <mergeCell ref="A335:O335"/>
    <mergeCell ref="A343:O343"/>
    <mergeCell ref="A345:O345"/>
    <mergeCell ref="A346:O346"/>
    <mergeCell ref="A347:O347"/>
    <mergeCell ref="B339:D339"/>
    <mergeCell ref="E339:L339"/>
    <mergeCell ref="B340:D340"/>
    <mergeCell ref="E340:L340"/>
    <mergeCell ref="A341:O341"/>
    <mergeCell ref="A342:O342"/>
    <mergeCell ref="A344:O344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M283:N283"/>
    <mergeCell ref="G284:G285"/>
    <mergeCell ref="H284:I284"/>
    <mergeCell ref="J284:J285"/>
    <mergeCell ref="K284:K285"/>
    <mergeCell ref="L284:L285"/>
    <mergeCell ref="M284:M285"/>
    <mergeCell ref="N284:N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5"/>
  <sheetViews>
    <sheetView view="pageBreakPreview" topLeftCell="A48" zoomScale="70" zoomScaleSheetLayoutView="70" workbookViewId="0">
      <selection activeCell="A61" sqref="A61:XFD61"/>
    </sheetView>
  </sheetViews>
  <sheetFormatPr defaultRowHeight="18.75"/>
  <cols>
    <col min="1" max="1" width="38.570312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36.140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4.710937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225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207" t="s">
        <v>201</v>
      </c>
      <c r="M15" s="207"/>
      <c r="N15" s="223" t="s">
        <v>247</v>
      </c>
      <c r="O15" s="224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207" t="s">
        <v>201</v>
      </c>
      <c r="M16" s="207"/>
      <c r="N16" s="205" t="s">
        <v>248</v>
      </c>
      <c r="O16" s="206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191"/>
      <c r="O22" s="191"/>
      <c r="P22" s="23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23"/>
    </row>
    <row r="24" spans="1:19" ht="34.5" customHeight="1">
      <c r="A24" s="192" t="s">
        <v>179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23"/>
    </row>
    <row r="25" spans="1:19">
      <c r="A25" s="4"/>
      <c r="B25" s="22"/>
      <c r="C25" s="22"/>
      <c r="D25" s="22"/>
      <c r="E25" s="22"/>
      <c r="F25" s="22"/>
      <c r="G25" s="22"/>
      <c r="H25" s="22"/>
      <c r="I25" s="22"/>
      <c r="J25" s="22"/>
      <c r="K25" s="186"/>
      <c r="L25" s="186"/>
      <c r="M25" s="187"/>
      <c r="N25" s="188"/>
      <c r="O25" s="188"/>
      <c r="P25" s="23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23"/>
    </row>
    <row r="27" spans="1:19" ht="28.5" customHeight="1">
      <c r="A27" s="190" t="s">
        <v>304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23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23"/>
    </row>
    <row r="29" spans="1:19">
      <c r="A29" s="21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23"/>
    </row>
    <row r="30" spans="1:19">
      <c r="A30" s="21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23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23"/>
      <c r="L31" s="23"/>
      <c r="M31" s="23"/>
      <c r="N31" s="23"/>
      <c r="O31" s="23"/>
      <c r="P31" s="23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23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23"/>
      <c r="P35" s="23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23"/>
      <c r="P36" s="23"/>
    </row>
    <row r="37" spans="1:16">
      <c r="A37" s="23" t="s">
        <v>8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55"/>
      <c r="N37" s="152"/>
      <c r="O37" s="23"/>
      <c r="P37" s="23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23"/>
      <c r="N38" s="9"/>
      <c r="O38" s="23"/>
      <c r="P38" s="23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23"/>
      <c r="L39" s="23"/>
      <c r="M39" s="23"/>
      <c r="N39" s="9"/>
      <c r="O39" s="23"/>
      <c r="P39" s="23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23"/>
      <c r="P40" s="23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23"/>
      <c r="P41" s="23"/>
    </row>
    <row r="42" spans="1:16" ht="75">
      <c r="A42" s="159"/>
      <c r="B42" s="25" t="s">
        <v>17</v>
      </c>
      <c r="C42" s="25" t="s">
        <v>18</v>
      </c>
      <c r="D42" s="25" t="s">
        <v>138</v>
      </c>
      <c r="E42" s="25" t="s">
        <v>20</v>
      </c>
      <c r="F42" s="25" t="s">
        <v>21</v>
      </c>
      <c r="G42" s="159"/>
      <c r="H42" s="25" t="s">
        <v>22</v>
      </c>
      <c r="I42" s="25" t="s">
        <v>23</v>
      </c>
      <c r="J42" s="151"/>
      <c r="K42" s="151"/>
      <c r="L42" s="159"/>
      <c r="M42" s="151"/>
      <c r="N42" s="151"/>
      <c r="O42" s="23"/>
      <c r="P42" s="23"/>
    </row>
    <row r="43" spans="1:16">
      <c r="A43" s="25">
        <v>1</v>
      </c>
      <c r="B43" s="25">
        <v>2</v>
      </c>
      <c r="C43" s="25">
        <v>3</v>
      </c>
      <c r="D43" s="25">
        <v>4</v>
      </c>
      <c r="E43" s="25">
        <v>5</v>
      </c>
      <c r="F43" s="25">
        <v>6</v>
      </c>
      <c r="G43" s="25">
        <v>7</v>
      </c>
      <c r="H43" s="25">
        <v>8</v>
      </c>
      <c r="I43" s="25">
        <v>9</v>
      </c>
      <c r="J43" s="25">
        <v>10</v>
      </c>
      <c r="K43" s="25">
        <v>11</v>
      </c>
      <c r="L43" s="25">
        <v>12</v>
      </c>
      <c r="M43" s="77">
        <v>13</v>
      </c>
      <c r="N43" s="77">
        <v>14</v>
      </c>
      <c r="O43" s="23"/>
      <c r="P43" s="23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23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23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23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23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23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23"/>
      <c r="L49" s="23"/>
      <c r="M49" s="23"/>
      <c r="N49" s="23"/>
      <c r="O49" s="23"/>
      <c r="P49" s="23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25" t="s">
        <v>17</v>
      </c>
      <c r="C52" s="25" t="s">
        <v>18</v>
      </c>
      <c r="D52" s="25" t="s">
        <v>138</v>
      </c>
      <c r="E52" s="25" t="s">
        <v>20</v>
      </c>
      <c r="F52" s="25" t="s">
        <v>21</v>
      </c>
      <c r="G52" s="159"/>
      <c r="H52" s="25" t="s">
        <v>28</v>
      </c>
      <c r="I52" s="25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25">
        <v>2</v>
      </c>
      <c r="C53" s="25">
        <v>3</v>
      </c>
      <c r="D53" s="25">
        <v>4</v>
      </c>
      <c r="E53" s="25">
        <v>5</v>
      </c>
      <c r="F53" s="25">
        <v>6</v>
      </c>
      <c r="G53" s="25">
        <v>7</v>
      </c>
      <c r="H53" s="25">
        <v>8</v>
      </c>
      <c r="I53" s="25">
        <v>9</v>
      </c>
      <c r="J53" s="25">
        <v>10</v>
      </c>
      <c r="K53" s="25">
        <v>11</v>
      </c>
      <c r="L53" s="25">
        <v>12</v>
      </c>
      <c r="M53" s="25">
        <v>13</v>
      </c>
      <c r="N53" s="25">
        <v>14</v>
      </c>
      <c r="O53" s="25">
        <v>15</v>
      </c>
      <c r="P53" s="83">
        <v>16</v>
      </c>
      <c r="Q53" s="83">
        <v>17</v>
      </c>
    </row>
    <row r="54" spans="1:17" ht="37.5">
      <c r="A54" s="94" t="s">
        <v>208</v>
      </c>
      <c r="B54" s="25" t="s">
        <v>29</v>
      </c>
      <c r="C54" s="25" t="s">
        <v>29</v>
      </c>
      <c r="D54" s="25" t="s">
        <v>29</v>
      </c>
      <c r="E54" s="25" t="s">
        <v>99</v>
      </c>
      <c r="F54" s="24" t="s">
        <v>21</v>
      </c>
      <c r="G54" s="25" t="s">
        <v>31</v>
      </c>
      <c r="H54" s="25" t="s">
        <v>32</v>
      </c>
      <c r="I54" s="15" t="s">
        <v>153</v>
      </c>
      <c r="J54" s="99">
        <v>316</v>
      </c>
      <c r="K54" s="50">
        <f>J54</f>
        <v>316</v>
      </c>
      <c r="L54" s="50">
        <f>J54</f>
        <v>316</v>
      </c>
      <c r="M54" s="25" t="s">
        <v>21</v>
      </c>
      <c r="N54" s="25" t="s">
        <v>21</v>
      </c>
      <c r="O54" s="25" t="s">
        <v>21</v>
      </c>
      <c r="P54" s="100">
        <v>10</v>
      </c>
      <c r="Q54" s="93">
        <f>J54*0.1</f>
        <v>32</v>
      </c>
    </row>
    <row r="55" spans="1:17" ht="131.25" hidden="1">
      <c r="A55" s="94" t="s">
        <v>249</v>
      </c>
      <c r="B55" s="25" t="s">
        <v>100</v>
      </c>
      <c r="C55" s="25" t="s">
        <v>29</v>
      </c>
      <c r="D55" s="25" t="s">
        <v>29</v>
      </c>
      <c r="E55" s="25" t="s">
        <v>99</v>
      </c>
      <c r="F55" s="24" t="s">
        <v>21</v>
      </c>
      <c r="G55" s="25" t="s">
        <v>31</v>
      </c>
      <c r="H55" s="25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25" t="s">
        <v>21</v>
      </c>
      <c r="N55" s="25" t="s">
        <v>21</v>
      </c>
      <c r="O55" s="25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25" t="s">
        <v>98</v>
      </c>
      <c r="C56" s="25" t="s">
        <v>33</v>
      </c>
      <c r="D56" s="25" t="s">
        <v>29</v>
      </c>
      <c r="E56" s="25" t="s">
        <v>99</v>
      </c>
      <c r="F56" s="24" t="s">
        <v>21</v>
      </c>
      <c r="G56" s="25" t="s">
        <v>31</v>
      </c>
      <c r="H56" s="25" t="s">
        <v>32</v>
      </c>
      <c r="I56" s="15" t="s">
        <v>153</v>
      </c>
      <c r="J56" s="99">
        <v>14</v>
      </c>
      <c r="K56" s="51">
        <f t="shared" si="0"/>
        <v>14</v>
      </c>
      <c r="L56" s="51">
        <f t="shared" si="1"/>
        <v>14</v>
      </c>
      <c r="M56" s="25" t="s">
        <v>21</v>
      </c>
      <c r="N56" s="25" t="s">
        <v>21</v>
      </c>
      <c r="O56" s="25" t="s">
        <v>21</v>
      </c>
      <c r="P56" s="100">
        <v>10</v>
      </c>
      <c r="Q56" s="93">
        <f t="shared" si="2"/>
        <v>1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25" t="s">
        <v>103</v>
      </c>
      <c r="E58" s="25" t="s">
        <v>99</v>
      </c>
      <c r="F58" s="24" t="s">
        <v>21</v>
      </c>
      <c r="G58" s="25" t="s">
        <v>31</v>
      </c>
      <c r="H58" s="25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25" t="s">
        <v>99</v>
      </c>
      <c r="F59" s="24"/>
      <c r="G59" s="25" t="s">
        <v>31</v>
      </c>
      <c r="H59" s="25" t="s">
        <v>32</v>
      </c>
      <c r="I59" s="15" t="s">
        <v>153</v>
      </c>
      <c r="J59" s="99"/>
      <c r="K59" s="25">
        <f>J59</f>
        <v>0</v>
      </c>
      <c r="L59" s="25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25" t="s">
        <v>29</v>
      </c>
      <c r="C60" s="25" t="s">
        <v>29</v>
      </c>
      <c r="D60" s="25" t="s">
        <v>29</v>
      </c>
      <c r="E60" s="25" t="s">
        <v>101</v>
      </c>
      <c r="F60" s="25" t="s">
        <v>21</v>
      </c>
      <c r="G60" s="25" t="s">
        <v>31</v>
      </c>
      <c r="H60" s="25" t="s">
        <v>32</v>
      </c>
      <c r="I60" s="15" t="s">
        <v>153</v>
      </c>
      <c r="J60" s="25"/>
      <c r="K60" s="25"/>
      <c r="L60" s="25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25" t="s">
        <v>102</v>
      </c>
      <c r="F61" s="25" t="s">
        <v>21</v>
      </c>
      <c r="G61" s="25" t="s">
        <v>31</v>
      </c>
      <c r="H61" s="25" t="s">
        <v>32</v>
      </c>
      <c r="I61" s="15" t="s">
        <v>153</v>
      </c>
      <c r="J61" s="25"/>
      <c r="K61" s="25"/>
      <c r="L61" s="25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24"/>
      <c r="C62" s="25"/>
      <c r="D62" s="25"/>
      <c r="E62" s="24"/>
      <c r="F62" s="24"/>
      <c r="G62" s="25"/>
      <c r="H62" s="25"/>
      <c r="I62" s="15"/>
      <c r="J62" s="25">
        <f>SUM(J54:J61)</f>
        <v>331</v>
      </c>
      <c r="K62" s="25">
        <f>SUM(K54:K61)</f>
        <v>331</v>
      </c>
      <c r="L62" s="25">
        <f>SUM(L54:L61)</f>
        <v>331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33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23"/>
      <c r="M65" s="23"/>
      <c r="N65" s="23"/>
      <c r="O65" s="23"/>
      <c r="P65" s="23"/>
    </row>
    <row r="66" spans="1:16">
      <c r="A66" s="25" t="s">
        <v>37</v>
      </c>
      <c r="B66" s="25" t="s">
        <v>38</v>
      </c>
      <c r="C66" s="25" t="s">
        <v>39</v>
      </c>
      <c r="D66" s="25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23"/>
      <c r="M66" s="23"/>
      <c r="N66" s="23"/>
      <c r="O66" s="23"/>
      <c r="P66" s="23"/>
    </row>
    <row r="67" spans="1:16">
      <c r="A67" s="25">
        <v>1</v>
      </c>
      <c r="B67" s="25">
        <v>2</v>
      </c>
      <c r="C67" s="25">
        <v>3</v>
      </c>
      <c r="D67" s="25">
        <v>4</v>
      </c>
      <c r="E67" s="151">
        <v>5</v>
      </c>
      <c r="F67" s="160"/>
      <c r="G67" s="160"/>
      <c r="H67" s="160"/>
      <c r="I67" s="160"/>
      <c r="J67" s="160"/>
      <c r="K67" s="160"/>
      <c r="L67" s="23"/>
      <c r="M67" s="23"/>
      <c r="N67" s="23"/>
      <c r="O67" s="23"/>
      <c r="P67" s="23"/>
    </row>
    <row r="68" spans="1:16">
      <c r="A68" s="25" t="s">
        <v>21</v>
      </c>
      <c r="B68" s="25" t="s">
        <v>21</v>
      </c>
      <c r="C68" s="25" t="s">
        <v>21</v>
      </c>
      <c r="D68" s="25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23"/>
      <c r="M68" s="23"/>
      <c r="N68" s="23"/>
      <c r="O68" s="23"/>
      <c r="P68" s="23"/>
    </row>
    <row r="69" spans="1:16">
      <c r="A69" s="156" t="s">
        <v>41</v>
      </c>
      <c r="B69" s="156"/>
      <c r="C69" s="156"/>
      <c r="D69" s="156"/>
      <c r="E69" s="156"/>
      <c r="F69" s="156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26"/>
      <c r="M70" s="26"/>
      <c r="N70" s="26"/>
      <c r="O70" s="26"/>
      <c r="P70" s="23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26"/>
      <c r="M71" s="26"/>
      <c r="N71" s="26"/>
      <c r="O71" s="26"/>
      <c r="P71" s="23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26"/>
      <c r="M72" s="26"/>
      <c r="N72" s="26"/>
      <c r="O72" s="26"/>
      <c r="P72" s="23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23"/>
      <c r="K73" s="23"/>
      <c r="L73" s="23"/>
      <c r="M73" s="23"/>
      <c r="N73" s="23"/>
      <c r="O73" s="23"/>
      <c r="P73" s="23"/>
    </row>
    <row r="74" spans="1:16">
      <c r="A74" s="25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23"/>
      <c r="K74" s="23"/>
      <c r="L74" s="23"/>
      <c r="M74" s="23"/>
      <c r="N74" s="23"/>
      <c r="O74" s="23"/>
      <c r="P74" s="23"/>
    </row>
    <row r="75" spans="1:16">
      <c r="A75" s="25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23"/>
      <c r="K75" s="23"/>
      <c r="L75" s="23"/>
      <c r="M75" s="23"/>
      <c r="N75" s="23"/>
      <c r="O75" s="23"/>
      <c r="P75" s="23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23"/>
      <c r="K76" s="23"/>
      <c r="L76" s="23"/>
      <c r="M76" s="23"/>
      <c r="N76" s="23"/>
      <c r="O76" s="23"/>
      <c r="P76" s="23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23"/>
      <c r="K77" s="23"/>
      <c r="L77" s="23"/>
      <c r="M77" s="23"/>
      <c r="N77" s="23"/>
      <c r="O77" s="23"/>
      <c r="P77" s="23"/>
    </row>
    <row r="78" spans="1:16" ht="39.75" customHeight="1">
      <c r="A78" s="163" t="s">
        <v>118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23"/>
      <c r="K78" s="23"/>
      <c r="L78" s="23"/>
      <c r="M78" s="23"/>
      <c r="N78" s="23"/>
      <c r="O78" s="23"/>
      <c r="P78" s="23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23"/>
      <c r="K79" s="23"/>
      <c r="L79" s="23"/>
      <c r="M79" s="23"/>
      <c r="N79" s="23"/>
      <c r="O79" s="23"/>
      <c r="P79" s="23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23"/>
      <c r="K80" s="23"/>
      <c r="L80" s="23"/>
      <c r="M80" s="23"/>
      <c r="N80" s="23"/>
      <c r="O80" s="23"/>
      <c r="P80" s="23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23"/>
      <c r="P81" s="23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23"/>
      <c r="P82" s="23"/>
    </row>
    <row r="83" spans="1:17">
      <c r="A83" s="23" t="s">
        <v>8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55"/>
      <c r="N83" s="152"/>
      <c r="O83" s="23"/>
      <c r="P83" s="23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23"/>
      <c r="N84" s="9"/>
      <c r="O84" s="23"/>
      <c r="P84" s="23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23"/>
      <c r="L85" s="23"/>
      <c r="M85" s="23"/>
      <c r="N85" s="9"/>
      <c r="O85" s="23"/>
      <c r="P85" s="23"/>
    </row>
    <row r="86" spans="1:17" ht="75.7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23"/>
      <c r="P86" s="23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23"/>
      <c r="P87" s="23"/>
    </row>
    <row r="88" spans="1:17" ht="75">
      <c r="A88" s="159"/>
      <c r="B88" s="25" t="s">
        <v>17</v>
      </c>
      <c r="C88" s="25" t="s">
        <v>18</v>
      </c>
      <c r="D88" s="25" t="s">
        <v>138</v>
      </c>
      <c r="E88" s="25" t="s">
        <v>20</v>
      </c>
      <c r="F88" s="25" t="s">
        <v>21</v>
      </c>
      <c r="G88" s="159"/>
      <c r="H88" s="25" t="s">
        <v>22</v>
      </c>
      <c r="I88" s="25" t="s">
        <v>23</v>
      </c>
      <c r="J88" s="151"/>
      <c r="K88" s="151"/>
      <c r="L88" s="159"/>
      <c r="M88" s="151"/>
      <c r="N88" s="151"/>
      <c r="O88" s="23"/>
      <c r="P88" s="23"/>
    </row>
    <row r="89" spans="1:17">
      <c r="A89" s="25">
        <v>1</v>
      </c>
      <c r="B89" s="25">
        <v>2</v>
      </c>
      <c r="C89" s="25">
        <v>3</v>
      </c>
      <c r="D89" s="25">
        <v>4</v>
      </c>
      <c r="E89" s="25">
        <v>5</v>
      </c>
      <c r="F89" s="25">
        <v>6</v>
      </c>
      <c r="G89" s="25">
        <v>7</v>
      </c>
      <c r="H89" s="25">
        <v>8</v>
      </c>
      <c r="I89" s="25">
        <v>9</v>
      </c>
      <c r="J89" s="25">
        <v>10</v>
      </c>
      <c r="K89" s="25">
        <v>11</v>
      </c>
      <c r="L89" s="25">
        <v>12</v>
      </c>
      <c r="M89" s="77">
        <v>13</v>
      </c>
      <c r="N89" s="77">
        <v>14</v>
      </c>
      <c r="O89" s="23"/>
      <c r="P89" s="23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25" t="s">
        <v>140</v>
      </c>
      <c r="I90" s="25">
        <v>744</v>
      </c>
      <c r="J90" s="25">
        <v>100</v>
      </c>
      <c r="K90" s="48">
        <v>100</v>
      </c>
      <c r="L90" s="48">
        <v>100</v>
      </c>
      <c r="M90" s="77">
        <v>10</v>
      </c>
      <c r="N90" s="93">
        <v>10</v>
      </c>
      <c r="O90" s="23"/>
      <c r="P90" s="23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25" t="s">
        <v>140</v>
      </c>
      <c r="I91" s="25">
        <v>744</v>
      </c>
      <c r="J91" s="25">
        <v>100</v>
      </c>
      <c r="K91" s="48">
        <v>100</v>
      </c>
      <c r="L91" s="48">
        <v>100</v>
      </c>
      <c r="M91" s="77">
        <v>10</v>
      </c>
      <c r="N91" s="93">
        <v>10</v>
      </c>
      <c r="O91" s="23"/>
      <c r="P91" s="23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25" t="s">
        <v>140</v>
      </c>
      <c r="I92" s="25">
        <v>744</v>
      </c>
      <c r="J92" s="25">
        <v>95</v>
      </c>
      <c r="K92" s="48">
        <v>95</v>
      </c>
      <c r="L92" s="48">
        <v>95</v>
      </c>
      <c r="M92" s="77">
        <v>10</v>
      </c>
      <c r="N92" s="93">
        <v>10</v>
      </c>
      <c r="O92" s="23"/>
      <c r="P92" s="23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25" t="s">
        <v>140</v>
      </c>
      <c r="I93" s="25">
        <v>744</v>
      </c>
      <c r="J93" s="25">
        <v>100</v>
      </c>
      <c r="K93" s="48">
        <v>100</v>
      </c>
      <c r="L93" s="48">
        <v>100</v>
      </c>
      <c r="M93" s="77">
        <v>10</v>
      </c>
      <c r="N93" s="93">
        <v>10</v>
      </c>
      <c r="O93" s="23"/>
      <c r="P93" s="23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23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23"/>
      <c r="L95" s="23"/>
      <c r="M95" s="23"/>
      <c r="N95" s="23"/>
      <c r="O95" s="23"/>
      <c r="P95" s="23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60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25" t="s">
        <v>17</v>
      </c>
      <c r="C98" s="25" t="s">
        <v>18</v>
      </c>
      <c r="D98" s="25" t="s">
        <v>138</v>
      </c>
      <c r="E98" s="25" t="s">
        <v>20</v>
      </c>
      <c r="F98" s="25" t="s">
        <v>21</v>
      </c>
      <c r="G98" s="159"/>
      <c r="H98" s="25" t="s">
        <v>28</v>
      </c>
      <c r="I98" s="25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25">
        <v>2</v>
      </c>
      <c r="C99" s="25">
        <v>3</v>
      </c>
      <c r="D99" s="25">
        <v>4</v>
      </c>
      <c r="E99" s="25">
        <v>5</v>
      </c>
      <c r="F99" s="25">
        <v>6</v>
      </c>
      <c r="G99" s="25">
        <v>7</v>
      </c>
      <c r="H99" s="25">
        <v>8</v>
      </c>
      <c r="I99" s="25">
        <v>9</v>
      </c>
      <c r="J99" s="25">
        <v>10</v>
      </c>
      <c r="K99" s="25">
        <v>11</v>
      </c>
      <c r="L99" s="25">
        <v>12</v>
      </c>
      <c r="M99" s="25">
        <v>13</v>
      </c>
      <c r="N99" s="25">
        <v>14</v>
      </c>
      <c r="O99" s="25">
        <v>15</v>
      </c>
      <c r="P99" s="83">
        <v>16</v>
      </c>
      <c r="Q99" s="83">
        <v>17</v>
      </c>
    </row>
    <row r="100" spans="1:17" ht="37.5">
      <c r="A100" s="104" t="s">
        <v>211</v>
      </c>
      <c r="B100" s="25" t="s">
        <v>29</v>
      </c>
      <c r="C100" s="25" t="s">
        <v>29</v>
      </c>
      <c r="D100" s="25" t="s">
        <v>29</v>
      </c>
      <c r="E100" s="25" t="s">
        <v>99</v>
      </c>
      <c r="F100" s="24"/>
      <c r="G100" s="25" t="s">
        <v>31</v>
      </c>
      <c r="H100" s="25" t="s">
        <v>32</v>
      </c>
      <c r="I100" s="15" t="s">
        <v>153</v>
      </c>
      <c r="J100" s="99">
        <v>344</v>
      </c>
      <c r="K100" s="50">
        <f>J100</f>
        <v>344</v>
      </c>
      <c r="L100" s="50">
        <f>J100</f>
        <v>344</v>
      </c>
      <c r="M100" s="25" t="s">
        <v>21</v>
      </c>
      <c r="N100" s="25" t="s">
        <v>21</v>
      </c>
      <c r="O100" s="25" t="s">
        <v>21</v>
      </c>
      <c r="P100" s="100">
        <v>10</v>
      </c>
      <c r="Q100" s="93">
        <f>J100*0.1</f>
        <v>34</v>
      </c>
    </row>
    <row r="101" spans="1:17" ht="131.25" hidden="1">
      <c r="A101" s="94" t="s">
        <v>210</v>
      </c>
      <c r="B101" s="25" t="s">
        <v>100</v>
      </c>
      <c r="C101" s="25" t="s">
        <v>29</v>
      </c>
      <c r="D101" s="25" t="s">
        <v>29</v>
      </c>
      <c r="E101" s="25" t="s">
        <v>99</v>
      </c>
      <c r="F101" s="24"/>
      <c r="G101" s="25" t="s">
        <v>31</v>
      </c>
      <c r="H101" s="25" t="s">
        <v>32</v>
      </c>
      <c r="I101" s="15" t="s">
        <v>153</v>
      </c>
      <c r="J101" s="99"/>
      <c r="K101" s="25">
        <f>J101</f>
        <v>0</v>
      </c>
      <c r="L101" s="25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25" t="s">
        <v>98</v>
      </c>
      <c r="C102" s="25" t="s">
        <v>33</v>
      </c>
      <c r="D102" s="25" t="s">
        <v>29</v>
      </c>
      <c r="E102" s="25" t="s">
        <v>99</v>
      </c>
      <c r="F102" s="24"/>
      <c r="G102" s="25" t="s">
        <v>31</v>
      </c>
      <c r="H102" s="25" t="s">
        <v>32</v>
      </c>
      <c r="I102" s="15" t="s">
        <v>153</v>
      </c>
      <c r="J102" s="99">
        <v>48</v>
      </c>
      <c r="K102" s="51">
        <f t="shared" ref="K102:K105" si="4">J102</f>
        <v>48</v>
      </c>
      <c r="L102" s="51">
        <f t="shared" ref="L102:L105" si="5">J102</f>
        <v>48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>J102*0.1</f>
        <v>5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25" t="s">
        <v>103</v>
      </c>
      <c r="E103" s="25" t="s">
        <v>99</v>
      </c>
      <c r="F103" s="25" t="s">
        <v>21</v>
      </c>
      <c r="G103" s="25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4</v>
      </c>
      <c r="K104" s="99">
        <f>J104</f>
        <v>4</v>
      </c>
      <c r="L104" s="99">
        <f>J104</f>
        <v>4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25" t="s">
        <v>29</v>
      </c>
      <c r="C105" s="101" t="s">
        <v>33</v>
      </c>
      <c r="D105" s="101" t="s">
        <v>29</v>
      </c>
      <c r="E105" s="25" t="s">
        <v>99</v>
      </c>
      <c r="F105" s="25" t="s">
        <v>21</v>
      </c>
      <c r="G105" s="25" t="s">
        <v>31</v>
      </c>
      <c r="H105" s="25" t="s">
        <v>32</v>
      </c>
      <c r="I105" s="15" t="s">
        <v>153</v>
      </c>
      <c r="J105" s="99">
        <v>4</v>
      </c>
      <c r="K105" s="51">
        <f t="shared" si="4"/>
        <v>4</v>
      </c>
      <c r="L105" s="51">
        <f t="shared" si="5"/>
        <v>4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25" t="s">
        <v>29</v>
      </c>
      <c r="C107" s="25" t="s">
        <v>29</v>
      </c>
      <c r="D107" s="25" t="s">
        <v>29</v>
      </c>
      <c r="E107" s="25" t="s">
        <v>102</v>
      </c>
      <c r="F107" s="25" t="s">
        <v>21</v>
      </c>
      <c r="G107" s="25" t="s">
        <v>31</v>
      </c>
      <c r="H107" s="25" t="s">
        <v>32</v>
      </c>
      <c r="I107" s="15" t="s">
        <v>153</v>
      </c>
      <c r="J107" s="25"/>
      <c r="K107" s="25"/>
      <c r="L107" s="25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24"/>
      <c r="C108" s="25"/>
      <c r="D108" s="25"/>
      <c r="E108" s="24"/>
      <c r="F108" s="24"/>
      <c r="G108" s="25"/>
      <c r="H108" s="25"/>
      <c r="I108" s="15"/>
      <c r="J108" s="25">
        <f>SUM(J100:J107)</f>
        <v>400</v>
      </c>
      <c r="K108" s="25">
        <f>SUM(K100:K107)</f>
        <v>400</v>
      </c>
      <c r="L108" s="25">
        <f>SUM(L100:L107)</f>
        <v>400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40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23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23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23"/>
      <c r="M111" s="23"/>
      <c r="N111" s="23"/>
      <c r="O111" s="23"/>
      <c r="P111" s="23"/>
    </row>
    <row r="112" spans="1:17">
      <c r="A112" s="25" t="s">
        <v>37</v>
      </c>
      <c r="B112" s="25" t="s">
        <v>38</v>
      </c>
      <c r="C112" s="25" t="s">
        <v>39</v>
      </c>
      <c r="D112" s="25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23"/>
      <c r="M112" s="23"/>
      <c r="N112" s="23"/>
      <c r="O112" s="23"/>
      <c r="P112" s="23"/>
    </row>
    <row r="113" spans="1:16">
      <c r="A113" s="25">
        <v>1</v>
      </c>
      <c r="B113" s="25">
        <v>2</v>
      </c>
      <c r="C113" s="25">
        <v>3</v>
      </c>
      <c r="D113" s="25">
        <v>4</v>
      </c>
      <c r="E113" s="151">
        <v>5</v>
      </c>
      <c r="F113" s="160"/>
      <c r="G113" s="160"/>
      <c r="H113" s="160"/>
      <c r="I113" s="160"/>
      <c r="J113" s="160"/>
      <c r="K113" s="160"/>
      <c r="L113" s="23"/>
      <c r="M113" s="23"/>
      <c r="N113" s="23"/>
      <c r="O113" s="23"/>
      <c r="P113" s="23"/>
    </row>
    <row r="114" spans="1:16">
      <c r="A114" s="25" t="s">
        <v>21</v>
      </c>
      <c r="B114" s="25" t="s">
        <v>21</v>
      </c>
      <c r="C114" s="25" t="s">
        <v>21</v>
      </c>
      <c r="D114" s="25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23"/>
      <c r="M114" s="23"/>
      <c r="N114" s="23"/>
      <c r="O114" s="23"/>
      <c r="P114" s="23"/>
    </row>
    <row r="115" spans="1:16">
      <c r="A115" s="156" t="s">
        <v>41</v>
      </c>
      <c r="B115" s="156"/>
      <c r="C115" s="156"/>
      <c r="D115" s="156"/>
      <c r="E115" s="156"/>
      <c r="F115" s="156"/>
      <c r="G115" s="23"/>
      <c r="H115" s="23"/>
      <c r="I115" s="23"/>
      <c r="J115" s="23"/>
      <c r="K115" s="23"/>
      <c r="L115" s="23"/>
      <c r="M115" s="23"/>
      <c r="N115" s="23"/>
      <c r="O115" s="23"/>
      <c r="P115" s="23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26"/>
      <c r="M116" s="26"/>
      <c r="N116" s="26"/>
      <c r="O116" s="26"/>
      <c r="P116" s="23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26"/>
      <c r="M117" s="26"/>
      <c r="N117" s="26"/>
      <c r="O117" s="26"/>
      <c r="P117" s="23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26"/>
      <c r="M118" s="26"/>
      <c r="N118" s="26"/>
      <c r="O118" s="26"/>
      <c r="P118" s="23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23"/>
      <c r="K119" s="23"/>
      <c r="L119" s="23"/>
      <c r="M119" s="23"/>
      <c r="N119" s="23"/>
      <c r="O119" s="23"/>
      <c r="P119" s="23"/>
    </row>
    <row r="120" spans="1:16">
      <c r="A120" s="25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23"/>
      <c r="K120" s="23"/>
      <c r="L120" s="23"/>
      <c r="M120" s="23"/>
      <c r="N120" s="23"/>
      <c r="O120" s="23"/>
      <c r="P120" s="23"/>
    </row>
    <row r="121" spans="1:16">
      <c r="A121" s="25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23"/>
      <c r="K121" s="23"/>
      <c r="L121" s="23"/>
      <c r="M121" s="23"/>
      <c r="N121" s="23"/>
      <c r="O121" s="23"/>
      <c r="P121" s="23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23"/>
      <c r="K122" s="23"/>
      <c r="L122" s="23"/>
      <c r="M122" s="23"/>
      <c r="N122" s="23"/>
      <c r="O122" s="23"/>
      <c r="P122" s="23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23"/>
      <c r="K123" s="23"/>
      <c r="L123" s="23"/>
      <c r="M123" s="23"/>
      <c r="N123" s="23"/>
      <c r="O123" s="23"/>
      <c r="P123" s="23"/>
    </row>
    <row r="124" spans="1:16">
      <c r="A124" s="163" t="s">
        <v>118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23"/>
      <c r="K124" s="23"/>
      <c r="L124" s="23"/>
      <c r="M124" s="23"/>
      <c r="N124" s="23"/>
      <c r="O124" s="23"/>
      <c r="P124" s="23"/>
    </row>
    <row r="125" spans="1:16" ht="68.25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23"/>
      <c r="K125" s="23"/>
      <c r="L125" s="23"/>
      <c r="M125" s="23"/>
      <c r="N125" s="23"/>
      <c r="O125" s="23"/>
      <c r="P125" s="23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23"/>
      <c r="K126" s="23"/>
      <c r="L126" s="23"/>
      <c r="M126" s="23"/>
      <c r="N126" s="23"/>
      <c r="O126" s="23"/>
      <c r="P126" s="23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23"/>
      <c r="P127" s="23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23"/>
      <c r="P128" s="23"/>
    </row>
    <row r="129" spans="1:17">
      <c r="A129" s="23" t="s">
        <v>8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55"/>
      <c r="N129" s="152"/>
      <c r="O129" s="23"/>
      <c r="P129" s="23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23"/>
      <c r="N130" s="9"/>
      <c r="O130" s="23"/>
      <c r="P130" s="23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23"/>
      <c r="L131" s="23"/>
      <c r="M131" s="23"/>
      <c r="N131" s="9"/>
      <c r="O131" s="23"/>
      <c r="P131" s="23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23"/>
      <c r="P132" s="23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23"/>
      <c r="P133" s="23"/>
    </row>
    <row r="134" spans="1:17" ht="75">
      <c r="A134" s="159"/>
      <c r="B134" s="25" t="s">
        <v>17</v>
      </c>
      <c r="C134" s="25" t="s">
        <v>18</v>
      </c>
      <c r="D134" s="25" t="s">
        <v>138</v>
      </c>
      <c r="E134" s="25" t="s">
        <v>20</v>
      </c>
      <c r="F134" s="25" t="s">
        <v>21</v>
      </c>
      <c r="G134" s="159"/>
      <c r="H134" s="25" t="s">
        <v>22</v>
      </c>
      <c r="I134" s="25" t="s">
        <v>23</v>
      </c>
      <c r="J134" s="151"/>
      <c r="K134" s="151"/>
      <c r="L134" s="159"/>
      <c r="M134" s="151"/>
      <c r="N134" s="151"/>
      <c r="O134" s="23"/>
      <c r="P134" s="23"/>
    </row>
    <row r="135" spans="1:17">
      <c r="A135" s="25">
        <v>1</v>
      </c>
      <c r="B135" s="25">
        <v>2</v>
      </c>
      <c r="C135" s="25">
        <v>3</v>
      </c>
      <c r="D135" s="25">
        <v>4</v>
      </c>
      <c r="E135" s="25">
        <v>5</v>
      </c>
      <c r="F135" s="25">
        <v>6</v>
      </c>
      <c r="G135" s="25">
        <v>7</v>
      </c>
      <c r="H135" s="25">
        <v>8</v>
      </c>
      <c r="I135" s="25">
        <v>9</v>
      </c>
      <c r="J135" s="25">
        <v>10</v>
      </c>
      <c r="K135" s="25">
        <v>11</v>
      </c>
      <c r="L135" s="25">
        <v>12</v>
      </c>
      <c r="M135" s="77">
        <v>13</v>
      </c>
      <c r="N135" s="77">
        <v>14</v>
      </c>
      <c r="O135" s="23"/>
      <c r="P135" s="23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25" t="s">
        <v>140</v>
      </c>
      <c r="I136" s="25">
        <v>744</v>
      </c>
      <c r="J136" s="25">
        <v>100</v>
      </c>
      <c r="K136" s="48">
        <v>100</v>
      </c>
      <c r="L136" s="48">
        <v>100</v>
      </c>
      <c r="M136" s="77">
        <v>10</v>
      </c>
      <c r="N136" s="93">
        <v>10</v>
      </c>
      <c r="O136" s="23"/>
      <c r="P136" s="23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25" t="s">
        <v>140</v>
      </c>
      <c r="I137" s="25">
        <v>744</v>
      </c>
      <c r="J137" s="25">
        <v>100</v>
      </c>
      <c r="K137" s="48">
        <v>100</v>
      </c>
      <c r="L137" s="48">
        <v>100</v>
      </c>
      <c r="M137" s="77">
        <v>10</v>
      </c>
      <c r="N137" s="93">
        <v>10</v>
      </c>
      <c r="O137" s="23"/>
      <c r="P137" s="23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25" t="s">
        <v>140</v>
      </c>
      <c r="I138" s="25">
        <v>744</v>
      </c>
      <c r="J138" s="25">
        <v>95</v>
      </c>
      <c r="K138" s="48">
        <v>95</v>
      </c>
      <c r="L138" s="48">
        <v>95</v>
      </c>
      <c r="M138" s="77">
        <v>10</v>
      </c>
      <c r="N138" s="93">
        <v>10</v>
      </c>
      <c r="O138" s="23"/>
      <c r="P138" s="23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25" t="s">
        <v>140</v>
      </c>
      <c r="I139" s="25">
        <v>744</v>
      </c>
      <c r="J139" s="25">
        <v>100</v>
      </c>
      <c r="K139" s="48">
        <v>100</v>
      </c>
      <c r="L139" s="48">
        <v>100</v>
      </c>
      <c r="M139" s="77">
        <v>10</v>
      </c>
      <c r="N139" s="93">
        <v>10</v>
      </c>
      <c r="O139" s="23"/>
      <c r="P139" s="23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23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23"/>
      <c r="L141" s="23"/>
      <c r="M141" s="23"/>
      <c r="N141" s="23"/>
      <c r="O141" s="23"/>
      <c r="P141" s="23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25" t="s">
        <v>17</v>
      </c>
      <c r="C144" s="25" t="s">
        <v>18</v>
      </c>
      <c r="D144" s="25" t="s">
        <v>138</v>
      </c>
      <c r="E144" s="25" t="s">
        <v>20</v>
      </c>
      <c r="F144" s="25" t="s">
        <v>21</v>
      </c>
      <c r="G144" s="159"/>
      <c r="H144" s="25" t="s">
        <v>28</v>
      </c>
      <c r="I144" s="25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25">
        <v>1</v>
      </c>
      <c r="B145" s="25">
        <v>2</v>
      </c>
      <c r="C145" s="25">
        <v>3</v>
      </c>
      <c r="D145" s="25">
        <v>4</v>
      </c>
      <c r="E145" s="25">
        <v>5</v>
      </c>
      <c r="F145" s="25">
        <v>6</v>
      </c>
      <c r="G145" s="25">
        <v>7</v>
      </c>
      <c r="H145" s="25">
        <v>8</v>
      </c>
      <c r="I145" s="25">
        <v>9</v>
      </c>
      <c r="J145" s="25">
        <v>10</v>
      </c>
      <c r="K145" s="25">
        <v>11</v>
      </c>
      <c r="L145" s="25">
        <v>12</v>
      </c>
      <c r="M145" s="25">
        <v>13</v>
      </c>
      <c r="N145" s="25">
        <v>14</v>
      </c>
      <c r="O145" s="25">
        <v>15</v>
      </c>
      <c r="P145" s="83">
        <v>16</v>
      </c>
      <c r="Q145" s="83">
        <v>17</v>
      </c>
    </row>
    <row r="146" spans="1:17" ht="37.5">
      <c r="A146" s="116" t="s">
        <v>214</v>
      </c>
      <c r="B146" s="25" t="s">
        <v>29</v>
      </c>
      <c r="C146" s="25" t="s">
        <v>29</v>
      </c>
      <c r="D146" s="25" t="s">
        <v>29</v>
      </c>
      <c r="E146" s="25" t="s">
        <v>99</v>
      </c>
      <c r="F146" s="28"/>
      <c r="G146" s="25" t="s">
        <v>31</v>
      </c>
      <c r="H146" s="25" t="s">
        <v>32</v>
      </c>
      <c r="I146" s="15" t="s">
        <v>153</v>
      </c>
      <c r="J146" s="99">
        <v>56</v>
      </c>
      <c r="K146" s="50">
        <f>J146</f>
        <v>56</v>
      </c>
      <c r="L146" s="50">
        <f>J146</f>
        <v>56</v>
      </c>
      <c r="M146" s="25" t="s">
        <v>21</v>
      </c>
      <c r="N146" s="25" t="s">
        <v>21</v>
      </c>
      <c r="O146" s="25" t="s">
        <v>21</v>
      </c>
      <c r="P146" s="100">
        <v>10</v>
      </c>
      <c r="Q146" s="93">
        <f>J146*0.1</f>
        <v>6</v>
      </c>
    </row>
    <row r="147" spans="1:17" ht="131.25" hidden="1">
      <c r="A147" s="95" t="s">
        <v>213</v>
      </c>
      <c r="B147" s="25" t="s">
        <v>100</v>
      </c>
      <c r="C147" s="25" t="s">
        <v>29</v>
      </c>
      <c r="D147" s="25" t="s">
        <v>29</v>
      </c>
      <c r="E147" s="25" t="s">
        <v>99</v>
      </c>
      <c r="F147" s="28"/>
      <c r="G147" s="25" t="s">
        <v>31</v>
      </c>
      <c r="H147" s="25" t="s">
        <v>32</v>
      </c>
      <c r="I147" s="15" t="s">
        <v>153</v>
      </c>
      <c r="J147" s="99"/>
      <c r="K147" s="25">
        <f>J147</f>
        <v>0</v>
      </c>
      <c r="L147" s="25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25" t="s">
        <v>98</v>
      </c>
      <c r="C148" s="25" t="s">
        <v>33</v>
      </c>
      <c r="D148" s="25" t="s">
        <v>29</v>
      </c>
      <c r="E148" s="25" t="s">
        <v>99</v>
      </c>
      <c r="F148" s="24"/>
      <c r="G148" s="25" t="s">
        <v>31</v>
      </c>
      <c r="H148" s="25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25" t="s">
        <v>103</v>
      </c>
      <c r="E149" s="25" t="s">
        <v>99</v>
      </c>
      <c r="F149" s="28"/>
      <c r="G149" s="25" t="s">
        <v>31</v>
      </c>
      <c r="H149" s="25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25" t="s">
        <v>29</v>
      </c>
      <c r="C151" s="101" t="s">
        <v>33</v>
      </c>
      <c r="D151" s="101" t="s">
        <v>29</v>
      </c>
      <c r="E151" s="25" t="s">
        <v>99</v>
      </c>
      <c r="F151" s="28"/>
      <c r="G151" s="25" t="s">
        <v>31</v>
      </c>
      <c r="H151" s="25" t="s">
        <v>32</v>
      </c>
      <c r="I151" s="15" t="s">
        <v>153</v>
      </c>
      <c r="J151" s="99" t="s">
        <v>21</v>
      </c>
      <c r="K151" s="25" t="str">
        <f>J151</f>
        <v>-</v>
      </c>
      <c r="L151" s="25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25" t="s">
        <v>29</v>
      </c>
      <c r="C152" s="25" t="s">
        <v>29</v>
      </c>
      <c r="D152" s="25" t="s">
        <v>29</v>
      </c>
      <c r="E152" s="25" t="s">
        <v>101</v>
      </c>
      <c r="F152" s="28"/>
      <c r="G152" s="25" t="s">
        <v>31</v>
      </c>
      <c r="H152" s="25" t="s">
        <v>32</v>
      </c>
      <c r="I152" s="15" t="s">
        <v>153</v>
      </c>
      <c r="J152" s="99"/>
      <c r="K152" s="25"/>
      <c r="L152" s="25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25" t="s">
        <v>29</v>
      </c>
      <c r="C153" s="25" t="s">
        <v>29</v>
      </c>
      <c r="D153" s="25" t="s">
        <v>29</v>
      </c>
      <c r="E153" s="25" t="s">
        <v>102</v>
      </c>
      <c r="F153" s="28"/>
      <c r="G153" s="25" t="s">
        <v>31</v>
      </c>
      <c r="H153" s="25" t="s">
        <v>32</v>
      </c>
      <c r="I153" s="15" t="s">
        <v>153</v>
      </c>
      <c r="J153" s="99"/>
      <c r="K153" s="25"/>
      <c r="L153" s="25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24"/>
      <c r="C154" s="25"/>
      <c r="D154" s="25"/>
      <c r="E154" s="24"/>
      <c r="F154" s="24"/>
      <c r="G154" s="25"/>
      <c r="H154" s="25"/>
      <c r="I154" s="15"/>
      <c r="J154" s="25">
        <f>SUM(J146:J153)</f>
        <v>56</v>
      </c>
      <c r="K154" s="25">
        <f>SUM(K146:K153)</f>
        <v>56</v>
      </c>
      <c r="L154" s="25">
        <f>SUM(L146:L153)</f>
        <v>56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6</v>
      </c>
    </row>
    <row r="155" spans="1:17" ht="23.25" customHeight="1">
      <c r="A155" s="14" t="s">
        <v>107</v>
      </c>
      <c r="B155" s="24"/>
      <c r="C155" s="25"/>
      <c r="D155" s="25"/>
      <c r="E155" s="24"/>
      <c r="F155" s="24"/>
      <c r="G155" s="25"/>
      <c r="H155" s="25"/>
      <c r="I155" s="15"/>
      <c r="J155" s="25">
        <f>J62+J108+J154</f>
        <v>787</v>
      </c>
      <c r="K155" s="25">
        <f>K62+K108+K154</f>
        <v>787</v>
      </c>
      <c r="L155" s="25">
        <f>L62+L108+L154</f>
        <v>787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79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23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23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23"/>
      <c r="M158" s="23"/>
      <c r="N158" s="23"/>
      <c r="O158" s="23"/>
      <c r="P158" s="23"/>
    </row>
    <row r="159" spans="1:17">
      <c r="A159" s="25" t="s">
        <v>37</v>
      </c>
      <c r="B159" s="25" t="s">
        <v>38</v>
      </c>
      <c r="C159" s="25" t="s">
        <v>39</v>
      </c>
      <c r="D159" s="25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23"/>
      <c r="M159" s="23"/>
      <c r="N159" s="23"/>
      <c r="O159" s="23"/>
      <c r="P159" s="23"/>
    </row>
    <row r="160" spans="1:17">
      <c r="A160" s="25">
        <v>1</v>
      </c>
      <c r="B160" s="25">
        <v>2</v>
      </c>
      <c r="C160" s="25">
        <v>3</v>
      </c>
      <c r="D160" s="25">
        <v>4</v>
      </c>
      <c r="E160" s="151">
        <v>5</v>
      </c>
      <c r="F160" s="160"/>
      <c r="G160" s="160"/>
      <c r="H160" s="160"/>
      <c r="I160" s="160"/>
      <c r="J160" s="160"/>
      <c r="K160" s="160"/>
      <c r="L160" s="23"/>
      <c r="M160" s="23"/>
      <c r="N160" s="23"/>
      <c r="O160" s="23"/>
      <c r="P160" s="23"/>
    </row>
    <row r="161" spans="1:16">
      <c r="A161" s="25" t="s">
        <v>21</v>
      </c>
      <c r="B161" s="25" t="s">
        <v>21</v>
      </c>
      <c r="C161" s="25" t="s">
        <v>21</v>
      </c>
      <c r="D161" s="25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23"/>
      <c r="M161" s="23"/>
      <c r="N161" s="23"/>
      <c r="O161" s="23"/>
      <c r="P161" s="23"/>
    </row>
    <row r="162" spans="1:16">
      <c r="A162" s="156" t="s">
        <v>41</v>
      </c>
      <c r="B162" s="156"/>
      <c r="C162" s="156"/>
      <c r="D162" s="156"/>
      <c r="E162" s="156"/>
      <c r="F162" s="156"/>
      <c r="G162" s="23"/>
      <c r="H162" s="23"/>
      <c r="I162" s="23"/>
      <c r="J162" s="23"/>
      <c r="K162" s="23"/>
      <c r="L162" s="23"/>
      <c r="M162" s="23"/>
      <c r="N162" s="23"/>
      <c r="O162" s="23"/>
      <c r="P162" s="23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26"/>
      <c r="M163" s="26"/>
      <c r="N163" s="26"/>
      <c r="O163" s="26"/>
      <c r="P163" s="23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26"/>
      <c r="M164" s="26"/>
      <c r="N164" s="26"/>
      <c r="O164" s="26"/>
      <c r="P164" s="23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26"/>
      <c r="M165" s="26"/>
      <c r="N165" s="26"/>
      <c r="O165" s="26"/>
      <c r="P165" s="23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23"/>
      <c r="K166" s="23"/>
      <c r="L166" s="23"/>
      <c r="M166" s="23"/>
      <c r="N166" s="23"/>
      <c r="O166" s="23"/>
      <c r="P166" s="23"/>
    </row>
    <row r="167" spans="1:16">
      <c r="A167" s="25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23"/>
      <c r="K167" s="23"/>
      <c r="L167" s="23"/>
      <c r="M167" s="23"/>
      <c r="N167" s="23"/>
      <c r="O167" s="23"/>
      <c r="P167" s="23"/>
    </row>
    <row r="168" spans="1:16">
      <c r="A168" s="25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23"/>
      <c r="K168" s="23"/>
      <c r="L168" s="23"/>
      <c r="M168" s="23"/>
      <c r="N168" s="23"/>
      <c r="O168" s="23"/>
      <c r="P168" s="23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23"/>
      <c r="K169" s="23"/>
      <c r="L169" s="23"/>
      <c r="M169" s="23"/>
      <c r="N169" s="23"/>
      <c r="O169" s="23"/>
      <c r="P169" s="23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23"/>
      <c r="K170" s="23"/>
      <c r="L170" s="23"/>
      <c r="M170" s="23"/>
      <c r="N170" s="23"/>
      <c r="O170" s="23"/>
      <c r="P170" s="23"/>
    </row>
    <row r="171" spans="1:16" ht="45.95" customHeight="1">
      <c r="A171" s="163" t="s">
        <v>118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23"/>
      <c r="K171" s="23"/>
      <c r="L171" s="23"/>
      <c r="M171" s="23"/>
      <c r="N171" s="23"/>
      <c r="O171" s="23"/>
      <c r="P171" s="23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23"/>
      <c r="K172" s="23"/>
      <c r="L172" s="23"/>
      <c r="M172" s="23"/>
      <c r="N172" s="23"/>
      <c r="O172" s="23"/>
      <c r="P172" s="23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23"/>
      <c r="K173" s="23"/>
      <c r="L173" s="23"/>
      <c r="M173" s="23"/>
      <c r="N173" s="23"/>
      <c r="O173" s="23"/>
      <c r="P173" s="23"/>
    </row>
    <row r="174" spans="1:16" ht="42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23"/>
      <c r="P174" s="23"/>
    </row>
    <row r="175" spans="1:16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23"/>
      <c r="P175" s="23"/>
    </row>
    <row r="176" spans="1:16">
      <c r="A176" s="23" t="s">
        <v>8</v>
      </c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55"/>
      <c r="N176" s="152"/>
      <c r="O176" s="23"/>
      <c r="P176" s="23"/>
    </row>
    <row r="177" spans="1:17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23"/>
      <c r="N177" s="9"/>
      <c r="O177" s="23"/>
      <c r="P177" s="23"/>
    </row>
    <row r="178" spans="1:17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23"/>
      <c r="L178" s="23"/>
      <c r="M178" s="23"/>
      <c r="N178" s="9"/>
      <c r="O178" s="23"/>
      <c r="P178" s="23"/>
    </row>
    <row r="179" spans="1:17" ht="36.75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23"/>
      <c r="P179" s="23"/>
    </row>
    <row r="180" spans="1:17" ht="59.25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23"/>
      <c r="P180" s="23"/>
    </row>
    <row r="181" spans="1:17" ht="75">
      <c r="A181" s="159"/>
      <c r="B181" s="25" t="s">
        <v>17</v>
      </c>
      <c r="C181" s="25" t="s">
        <v>18</v>
      </c>
      <c r="D181" s="25" t="s">
        <v>19</v>
      </c>
      <c r="E181" s="25" t="s">
        <v>20</v>
      </c>
      <c r="F181" s="25" t="s">
        <v>21</v>
      </c>
      <c r="G181" s="159"/>
      <c r="H181" s="25" t="s">
        <v>22</v>
      </c>
      <c r="I181" s="25" t="s">
        <v>23</v>
      </c>
      <c r="J181" s="151"/>
      <c r="K181" s="151"/>
      <c r="L181" s="159"/>
      <c r="M181" s="152"/>
      <c r="N181" s="151"/>
      <c r="O181" s="23"/>
      <c r="P181" s="23"/>
    </row>
    <row r="182" spans="1:17">
      <c r="A182" s="25">
        <v>1</v>
      </c>
      <c r="B182" s="25">
        <v>2</v>
      </c>
      <c r="C182" s="25">
        <v>3</v>
      </c>
      <c r="D182" s="25">
        <v>4</v>
      </c>
      <c r="E182" s="25">
        <v>5</v>
      </c>
      <c r="F182" s="25">
        <v>6</v>
      </c>
      <c r="G182" s="25">
        <v>7</v>
      </c>
      <c r="H182" s="25">
        <v>8</v>
      </c>
      <c r="I182" s="25">
        <v>9</v>
      </c>
      <c r="J182" s="25">
        <v>10</v>
      </c>
      <c r="K182" s="25">
        <v>11</v>
      </c>
      <c r="L182" s="25">
        <v>12</v>
      </c>
      <c r="M182" s="86">
        <v>13</v>
      </c>
      <c r="N182" s="86">
        <v>14</v>
      </c>
      <c r="O182" s="23"/>
      <c r="P182" s="23"/>
    </row>
    <row r="183" spans="1:17" ht="78.75" customHeight="1">
      <c r="A183" s="176" t="s">
        <v>152</v>
      </c>
      <c r="B183" s="149" t="s">
        <v>152</v>
      </c>
      <c r="C183" s="178" t="s">
        <v>152</v>
      </c>
      <c r="D183" s="176" t="s">
        <v>152</v>
      </c>
      <c r="E183" s="149" t="s">
        <v>152</v>
      </c>
      <c r="F183" s="178" t="s">
        <v>21</v>
      </c>
      <c r="G183" s="11" t="s">
        <v>141</v>
      </c>
      <c r="H183" s="25" t="s">
        <v>140</v>
      </c>
      <c r="I183" s="25">
        <v>744</v>
      </c>
      <c r="J183" s="25">
        <v>95</v>
      </c>
      <c r="K183" s="49">
        <v>95</v>
      </c>
      <c r="L183" s="49">
        <v>95</v>
      </c>
      <c r="M183" s="86">
        <v>10</v>
      </c>
      <c r="N183" s="93">
        <v>10</v>
      </c>
      <c r="O183" s="23"/>
      <c r="P183" s="23"/>
    </row>
    <row r="184" spans="1:17" ht="141.75">
      <c r="A184" s="177"/>
      <c r="B184" s="150"/>
      <c r="C184" s="179"/>
      <c r="D184" s="177"/>
      <c r="E184" s="150"/>
      <c r="F184" s="179"/>
      <c r="G184" s="11" t="s">
        <v>150</v>
      </c>
      <c r="H184" s="25" t="s">
        <v>140</v>
      </c>
      <c r="I184" s="25">
        <v>744</v>
      </c>
      <c r="J184" s="25">
        <v>100</v>
      </c>
      <c r="K184" s="49">
        <v>100</v>
      </c>
      <c r="L184" s="49">
        <v>100</v>
      </c>
      <c r="M184" s="86">
        <v>10</v>
      </c>
      <c r="N184" s="93">
        <v>10</v>
      </c>
      <c r="O184" s="23"/>
      <c r="P184" s="23"/>
    </row>
    <row r="185" spans="1:17" ht="18.7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23"/>
    </row>
    <row r="186" spans="1:17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23"/>
      <c r="L186" s="23"/>
      <c r="M186" s="23"/>
      <c r="N186" s="23"/>
      <c r="O186" s="23"/>
      <c r="P186" s="23"/>
    </row>
    <row r="187" spans="1:17" ht="42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1" t="s">
        <v>203</v>
      </c>
      <c r="Q188" s="151" t="s">
        <v>204</v>
      </c>
    </row>
    <row r="189" spans="1:17" ht="75">
      <c r="A189" s="159"/>
      <c r="B189" s="25" t="s">
        <v>17</v>
      </c>
      <c r="C189" s="25" t="s">
        <v>18</v>
      </c>
      <c r="D189" s="25" t="s">
        <v>19</v>
      </c>
      <c r="E189" s="25" t="s">
        <v>20</v>
      </c>
      <c r="F189" s="59" t="s">
        <v>191</v>
      </c>
      <c r="G189" s="159"/>
      <c r="H189" s="25" t="s">
        <v>28</v>
      </c>
      <c r="I189" s="25" t="s">
        <v>23</v>
      </c>
      <c r="J189" s="151"/>
      <c r="K189" s="151"/>
      <c r="L189" s="159"/>
      <c r="M189" s="151"/>
      <c r="N189" s="151"/>
      <c r="O189" s="159"/>
      <c r="P189" s="151"/>
      <c r="Q189" s="151"/>
    </row>
    <row r="190" spans="1:17">
      <c r="A190" s="25">
        <v>1</v>
      </c>
      <c r="B190" s="25">
        <v>2</v>
      </c>
      <c r="C190" s="25">
        <v>3</v>
      </c>
      <c r="D190" s="25">
        <v>4</v>
      </c>
      <c r="E190" s="25">
        <v>5</v>
      </c>
      <c r="F190" s="25">
        <v>6</v>
      </c>
      <c r="G190" s="25">
        <v>7</v>
      </c>
      <c r="H190" s="25">
        <v>8</v>
      </c>
      <c r="I190" s="25">
        <v>9</v>
      </c>
      <c r="J190" s="25">
        <v>10</v>
      </c>
      <c r="K190" s="25">
        <v>11</v>
      </c>
      <c r="L190" s="25">
        <v>12</v>
      </c>
      <c r="M190" s="25">
        <v>13</v>
      </c>
      <c r="N190" s="25">
        <v>14</v>
      </c>
      <c r="O190" s="25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>
        <v>32</v>
      </c>
      <c r="K196" s="27">
        <f>J196</f>
        <v>32</v>
      </c>
      <c r="L196" s="27">
        <f>J196</f>
        <v>32</v>
      </c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3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24"/>
      <c r="C199" s="25"/>
      <c r="D199" s="25"/>
      <c r="E199" s="24"/>
      <c r="F199" s="24"/>
      <c r="G199" s="25"/>
      <c r="H199" s="25"/>
      <c r="I199" s="15"/>
      <c r="J199" s="25"/>
      <c r="K199" s="25"/>
      <c r="L199" s="25"/>
      <c r="M199" s="25"/>
      <c r="N199" s="25"/>
      <c r="O199" s="25"/>
      <c r="P199" s="102"/>
      <c r="Q199" s="93">
        <f t="shared" si="9"/>
        <v>0</v>
      </c>
    </row>
    <row r="200" spans="1:17" ht="23.25" customHeight="1">
      <c r="A200" s="14" t="s">
        <v>34</v>
      </c>
      <c r="B200" s="24"/>
      <c r="C200" s="25"/>
      <c r="D200" s="25"/>
      <c r="E200" s="24"/>
      <c r="F200" s="24"/>
      <c r="G200" s="25"/>
      <c r="H200" s="25"/>
      <c r="I200" s="15"/>
      <c r="J200" s="25">
        <f>SUM(J191:J199)</f>
        <v>32</v>
      </c>
      <c r="K200" s="25">
        <f t="shared" ref="K200:L200" si="10">SUM(K191:K199)</f>
        <v>32</v>
      </c>
      <c r="L200" s="25">
        <f t="shared" si="10"/>
        <v>32</v>
      </c>
      <c r="M200" s="25"/>
      <c r="N200" s="25"/>
      <c r="O200" s="25"/>
      <c r="P200" s="100">
        <v>10</v>
      </c>
      <c r="Q200" s="93">
        <f>J200*0.1</f>
        <v>3</v>
      </c>
    </row>
    <row r="201" spans="1:17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23"/>
    </row>
    <row r="202" spans="1:17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23"/>
    </row>
    <row r="203" spans="1:17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23"/>
      <c r="M203" s="23"/>
      <c r="N203" s="23"/>
      <c r="O203" s="23"/>
      <c r="P203" s="23"/>
    </row>
    <row r="204" spans="1:17">
      <c r="A204" s="25" t="s">
        <v>37</v>
      </c>
      <c r="B204" s="25" t="s">
        <v>38</v>
      </c>
      <c r="C204" s="25" t="s">
        <v>39</v>
      </c>
      <c r="D204" s="25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23"/>
      <c r="M204" s="23"/>
      <c r="N204" s="23"/>
      <c r="O204" s="23"/>
      <c r="P204" s="23"/>
    </row>
    <row r="205" spans="1:17">
      <c r="A205" s="25">
        <v>1</v>
      </c>
      <c r="B205" s="25">
        <v>2</v>
      </c>
      <c r="C205" s="25">
        <v>3</v>
      </c>
      <c r="D205" s="25">
        <v>4</v>
      </c>
      <c r="E205" s="151">
        <v>5</v>
      </c>
      <c r="F205" s="160"/>
      <c r="G205" s="160"/>
      <c r="H205" s="160"/>
      <c r="I205" s="160"/>
      <c r="J205" s="160"/>
      <c r="K205" s="160"/>
      <c r="L205" s="23"/>
      <c r="M205" s="23"/>
      <c r="N205" s="23"/>
      <c r="O205" s="23"/>
      <c r="P205" s="23"/>
    </row>
    <row r="206" spans="1:17">
      <c r="A206" s="25" t="s">
        <v>21</v>
      </c>
      <c r="B206" s="25" t="s">
        <v>21</v>
      </c>
      <c r="C206" s="25" t="s">
        <v>21</v>
      </c>
      <c r="D206" s="25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23"/>
      <c r="M206" s="23"/>
      <c r="N206" s="23"/>
      <c r="O206" s="23"/>
      <c r="P206" s="23"/>
    </row>
    <row r="207" spans="1:17">
      <c r="A207" s="156" t="s">
        <v>41</v>
      </c>
      <c r="B207" s="156"/>
      <c r="C207" s="156"/>
      <c r="D207" s="156"/>
      <c r="E207" s="156"/>
      <c r="F207" s="156"/>
      <c r="G207" s="23"/>
      <c r="H207" s="23"/>
      <c r="I207" s="23"/>
      <c r="J207" s="23"/>
      <c r="K207" s="23"/>
      <c r="L207" s="23"/>
      <c r="M207" s="23"/>
      <c r="N207" s="23"/>
      <c r="O207" s="23"/>
      <c r="P207" s="23"/>
    </row>
    <row r="208" spans="1:17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26"/>
      <c r="M208" s="26"/>
      <c r="N208" s="26"/>
      <c r="O208" s="26"/>
      <c r="P208" s="23"/>
    </row>
    <row r="209" spans="1:16" ht="40.5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26"/>
      <c r="M209" s="26"/>
      <c r="N209" s="26"/>
      <c r="O209" s="26"/>
      <c r="P209" s="23"/>
    </row>
    <row r="210" spans="1:16" ht="16.5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26"/>
      <c r="M210" s="26"/>
      <c r="N210" s="26"/>
      <c r="O210" s="26"/>
      <c r="P210" s="23"/>
    </row>
    <row r="211" spans="1:16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23"/>
      <c r="K211" s="23"/>
      <c r="L211" s="23"/>
      <c r="M211" s="23"/>
      <c r="N211" s="23"/>
      <c r="O211" s="23"/>
      <c r="P211" s="23"/>
    </row>
    <row r="212" spans="1:16">
      <c r="A212" s="25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23"/>
      <c r="K212" s="23"/>
      <c r="L212" s="23"/>
      <c r="M212" s="23"/>
      <c r="N212" s="23"/>
      <c r="O212" s="23"/>
      <c r="P212" s="23"/>
    </row>
    <row r="213" spans="1:16">
      <c r="A213" s="25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23"/>
      <c r="K213" s="23"/>
      <c r="L213" s="23"/>
      <c r="M213" s="23"/>
      <c r="N213" s="23"/>
      <c r="O213" s="23"/>
      <c r="P213" s="23"/>
    </row>
    <row r="214" spans="1:16" ht="34.5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23"/>
      <c r="K214" s="23"/>
      <c r="L214" s="23"/>
      <c r="M214" s="23"/>
      <c r="N214" s="23"/>
      <c r="O214" s="23"/>
      <c r="P214" s="23"/>
    </row>
    <row r="215" spans="1:16" ht="45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23"/>
      <c r="K215" s="23"/>
      <c r="L215" s="23"/>
      <c r="M215" s="23"/>
      <c r="N215" s="23"/>
      <c r="O215" s="23"/>
      <c r="P215" s="23"/>
    </row>
    <row r="216" spans="1:16" ht="45" customHeight="1">
      <c r="A216" s="163" t="s">
        <v>118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23"/>
      <c r="K216" s="23"/>
      <c r="L216" s="23"/>
      <c r="M216" s="23"/>
      <c r="N216" s="23"/>
      <c r="O216" s="23"/>
      <c r="P216" s="23"/>
    </row>
    <row r="217" spans="1:16" ht="45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23"/>
      <c r="K217" s="23"/>
      <c r="L217" s="23"/>
      <c r="M217" s="23"/>
      <c r="N217" s="23"/>
      <c r="O217" s="23"/>
      <c r="P217" s="23"/>
    </row>
    <row r="218" spans="1:16">
      <c r="A218" s="9"/>
      <c r="B218" s="9"/>
      <c r="C218" s="9"/>
      <c r="D218" s="9"/>
      <c r="E218" s="9"/>
      <c r="F218" s="9"/>
      <c r="G218" s="9"/>
      <c r="H218" s="9"/>
      <c r="I218" s="9"/>
      <c r="J218" s="23"/>
      <c r="K218" s="23"/>
      <c r="L218" s="23"/>
      <c r="M218" s="23"/>
      <c r="N218" s="23"/>
      <c r="O218" s="23"/>
      <c r="P218" s="23"/>
    </row>
    <row r="219" spans="1:16" ht="40.5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23"/>
      <c r="P219" s="23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23"/>
      <c r="P224" s="23"/>
    </row>
    <row r="225" spans="1:17" ht="59.25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23"/>
      <c r="P225" s="23"/>
    </row>
    <row r="226" spans="1:17" ht="56.25">
      <c r="A226" s="159"/>
      <c r="B226" s="25" t="s">
        <v>18</v>
      </c>
      <c r="C226" s="25" t="s">
        <v>19</v>
      </c>
      <c r="D226" s="25" t="s">
        <v>21</v>
      </c>
      <c r="E226" s="25" t="s">
        <v>59</v>
      </c>
      <c r="F226" s="25" t="s">
        <v>21</v>
      </c>
      <c r="G226" s="159"/>
      <c r="H226" s="25" t="s">
        <v>22</v>
      </c>
      <c r="I226" s="25" t="s">
        <v>23</v>
      </c>
      <c r="J226" s="151"/>
      <c r="K226" s="151"/>
      <c r="L226" s="159"/>
      <c r="M226" s="152"/>
      <c r="N226" s="151"/>
      <c r="O226" s="23"/>
      <c r="P226" s="23"/>
    </row>
    <row r="227" spans="1:17">
      <c r="A227" s="25">
        <v>1</v>
      </c>
      <c r="B227" s="25">
        <v>2</v>
      </c>
      <c r="C227" s="25">
        <v>3</v>
      </c>
      <c r="D227" s="25">
        <v>4</v>
      </c>
      <c r="E227" s="25">
        <v>5</v>
      </c>
      <c r="F227" s="25">
        <v>6</v>
      </c>
      <c r="G227" s="25">
        <v>7</v>
      </c>
      <c r="H227" s="25">
        <v>8</v>
      </c>
      <c r="I227" s="25">
        <v>9</v>
      </c>
      <c r="J227" s="25">
        <v>10</v>
      </c>
      <c r="K227" s="25">
        <v>11</v>
      </c>
      <c r="L227" s="25">
        <v>12</v>
      </c>
      <c r="M227" s="86">
        <v>13</v>
      </c>
      <c r="N227" s="86">
        <v>14</v>
      </c>
      <c r="O227" s="23"/>
      <c r="P227" s="23"/>
    </row>
    <row r="228" spans="1:17" ht="63" customHeight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49">
        <v>95</v>
      </c>
      <c r="L228" s="49">
        <v>95</v>
      </c>
      <c r="M228" s="86">
        <v>10</v>
      </c>
      <c r="N228" s="93">
        <v>10</v>
      </c>
      <c r="O228" s="23"/>
      <c r="P228" s="23"/>
    </row>
    <row r="229" spans="1:17" ht="141.75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49">
        <v>100</v>
      </c>
      <c r="L229" s="49">
        <v>100</v>
      </c>
      <c r="M229" s="86">
        <v>10</v>
      </c>
      <c r="N229" s="93">
        <v>10</v>
      </c>
      <c r="O229" s="23"/>
      <c r="P229" s="23"/>
    </row>
    <row r="230" spans="1:17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23"/>
    </row>
    <row r="231" spans="1:17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23"/>
      <c r="L231" s="23"/>
      <c r="M231" s="23"/>
      <c r="N231" s="23"/>
      <c r="O231" s="23"/>
      <c r="P231" s="23"/>
    </row>
    <row r="232" spans="1:17" ht="45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customHeight="1">
      <c r="A234" s="159"/>
      <c r="B234" s="25" t="s">
        <v>18</v>
      </c>
      <c r="C234" s="25" t="s">
        <v>19</v>
      </c>
      <c r="D234" s="25" t="s">
        <v>21</v>
      </c>
      <c r="E234" s="25" t="s">
        <v>59</v>
      </c>
      <c r="F234" s="25" t="s">
        <v>21</v>
      </c>
      <c r="G234" s="159"/>
      <c r="H234" s="25" t="s">
        <v>28</v>
      </c>
      <c r="I234" s="25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>
      <c r="A235" s="25">
        <v>1</v>
      </c>
      <c r="B235" s="25">
        <v>2</v>
      </c>
      <c r="C235" s="25">
        <v>3</v>
      </c>
      <c r="D235" s="25">
        <v>4</v>
      </c>
      <c r="E235" s="25">
        <v>5</v>
      </c>
      <c r="F235" s="25">
        <v>6</v>
      </c>
      <c r="G235" s="25">
        <v>7</v>
      </c>
      <c r="H235" s="25">
        <v>8</v>
      </c>
      <c r="I235" s="25">
        <v>9</v>
      </c>
      <c r="J235" s="25">
        <v>10</v>
      </c>
      <c r="K235" s="25">
        <v>11</v>
      </c>
      <c r="L235" s="25">
        <v>12</v>
      </c>
      <c r="M235" s="25">
        <v>13</v>
      </c>
      <c r="N235" s="25">
        <v>14</v>
      </c>
      <c r="O235" s="25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5.5" hidden="1" customHeight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>
        <v>5</v>
      </c>
      <c r="K249" s="27">
        <f>J249</f>
        <v>5</v>
      </c>
      <c r="L249" s="27">
        <f>J249</f>
        <v>5</v>
      </c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1</v>
      </c>
    </row>
    <row r="250" spans="1:17" ht="56.25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>
        <v>27</v>
      </c>
      <c r="K250" s="57">
        <f>J250</f>
        <v>27</v>
      </c>
      <c r="L250" s="57">
        <f>J250</f>
        <v>27</v>
      </c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3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25"/>
      <c r="C256" s="25"/>
      <c r="D256" s="24"/>
      <c r="E256" s="25"/>
      <c r="F256" s="24"/>
      <c r="G256" s="25"/>
      <c r="H256" s="25"/>
      <c r="I256" s="15"/>
      <c r="J256" s="25"/>
      <c r="K256" s="25"/>
      <c r="L256" s="25"/>
      <c r="M256" s="25"/>
      <c r="N256" s="25"/>
      <c r="O256" s="25"/>
      <c r="P256" s="100">
        <v>18</v>
      </c>
      <c r="Q256" s="93">
        <f t="shared" ref="Q256" si="12">J256*0.05</f>
        <v>0</v>
      </c>
    </row>
    <row r="257" spans="1:17" ht="21.75" customHeight="1">
      <c r="A257" s="14" t="s">
        <v>34</v>
      </c>
      <c r="B257" s="25"/>
      <c r="C257" s="25"/>
      <c r="D257" s="24"/>
      <c r="E257" s="25"/>
      <c r="F257" s="24"/>
      <c r="G257" s="25"/>
      <c r="H257" s="25"/>
      <c r="I257" s="15"/>
      <c r="J257" s="25">
        <f>SUM(J236:J256)</f>
        <v>32</v>
      </c>
      <c r="K257" s="25">
        <f>SUM(K236:K256)</f>
        <v>32</v>
      </c>
      <c r="L257" s="25">
        <f>SUM(L236:L256)</f>
        <v>32</v>
      </c>
      <c r="M257" s="25"/>
      <c r="N257" s="25"/>
      <c r="O257" s="25"/>
      <c r="P257" s="100">
        <v>5</v>
      </c>
      <c r="Q257" s="93">
        <v>1</v>
      </c>
    </row>
    <row r="258" spans="1:17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23"/>
    </row>
    <row r="259" spans="1:17">
      <c r="A259" s="23" t="s">
        <v>35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</row>
    <row r="260" spans="1:17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23"/>
      <c r="M260" s="23"/>
      <c r="N260" s="23"/>
      <c r="O260" s="23"/>
      <c r="P260" s="23"/>
    </row>
    <row r="261" spans="1:17">
      <c r="A261" s="25" t="s">
        <v>37</v>
      </c>
      <c r="B261" s="25" t="s">
        <v>38</v>
      </c>
      <c r="C261" s="25" t="s">
        <v>39</v>
      </c>
      <c r="D261" s="25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23"/>
      <c r="M261" s="23"/>
      <c r="N261" s="23"/>
      <c r="O261" s="23"/>
      <c r="P261" s="23"/>
    </row>
    <row r="262" spans="1:17">
      <c r="A262" s="25">
        <v>1</v>
      </c>
      <c r="B262" s="25">
        <v>2</v>
      </c>
      <c r="C262" s="25">
        <v>3</v>
      </c>
      <c r="D262" s="25">
        <v>4</v>
      </c>
      <c r="E262" s="151">
        <v>5</v>
      </c>
      <c r="F262" s="160"/>
      <c r="G262" s="160"/>
      <c r="H262" s="160"/>
      <c r="I262" s="160"/>
      <c r="J262" s="160"/>
      <c r="K262" s="160"/>
      <c r="L262" s="23"/>
      <c r="M262" s="23"/>
      <c r="N262" s="23"/>
      <c r="O262" s="23"/>
      <c r="P262" s="23"/>
    </row>
    <row r="263" spans="1:17" ht="75.75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66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>
      <c r="A265" s="156" t="s">
        <v>41</v>
      </c>
      <c r="B265" s="156"/>
      <c r="C265" s="156"/>
      <c r="D265" s="156"/>
      <c r="E265" s="156"/>
      <c r="F265" s="156"/>
      <c r="G265" s="23"/>
      <c r="H265" s="23"/>
      <c r="I265" s="23"/>
      <c r="J265" s="23"/>
      <c r="K265" s="23"/>
      <c r="L265" s="23"/>
      <c r="M265" s="23"/>
      <c r="N265" s="23"/>
      <c r="O265" s="23"/>
      <c r="P265" s="23"/>
    </row>
    <row r="266" spans="1:17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26"/>
      <c r="M266" s="26"/>
      <c r="N266" s="26"/>
      <c r="O266" s="26"/>
      <c r="P266" s="23"/>
    </row>
    <row r="267" spans="1:17" ht="40.5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26"/>
      <c r="M267" s="26"/>
      <c r="N267" s="26"/>
      <c r="O267" s="26"/>
      <c r="P267" s="23"/>
    </row>
    <row r="268" spans="1:17" ht="17.25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26"/>
      <c r="M268" s="26"/>
      <c r="N268" s="26"/>
      <c r="O268" s="26"/>
      <c r="P268" s="23"/>
    </row>
    <row r="269" spans="1:17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23"/>
      <c r="K269" s="23"/>
      <c r="L269" s="23"/>
      <c r="M269" s="23"/>
      <c r="N269" s="23"/>
      <c r="O269" s="23"/>
      <c r="P269" s="23"/>
    </row>
    <row r="270" spans="1:17">
      <c r="A270" s="25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23"/>
      <c r="K270" s="23"/>
      <c r="L270" s="23"/>
      <c r="M270" s="23"/>
      <c r="N270" s="23"/>
      <c r="O270" s="23"/>
      <c r="P270" s="23"/>
    </row>
    <row r="271" spans="1:17">
      <c r="A271" s="25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23"/>
      <c r="K271" s="23"/>
      <c r="L271" s="23"/>
      <c r="M271" s="23"/>
      <c r="N271" s="23"/>
      <c r="O271" s="23"/>
      <c r="P271" s="23"/>
    </row>
    <row r="272" spans="1:17" ht="40.5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23"/>
      <c r="K272" s="23"/>
      <c r="L272" s="23"/>
      <c r="M272" s="23"/>
      <c r="N272" s="23"/>
      <c r="O272" s="23"/>
      <c r="P272" s="23"/>
    </row>
    <row r="273" spans="1:19" ht="45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23"/>
      <c r="K273" s="23"/>
      <c r="L273" s="23"/>
      <c r="M273" s="23"/>
      <c r="N273" s="23"/>
      <c r="O273" s="23"/>
      <c r="P273" s="23"/>
    </row>
    <row r="274" spans="1:19" ht="45" customHeight="1">
      <c r="A274" s="163" t="s">
        <v>118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23"/>
      <c r="K274" s="23"/>
      <c r="L274" s="23"/>
      <c r="M274" s="23"/>
      <c r="N274" s="23"/>
      <c r="O274" s="23"/>
      <c r="P274" s="23"/>
    </row>
    <row r="275" spans="1:19" ht="51.75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23"/>
      <c r="K275" s="23"/>
      <c r="L275" s="23"/>
      <c r="M275" s="23"/>
      <c r="N275" s="23"/>
      <c r="O275" s="23"/>
      <c r="P275" s="23"/>
    </row>
    <row r="276" spans="1:19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>
      <c r="A277" s="167" t="s">
        <v>298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459</v>
      </c>
      <c r="K301" s="110">
        <f t="shared" si="13"/>
        <v>459</v>
      </c>
      <c r="L301" s="110">
        <f t="shared" si="14"/>
        <v>459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46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459</v>
      </c>
      <c r="K305" s="114">
        <f>SUM(K298:K304)</f>
        <v>459</v>
      </c>
      <c r="L305" s="114">
        <f>SUM(L298:L304)</f>
        <v>459</v>
      </c>
      <c r="M305" s="1"/>
      <c r="N305" s="1"/>
      <c r="O305" s="1"/>
      <c r="P305" s="100">
        <v>10</v>
      </c>
      <c r="Q305" s="93">
        <f t="shared" si="15"/>
        <v>46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29" t="s">
        <v>35</v>
      </c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 ht="75.75" customHeight="1">
      <c r="A311" s="130" t="s">
        <v>67</v>
      </c>
      <c r="B311" s="130" t="s">
        <v>68</v>
      </c>
      <c r="C311" s="19">
        <v>42443</v>
      </c>
      <c r="D311" s="130">
        <v>529</v>
      </c>
      <c r="E311" s="151" t="s">
        <v>167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</row>
    <row r="312" spans="1:21" ht="66" customHeight="1">
      <c r="A312" s="130" t="s">
        <v>67</v>
      </c>
      <c r="B312" s="130" t="s">
        <v>68</v>
      </c>
      <c r="C312" s="19">
        <v>42450</v>
      </c>
      <c r="D312" s="130">
        <v>601</v>
      </c>
      <c r="E312" s="173" t="s">
        <v>168</v>
      </c>
      <c r="F312" s="174"/>
      <c r="G312" s="174"/>
      <c r="H312" s="174"/>
      <c r="I312" s="174"/>
      <c r="J312" s="174"/>
      <c r="K312" s="175"/>
      <c r="L312" s="129"/>
      <c r="M312" s="129"/>
      <c r="N312" s="129"/>
      <c r="O312" s="129"/>
    </row>
    <row r="313" spans="1:21">
      <c r="A313" s="156" t="s">
        <v>41</v>
      </c>
      <c r="B313" s="156"/>
      <c r="C313" s="156"/>
      <c r="D313" s="156"/>
      <c r="E313" s="156"/>
      <c r="F313" s="156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</row>
    <row r="314" spans="1:21">
      <c r="A314" s="170" t="s">
        <v>42</v>
      </c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33"/>
      <c r="M314" s="133"/>
      <c r="N314" s="133"/>
      <c r="O314" s="133"/>
      <c r="P314" s="132"/>
    </row>
    <row r="315" spans="1:21" ht="84.75" customHeight="1">
      <c r="A315" s="170" t="s">
        <v>321</v>
      </c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31"/>
      <c r="M315" s="131"/>
      <c r="N315" s="131"/>
      <c r="O315" s="131"/>
      <c r="P315" s="129"/>
    </row>
    <row r="316" spans="1:21" ht="40.5" hidden="1" customHeight="1">
      <c r="A316" s="171" t="s">
        <v>43</v>
      </c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31"/>
      <c r="M316" s="131"/>
      <c r="N316" s="131"/>
      <c r="O316" s="131"/>
      <c r="P316" s="129"/>
    </row>
    <row r="317" spans="1:21" ht="17.25" customHeight="1">
      <c r="A317" s="172" t="s">
        <v>44</v>
      </c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31"/>
      <c r="M317" s="131"/>
      <c r="N317" s="131"/>
      <c r="O317" s="131"/>
      <c r="P317" s="129"/>
    </row>
    <row r="318" spans="1:21">
      <c r="A318" s="156" t="s">
        <v>45</v>
      </c>
      <c r="B318" s="156"/>
      <c r="C318" s="156"/>
      <c r="D318" s="156"/>
      <c r="E318" s="156"/>
      <c r="F318" s="156"/>
      <c r="G318" s="156"/>
      <c r="H318" s="156"/>
      <c r="I318" s="156"/>
      <c r="J318" s="129"/>
      <c r="K318" s="129"/>
      <c r="L318" s="129"/>
      <c r="M318" s="129"/>
      <c r="N318" s="129"/>
      <c r="O318" s="129"/>
      <c r="P318" s="129"/>
    </row>
    <row r="319" spans="1:21">
      <c r="A319" s="130" t="s">
        <v>46</v>
      </c>
      <c r="B319" s="151" t="s">
        <v>47</v>
      </c>
      <c r="C319" s="160"/>
      <c r="D319" s="160"/>
      <c r="E319" s="152" t="s">
        <v>48</v>
      </c>
      <c r="F319" s="152"/>
      <c r="G319" s="152"/>
      <c r="H319" s="152"/>
      <c r="I319" s="152"/>
      <c r="J319" s="129"/>
      <c r="K319" s="129"/>
      <c r="L319" s="129"/>
      <c r="M319" s="129"/>
      <c r="N319" s="129"/>
      <c r="O319" s="129"/>
      <c r="P319" s="129"/>
    </row>
    <row r="320" spans="1:21">
      <c r="A320" s="130">
        <v>1</v>
      </c>
      <c r="B320" s="151">
        <v>2</v>
      </c>
      <c r="C320" s="160"/>
      <c r="D320" s="160"/>
      <c r="E320" s="152">
        <v>3</v>
      </c>
      <c r="F320" s="152"/>
      <c r="G320" s="152"/>
      <c r="H320" s="152"/>
      <c r="I320" s="152"/>
      <c r="J320" s="129"/>
      <c r="K320" s="129"/>
      <c r="L320" s="129"/>
      <c r="M320" s="129"/>
      <c r="N320" s="129"/>
      <c r="O320" s="129"/>
      <c r="P320" s="129"/>
    </row>
    <row r="321" spans="1:16" ht="40.5" customHeight="1">
      <c r="A321" s="149" t="s">
        <v>49</v>
      </c>
      <c r="B321" s="151" t="s">
        <v>50</v>
      </c>
      <c r="C321" s="160"/>
      <c r="D321" s="160"/>
      <c r="E321" s="151" t="s">
        <v>51</v>
      </c>
      <c r="F321" s="151"/>
      <c r="G321" s="151"/>
      <c r="H321" s="151"/>
      <c r="I321" s="151"/>
      <c r="J321" s="129"/>
      <c r="K321" s="129"/>
      <c r="L321" s="129"/>
      <c r="M321" s="129"/>
      <c r="N321" s="129"/>
      <c r="O321" s="129"/>
      <c r="P321" s="129"/>
    </row>
    <row r="322" spans="1:16" ht="39" customHeight="1">
      <c r="A322" s="163"/>
      <c r="B322" s="151" t="s">
        <v>52</v>
      </c>
      <c r="C322" s="152"/>
      <c r="D322" s="152"/>
      <c r="E322" s="151" t="s">
        <v>53</v>
      </c>
      <c r="F322" s="151"/>
      <c r="G322" s="151"/>
      <c r="H322" s="151"/>
      <c r="I322" s="151"/>
      <c r="J322" s="129"/>
      <c r="K322" s="129"/>
      <c r="L322" s="129"/>
      <c r="M322" s="129"/>
      <c r="N322" s="129"/>
      <c r="O322" s="129"/>
      <c r="P322" s="129"/>
    </row>
    <row r="323" spans="1:16" ht="45" customHeight="1">
      <c r="A323" s="163" t="s">
        <v>118</v>
      </c>
      <c r="B323" s="151" t="s">
        <v>54</v>
      </c>
      <c r="C323" s="160"/>
      <c r="D323" s="160"/>
      <c r="E323" s="152" t="s">
        <v>205</v>
      </c>
      <c r="F323" s="152"/>
      <c r="G323" s="152"/>
      <c r="H323" s="152"/>
      <c r="I323" s="152"/>
      <c r="J323" s="129"/>
      <c r="K323" s="129"/>
      <c r="L323" s="129"/>
      <c r="M323" s="129"/>
      <c r="N323" s="129"/>
      <c r="O323" s="129"/>
      <c r="P323" s="129"/>
    </row>
    <row r="324" spans="1:16" ht="41.25" customHeight="1">
      <c r="A324" s="150"/>
      <c r="B324" s="151" t="s">
        <v>56</v>
      </c>
      <c r="C324" s="152"/>
      <c r="D324" s="152"/>
      <c r="E324" s="152" t="s">
        <v>51</v>
      </c>
      <c r="F324" s="152"/>
      <c r="G324" s="152"/>
      <c r="H324" s="152"/>
      <c r="I324" s="152"/>
      <c r="J324" s="129"/>
      <c r="K324" s="129"/>
      <c r="L324" s="129"/>
      <c r="M324" s="129"/>
      <c r="N324" s="129"/>
      <c r="O324" s="129"/>
      <c r="P324" s="129"/>
    </row>
    <row r="325" spans="1:16" ht="12" customHeight="1">
      <c r="A325" s="46"/>
      <c r="B325" s="46"/>
      <c r="C325" s="128"/>
      <c r="D325" s="128"/>
      <c r="E325" s="128"/>
      <c r="F325" s="128"/>
      <c r="G325" s="128"/>
      <c r="H325" s="128"/>
      <c r="I325" s="128"/>
      <c r="J325" s="129"/>
      <c r="K325" s="129"/>
      <c r="L325" s="129"/>
      <c r="M325" s="129"/>
      <c r="N325" s="129"/>
      <c r="O325" s="129"/>
      <c r="P325" s="129"/>
    </row>
    <row r="326" spans="1:16">
      <c r="A326" s="164" t="s">
        <v>69</v>
      </c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23"/>
    </row>
    <row r="327" spans="1:16">
      <c r="A327" s="156" t="s">
        <v>70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61" t="s">
        <v>71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72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 ht="16.5" customHeight="1">
      <c r="A330" s="161" t="s">
        <v>73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74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75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1" t="s">
        <v>76</v>
      </c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23"/>
      <c r="N333" s="23"/>
      <c r="O333" s="23"/>
      <c r="P333" s="23"/>
    </row>
    <row r="334" spans="1:16">
      <c r="A334" s="161" t="s">
        <v>77</v>
      </c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32"/>
      <c r="N334" s="132"/>
      <c r="O334" s="132"/>
      <c r="P334" s="132"/>
    </row>
    <row r="335" spans="1:16">
      <c r="A335" s="162" t="s">
        <v>78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23"/>
    </row>
    <row r="336" spans="1:16" ht="60.75" customHeight="1">
      <c r="A336" s="162" t="s">
        <v>154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</row>
    <row r="337" spans="1:16" ht="60.75" customHeight="1">
      <c r="A337" s="162" t="s">
        <v>155</v>
      </c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</row>
    <row r="338" spans="1:16">
      <c r="A338" s="156" t="s">
        <v>79</v>
      </c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23"/>
    </row>
    <row r="339" spans="1:16">
      <c r="A339" s="25" t="s">
        <v>80</v>
      </c>
      <c r="B339" s="151" t="s">
        <v>81</v>
      </c>
      <c r="C339" s="160"/>
      <c r="D339" s="160"/>
      <c r="E339" s="159" t="s">
        <v>82</v>
      </c>
      <c r="F339" s="160"/>
      <c r="G339" s="160"/>
      <c r="H339" s="160"/>
      <c r="I339" s="160"/>
      <c r="J339" s="160"/>
      <c r="K339" s="160"/>
      <c r="L339" s="160"/>
      <c r="M339" s="23"/>
      <c r="N339" s="23"/>
      <c r="O339" s="23"/>
      <c r="P339" s="23"/>
    </row>
    <row r="340" spans="1:16">
      <c r="A340" s="25">
        <v>1</v>
      </c>
      <c r="B340" s="151">
        <v>2</v>
      </c>
      <c r="C340" s="160"/>
      <c r="D340" s="160"/>
      <c r="E340" s="152">
        <v>3</v>
      </c>
      <c r="F340" s="152"/>
      <c r="G340" s="152"/>
      <c r="H340" s="152"/>
      <c r="I340" s="152"/>
      <c r="J340" s="152"/>
      <c r="K340" s="160"/>
      <c r="L340" s="160"/>
      <c r="M340" s="23"/>
      <c r="N340" s="23"/>
      <c r="O340" s="23"/>
      <c r="P340" s="23"/>
    </row>
    <row r="341" spans="1:16" ht="33.75" customHeight="1">
      <c r="A341" s="25" t="s">
        <v>83</v>
      </c>
      <c r="B341" s="151" t="s">
        <v>303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 ht="42.75" customHeight="1">
      <c r="A342" s="25" t="s">
        <v>85</v>
      </c>
      <c r="B342" s="151" t="s">
        <v>86</v>
      </c>
      <c r="C342" s="159"/>
      <c r="D342" s="159"/>
      <c r="E342" s="152" t="s">
        <v>84</v>
      </c>
      <c r="F342" s="152"/>
      <c r="G342" s="152"/>
      <c r="H342" s="152"/>
      <c r="I342" s="152"/>
      <c r="J342" s="152"/>
      <c r="K342" s="152"/>
      <c r="L342" s="152"/>
      <c r="M342" s="23"/>
      <c r="N342" s="23"/>
      <c r="O342" s="23"/>
      <c r="P342" s="23"/>
    </row>
    <row r="343" spans="1:16" ht="42" customHeight="1">
      <c r="A343" s="25" t="s">
        <v>87</v>
      </c>
      <c r="B343" s="151" t="s">
        <v>269</v>
      </c>
      <c r="C343" s="160"/>
      <c r="D343" s="160"/>
      <c r="E343" s="152" t="s">
        <v>84</v>
      </c>
      <c r="F343" s="152"/>
      <c r="G343" s="152"/>
      <c r="H343" s="152"/>
      <c r="I343" s="152"/>
      <c r="J343" s="152"/>
      <c r="K343" s="152"/>
      <c r="L343" s="152"/>
      <c r="M343" s="23"/>
      <c r="N343" s="23"/>
      <c r="O343" s="23"/>
      <c r="P343" s="23"/>
    </row>
    <row r="344" spans="1:16">
      <c r="A344" s="156" t="s">
        <v>88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89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23"/>
    </row>
    <row r="346" spans="1:16">
      <c r="A346" s="156" t="s">
        <v>90</v>
      </c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23"/>
    </row>
    <row r="347" spans="1:16">
      <c r="A347" s="156" t="s">
        <v>206</v>
      </c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</row>
    <row r="348" spans="1:16" ht="21" customHeight="1">
      <c r="A348" s="157" t="s">
        <v>91</v>
      </c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23"/>
    </row>
    <row r="349" spans="1:16" ht="62.25" customHeight="1">
      <c r="A349" s="157" t="s">
        <v>92</v>
      </c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23"/>
    </row>
    <row r="350" spans="1:16">
      <c r="A350" s="158" t="s">
        <v>93</v>
      </c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23"/>
    </row>
    <row r="351" spans="1:16" ht="8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 ht="8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66" t="s">
        <v>195</v>
      </c>
      <c r="B353" s="23"/>
      <c r="C353" s="23"/>
      <c r="D353" s="23"/>
      <c r="E353" s="23"/>
      <c r="F353" s="23"/>
      <c r="G353" s="23"/>
      <c r="H353" s="23"/>
      <c r="I353" s="23"/>
      <c r="J353" s="23"/>
      <c r="K353" s="23" t="s">
        <v>94</v>
      </c>
      <c r="L353" s="23"/>
      <c r="M353" s="23"/>
      <c r="N353" s="23"/>
      <c r="O353" s="23"/>
      <c r="P353" s="23"/>
    </row>
    <row r="354" spans="1:16" ht="3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</row>
    <row r="355" spans="1:1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</row>
  </sheetData>
  <mergeCells count="494">
    <mergeCell ref="A323:A324"/>
    <mergeCell ref="B323:D323"/>
    <mergeCell ref="E323:I323"/>
    <mergeCell ref="B324:D324"/>
    <mergeCell ref="E324:I324"/>
    <mergeCell ref="A318:I318"/>
    <mergeCell ref="B319:D319"/>
    <mergeCell ref="E319:I319"/>
    <mergeCell ref="B320:D320"/>
    <mergeCell ref="E320:I320"/>
    <mergeCell ref="A321:A322"/>
    <mergeCell ref="B321:D321"/>
    <mergeCell ref="E321:I321"/>
    <mergeCell ref="B322:D322"/>
    <mergeCell ref="E322:I322"/>
    <mergeCell ref="A308:K308"/>
    <mergeCell ref="E309:K309"/>
    <mergeCell ref="E310:K310"/>
    <mergeCell ref="E311:K311"/>
    <mergeCell ref="E312:K312"/>
    <mergeCell ref="A313:F313"/>
    <mergeCell ref="A315:K315"/>
    <mergeCell ref="A316:K316"/>
    <mergeCell ref="A317:K317"/>
    <mergeCell ref="A314:K314"/>
    <mergeCell ref="A292:J292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N12:O12"/>
    <mergeCell ref="N13:O13"/>
    <mergeCell ref="N14:O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65:F265"/>
    <mergeCell ref="A266:K266"/>
    <mergeCell ref="A267:K267"/>
    <mergeCell ref="A268:K268"/>
    <mergeCell ref="A258:O258"/>
    <mergeCell ref="A260:K260"/>
    <mergeCell ref="E261:K261"/>
    <mergeCell ref="E262:K262"/>
    <mergeCell ref="E263:K263"/>
    <mergeCell ref="E264:K264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336:O336"/>
    <mergeCell ref="A337:O337"/>
    <mergeCell ref="A327:O327"/>
    <mergeCell ref="A328:L328"/>
    <mergeCell ref="A329:L329"/>
    <mergeCell ref="A330:L330"/>
    <mergeCell ref="A331:L331"/>
    <mergeCell ref="A332:L332"/>
    <mergeCell ref="A274:A275"/>
    <mergeCell ref="B274:D274"/>
    <mergeCell ref="E274:I274"/>
    <mergeCell ref="B275:D275"/>
    <mergeCell ref="E275:I275"/>
    <mergeCell ref="A326:O326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P50:Q50"/>
    <mergeCell ref="P51:P52"/>
    <mergeCell ref="Q51:Q52"/>
    <mergeCell ref="A348:O348"/>
    <mergeCell ref="A349:O349"/>
    <mergeCell ref="A338:O338"/>
    <mergeCell ref="B343:D343"/>
    <mergeCell ref="E343:L343"/>
    <mergeCell ref="A350:O350"/>
    <mergeCell ref="B342:D342"/>
    <mergeCell ref="E342:L342"/>
    <mergeCell ref="A344:O344"/>
    <mergeCell ref="A345:O345"/>
    <mergeCell ref="A346:O346"/>
    <mergeCell ref="B339:D339"/>
    <mergeCell ref="E339:L339"/>
    <mergeCell ref="B340:D340"/>
    <mergeCell ref="E340:L340"/>
    <mergeCell ref="B341:D341"/>
    <mergeCell ref="E341:L341"/>
    <mergeCell ref="A347:O347"/>
    <mergeCell ref="A333:L333"/>
    <mergeCell ref="A334:L334"/>
    <mergeCell ref="A335:O335"/>
    <mergeCell ref="N133:N134"/>
    <mergeCell ref="M127:M129"/>
    <mergeCell ref="N127:N129"/>
    <mergeCell ref="L15:M15"/>
    <mergeCell ref="L16:M16"/>
    <mergeCell ref="N15:O15"/>
    <mergeCell ref="N16:O16"/>
    <mergeCell ref="M40:N40"/>
    <mergeCell ref="M41:M42"/>
    <mergeCell ref="N41:N42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24:A125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96:Q96"/>
    <mergeCell ref="P97:P98"/>
    <mergeCell ref="Q97:Q98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  <mergeCell ref="K284:K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36"/>
  <sheetViews>
    <sheetView view="pageBreakPreview" topLeftCell="A92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8.85546875" style="3" customWidth="1"/>
    <col min="7" max="7" width="38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226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108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360</v>
      </c>
      <c r="K54" s="50">
        <f>J54</f>
        <v>360</v>
      </c>
      <c r="L54" s="50">
        <f>J54</f>
        <v>360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36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360</v>
      </c>
      <c r="K62" s="10">
        <f>SUM(K54:K61)</f>
        <v>360</v>
      </c>
      <c r="L62" s="10">
        <f>SUM(L54:L61)</f>
        <v>360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36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270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383</v>
      </c>
      <c r="K100" s="10">
        <f>J100</f>
        <v>383</v>
      </c>
      <c r="L100" s="10">
        <f>J100</f>
        <v>383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38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50">
        <f>J101</f>
        <v>0</v>
      </c>
      <c r="L101" s="5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4</v>
      </c>
      <c r="K105" s="51">
        <f t="shared" si="4"/>
        <v>4</v>
      </c>
      <c r="L105" s="51">
        <f t="shared" si="5"/>
        <v>4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387</v>
      </c>
      <c r="K108" s="10">
        <f>SUM(K100:K107)</f>
        <v>387</v>
      </c>
      <c r="L108" s="10">
        <f>SUM(L100:L107)</f>
        <v>387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270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119</v>
      </c>
      <c r="K146" s="10">
        <f>J146</f>
        <v>119</v>
      </c>
      <c r="L146" s="10">
        <f>J146</f>
        <v>119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12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120</v>
      </c>
      <c r="K154" s="10">
        <f>SUM(K146:K153)</f>
        <v>120</v>
      </c>
      <c r="L154" s="10">
        <f>SUM(L146:L153)</f>
        <v>120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12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867</v>
      </c>
      <c r="K155" s="10">
        <f>K62+K108+K154</f>
        <v>867</v>
      </c>
      <c r="L155" s="10">
        <f>L62+L108+L154</f>
        <v>867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87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270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68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68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68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68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53"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19:O319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313:L313"/>
    <mergeCell ref="A274:A275"/>
    <mergeCell ref="B274:D274"/>
    <mergeCell ref="E274:I274"/>
    <mergeCell ref="B275:D275"/>
    <mergeCell ref="E275:I275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31:O33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173" zoomScale="60" workbookViewId="0">
      <selection activeCell="A107" sqref="A107:XFD107"/>
    </sheetView>
  </sheetViews>
  <sheetFormatPr defaultRowHeight="18.75"/>
  <cols>
    <col min="1" max="1" width="38.2851562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227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191"/>
      <c r="O22" s="191"/>
      <c r="P22" s="38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38"/>
    </row>
    <row r="24" spans="1:19" ht="34.5" customHeight="1">
      <c r="A24" s="192" t="s">
        <v>151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38"/>
    </row>
    <row r="25" spans="1:19">
      <c r="A25" s="4"/>
      <c r="B25" s="41"/>
      <c r="C25" s="41"/>
      <c r="D25" s="41"/>
      <c r="E25" s="41"/>
      <c r="F25" s="41"/>
      <c r="G25" s="41"/>
      <c r="H25" s="41"/>
      <c r="I25" s="41"/>
      <c r="J25" s="41"/>
      <c r="K25" s="186"/>
      <c r="L25" s="186"/>
      <c r="M25" s="187"/>
      <c r="N25" s="188"/>
      <c r="O25" s="188"/>
      <c r="P25" s="38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38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38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38"/>
    </row>
    <row r="29" spans="1:19">
      <c r="A29" s="44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38"/>
    </row>
    <row r="30" spans="1:19">
      <c r="A30" s="44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38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38"/>
      <c r="L31" s="38"/>
      <c r="M31" s="38"/>
      <c r="N31" s="38"/>
      <c r="O31" s="38"/>
      <c r="P31" s="38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 hidden="1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38"/>
    </row>
    <row r="35" spans="1:16" ht="42" hidden="1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38"/>
      <c r="P35" s="38"/>
    </row>
    <row r="36" spans="1:16" ht="18.75" hidden="1" customHeight="1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38"/>
      <c r="P36" s="38"/>
    </row>
    <row r="37" spans="1:16" ht="18.75" hidden="1" customHeight="1">
      <c r="A37" s="38" t="s">
        <v>8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155"/>
      <c r="N37" s="152"/>
      <c r="O37" s="38"/>
      <c r="P37" s="38"/>
    </row>
    <row r="38" spans="1:16" hidden="1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38"/>
      <c r="N38" s="9"/>
      <c r="O38" s="38"/>
      <c r="P38" s="38"/>
    </row>
    <row r="39" spans="1:16" hidden="1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38"/>
      <c r="L39" s="38"/>
      <c r="M39" s="38"/>
      <c r="N39" s="9"/>
      <c r="O39" s="38"/>
      <c r="P39" s="38"/>
    </row>
    <row r="40" spans="1:16" ht="102" hidden="1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38"/>
      <c r="P40" s="38"/>
    </row>
    <row r="41" spans="1:16" ht="59.25" hidden="1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38"/>
      <c r="P41" s="38"/>
    </row>
    <row r="42" spans="1:16" ht="75" hidden="1">
      <c r="A42" s="159"/>
      <c r="B42" s="35" t="s">
        <v>17</v>
      </c>
      <c r="C42" s="35" t="s">
        <v>18</v>
      </c>
      <c r="D42" s="35" t="s">
        <v>138</v>
      </c>
      <c r="E42" s="35" t="s">
        <v>20</v>
      </c>
      <c r="F42" s="35" t="s">
        <v>21</v>
      </c>
      <c r="G42" s="159"/>
      <c r="H42" s="35" t="s">
        <v>22</v>
      </c>
      <c r="I42" s="35" t="s">
        <v>23</v>
      </c>
      <c r="J42" s="151"/>
      <c r="K42" s="151"/>
      <c r="L42" s="159"/>
      <c r="M42" s="151"/>
      <c r="N42" s="151"/>
      <c r="O42" s="38"/>
      <c r="P42" s="38"/>
    </row>
    <row r="43" spans="1:16" hidden="1">
      <c r="A43" s="35">
        <v>1</v>
      </c>
      <c r="B43" s="35">
        <v>2</v>
      </c>
      <c r="C43" s="35">
        <v>3</v>
      </c>
      <c r="D43" s="35">
        <v>4</v>
      </c>
      <c r="E43" s="35">
        <v>5</v>
      </c>
      <c r="F43" s="35">
        <v>6</v>
      </c>
      <c r="G43" s="35">
        <v>7</v>
      </c>
      <c r="H43" s="35">
        <v>8</v>
      </c>
      <c r="I43" s="35">
        <v>9</v>
      </c>
      <c r="J43" s="35">
        <v>10</v>
      </c>
      <c r="K43" s="35">
        <v>11</v>
      </c>
      <c r="L43" s="35">
        <v>12</v>
      </c>
      <c r="M43" s="77">
        <v>13</v>
      </c>
      <c r="N43" s="77">
        <v>14</v>
      </c>
      <c r="O43" s="38"/>
      <c r="P43" s="38"/>
    </row>
    <row r="44" spans="1:16" ht="78.75" hidden="1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35" t="s">
        <v>140</v>
      </c>
      <c r="I44" s="35">
        <v>744</v>
      </c>
      <c r="J44" s="35">
        <v>100</v>
      </c>
      <c r="K44" s="48">
        <v>100</v>
      </c>
      <c r="L44" s="48">
        <v>100</v>
      </c>
      <c r="M44" s="77">
        <v>10</v>
      </c>
      <c r="N44" s="93">
        <v>10</v>
      </c>
      <c r="O44" s="38"/>
      <c r="P44" s="38"/>
    </row>
    <row r="45" spans="1:16" ht="47.25" hidden="1">
      <c r="A45" s="180"/>
      <c r="B45" s="180"/>
      <c r="C45" s="180"/>
      <c r="D45" s="180"/>
      <c r="E45" s="180"/>
      <c r="F45" s="182"/>
      <c r="G45" s="11" t="s">
        <v>143</v>
      </c>
      <c r="H45" s="35" t="s">
        <v>140</v>
      </c>
      <c r="I45" s="35">
        <v>744</v>
      </c>
      <c r="J45" s="35">
        <v>100</v>
      </c>
      <c r="K45" s="48">
        <v>100</v>
      </c>
      <c r="L45" s="48">
        <v>100</v>
      </c>
      <c r="M45" s="77">
        <v>10</v>
      </c>
      <c r="N45" s="93">
        <v>10</v>
      </c>
      <c r="O45" s="38"/>
      <c r="P45" s="38"/>
    </row>
    <row r="46" spans="1:16" ht="78.75" hidden="1">
      <c r="A46" s="180"/>
      <c r="B46" s="180"/>
      <c r="C46" s="180"/>
      <c r="D46" s="180"/>
      <c r="E46" s="180"/>
      <c r="F46" s="182"/>
      <c r="G46" s="11" t="s">
        <v>141</v>
      </c>
      <c r="H46" s="35" t="s">
        <v>140</v>
      </c>
      <c r="I46" s="35">
        <v>744</v>
      </c>
      <c r="J46" s="35">
        <v>95</v>
      </c>
      <c r="K46" s="48">
        <v>95</v>
      </c>
      <c r="L46" s="48">
        <v>95</v>
      </c>
      <c r="M46" s="77">
        <v>10</v>
      </c>
      <c r="N46" s="93">
        <v>10</v>
      </c>
      <c r="O46" s="38"/>
      <c r="P46" s="38"/>
    </row>
    <row r="47" spans="1:16" ht="141.75" hidden="1">
      <c r="A47" s="179"/>
      <c r="B47" s="179"/>
      <c r="C47" s="179"/>
      <c r="D47" s="179"/>
      <c r="E47" s="179"/>
      <c r="F47" s="183"/>
      <c r="G47" s="11" t="s">
        <v>150</v>
      </c>
      <c r="H47" s="35" t="s">
        <v>140</v>
      </c>
      <c r="I47" s="35">
        <v>744</v>
      </c>
      <c r="J47" s="35">
        <v>100</v>
      </c>
      <c r="K47" s="48">
        <v>100</v>
      </c>
      <c r="L47" s="48">
        <v>100</v>
      </c>
      <c r="M47" s="77">
        <v>10</v>
      </c>
      <c r="N47" s="93">
        <v>10</v>
      </c>
      <c r="O47" s="38"/>
      <c r="P47" s="38"/>
    </row>
    <row r="48" spans="1:16" ht="18.75" hidden="1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38"/>
    </row>
    <row r="49" spans="1:17" hidden="1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38"/>
      <c r="L49" s="38"/>
      <c r="M49" s="38"/>
      <c r="N49" s="38"/>
      <c r="O49" s="38"/>
      <c r="P49" s="38"/>
    </row>
    <row r="50" spans="1:17" ht="94.5" hidden="1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hidden="1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 hidden="1" customHeight="1">
      <c r="A52" s="159"/>
      <c r="B52" s="35" t="s">
        <v>17</v>
      </c>
      <c r="C52" s="35" t="s">
        <v>18</v>
      </c>
      <c r="D52" s="35" t="s">
        <v>138</v>
      </c>
      <c r="E52" s="35" t="s">
        <v>20</v>
      </c>
      <c r="F52" s="35" t="s">
        <v>21</v>
      </c>
      <c r="G52" s="159"/>
      <c r="H52" s="35" t="s">
        <v>28</v>
      </c>
      <c r="I52" s="35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 hidden="1">
      <c r="A53" s="101">
        <v>1</v>
      </c>
      <c r="B53" s="35">
        <v>2</v>
      </c>
      <c r="C53" s="35">
        <v>3</v>
      </c>
      <c r="D53" s="35">
        <v>4</v>
      </c>
      <c r="E53" s="35">
        <v>5</v>
      </c>
      <c r="F53" s="35">
        <v>6</v>
      </c>
      <c r="G53" s="35">
        <v>7</v>
      </c>
      <c r="H53" s="35">
        <v>8</v>
      </c>
      <c r="I53" s="35">
        <v>9</v>
      </c>
      <c r="J53" s="35">
        <v>10</v>
      </c>
      <c r="K53" s="35">
        <v>11</v>
      </c>
      <c r="L53" s="35">
        <v>12</v>
      </c>
      <c r="M53" s="35">
        <v>13</v>
      </c>
      <c r="N53" s="35">
        <v>14</v>
      </c>
      <c r="O53" s="35">
        <v>15</v>
      </c>
      <c r="P53" s="83">
        <v>16</v>
      </c>
      <c r="Q53" s="83">
        <v>17</v>
      </c>
    </row>
    <row r="54" spans="1:17" hidden="1">
      <c r="A54" s="94" t="s">
        <v>208</v>
      </c>
      <c r="B54" s="35" t="s">
        <v>29</v>
      </c>
      <c r="C54" s="35" t="s">
        <v>29</v>
      </c>
      <c r="D54" s="35" t="s">
        <v>29</v>
      </c>
      <c r="E54" s="35" t="s">
        <v>99</v>
      </c>
      <c r="F54" s="37" t="s">
        <v>21</v>
      </c>
      <c r="G54" s="35" t="s">
        <v>31</v>
      </c>
      <c r="H54" s="35" t="s">
        <v>32</v>
      </c>
      <c r="I54" s="15" t="s">
        <v>153</v>
      </c>
      <c r="J54" s="99"/>
      <c r="K54" s="35">
        <f>J54</f>
        <v>0</v>
      </c>
      <c r="L54" s="35">
        <f>J54</f>
        <v>0</v>
      </c>
      <c r="M54" s="35" t="s">
        <v>21</v>
      </c>
      <c r="N54" s="35" t="s">
        <v>21</v>
      </c>
      <c r="O54" s="35" t="s">
        <v>21</v>
      </c>
      <c r="P54" s="100">
        <v>10</v>
      </c>
      <c r="Q54" s="93">
        <f>J54*0.1</f>
        <v>0</v>
      </c>
    </row>
    <row r="55" spans="1:17" ht="131.25" hidden="1">
      <c r="A55" s="94" t="s">
        <v>249</v>
      </c>
      <c r="B55" s="35" t="s">
        <v>100</v>
      </c>
      <c r="C55" s="35" t="s">
        <v>29</v>
      </c>
      <c r="D55" s="35" t="s">
        <v>29</v>
      </c>
      <c r="E55" s="35" t="s">
        <v>99</v>
      </c>
      <c r="F55" s="37" t="s">
        <v>21</v>
      </c>
      <c r="G55" s="35" t="s">
        <v>31</v>
      </c>
      <c r="H55" s="35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35" t="s">
        <v>21</v>
      </c>
      <c r="N55" s="35" t="s">
        <v>21</v>
      </c>
      <c r="O55" s="35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35" t="s">
        <v>98</v>
      </c>
      <c r="C56" s="35" t="s">
        <v>33</v>
      </c>
      <c r="D56" s="35" t="s">
        <v>29</v>
      </c>
      <c r="E56" s="35" t="s">
        <v>99</v>
      </c>
      <c r="F56" s="37" t="s">
        <v>21</v>
      </c>
      <c r="G56" s="35" t="s">
        <v>31</v>
      </c>
      <c r="H56" s="35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35" t="s">
        <v>21</v>
      </c>
      <c r="N56" s="35" t="s">
        <v>21</v>
      </c>
      <c r="O56" s="35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35" t="s">
        <v>103</v>
      </c>
      <c r="E58" s="35" t="s">
        <v>99</v>
      </c>
      <c r="F58" s="37" t="s">
        <v>21</v>
      </c>
      <c r="G58" s="35" t="s">
        <v>31</v>
      </c>
      <c r="H58" s="35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35" t="s">
        <v>99</v>
      </c>
      <c r="F59" s="37"/>
      <c r="G59" s="35" t="s">
        <v>31</v>
      </c>
      <c r="H59" s="35" t="s">
        <v>32</v>
      </c>
      <c r="I59" s="15" t="s">
        <v>153</v>
      </c>
      <c r="J59" s="99"/>
      <c r="K59" s="35">
        <f>J59</f>
        <v>0</v>
      </c>
      <c r="L59" s="35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idden="1">
      <c r="A60" s="61"/>
      <c r="B60" s="35" t="s">
        <v>29</v>
      </c>
      <c r="C60" s="35" t="s">
        <v>29</v>
      </c>
      <c r="D60" s="35" t="s">
        <v>29</v>
      </c>
      <c r="E60" s="35" t="s">
        <v>101</v>
      </c>
      <c r="F60" s="35" t="s">
        <v>21</v>
      </c>
      <c r="G60" s="35" t="s">
        <v>31</v>
      </c>
      <c r="H60" s="35" t="s">
        <v>32</v>
      </c>
      <c r="I60" s="15" t="s">
        <v>153</v>
      </c>
      <c r="J60" s="35"/>
      <c r="K60" s="35"/>
      <c r="L60" s="35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idden="1">
      <c r="A61" s="61"/>
      <c r="B61" s="35" t="s">
        <v>29</v>
      </c>
      <c r="C61" s="35" t="s">
        <v>29</v>
      </c>
      <c r="D61" s="35" t="s">
        <v>29</v>
      </c>
      <c r="E61" s="35" t="s">
        <v>102</v>
      </c>
      <c r="F61" s="35" t="s">
        <v>21</v>
      </c>
      <c r="G61" s="35" t="s">
        <v>31</v>
      </c>
      <c r="H61" s="35" t="s">
        <v>32</v>
      </c>
      <c r="I61" s="15" t="s">
        <v>153</v>
      </c>
      <c r="J61" s="35"/>
      <c r="K61" s="35"/>
      <c r="L61" s="35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hidden="1" customHeight="1">
      <c r="A62" s="14" t="s">
        <v>34</v>
      </c>
      <c r="B62" s="37"/>
      <c r="C62" s="35"/>
      <c r="D62" s="35"/>
      <c r="E62" s="37"/>
      <c r="F62" s="37"/>
      <c r="G62" s="35"/>
      <c r="H62" s="35"/>
      <c r="I62" s="15"/>
      <c r="J62" s="35">
        <f>SUM(J54:J61)</f>
        <v>0</v>
      </c>
      <c r="K62" s="35">
        <f>SUM(K54:K61)</f>
        <v>0</v>
      </c>
      <c r="L62" s="35">
        <f>SUM(L54:L61)</f>
        <v>0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0</v>
      </c>
    </row>
    <row r="63" spans="1:17" hidden="1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 hidden="1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 hidden="1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38"/>
      <c r="M65" s="38"/>
      <c r="N65" s="38"/>
      <c r="O65" s="38"/>
      <c r="P65" s="38"/>
    </row>
    <row r="66" spans="1:16" hidden="1">
      <c r="A66" s="35" t="s">
        <v>37</v>
      </c>
      <c r="B66" s="35" t="s">
        <v>38</v>
      </c>
      <c r="C66" s="35" t="s">
        <v>39</v>
      </c>
      <c r="D66" s="35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38"/>
      <c r="M66" s="38"/>
      <c r="N66" s="38"/>
      <c r="O66" s="38"/>
      <c r="P66" s="38"/>
    </row>
    <row r="67" spans="1:16" hidden="1">
      <c r="A67" s="35">
        <v>1</v>
      </c>
      <c r="B67" s="35">
        <v>2</v>
      </c>
      <c r="C67" s="35">
        <v>3</v>
      </c>
      <c r="D67" s="35">
        <v>4</v>
      </c>
      <c r="E67" s="151">
        <v>5</v>
      </c>
      <c r="F67" s="160"/>
      <c r="G67" s="160"/>
      <c r="H67" s="160"/>
      <c r="I67" s="160"/>
      <c r="J67" s="160"/>
      <c r="K67" s="160"/>
      <c r="L67" s="38"/>
      <c r="M67" s="38"/>
      <c r="N67" s="38"/>
      <c r="O67" s="38"/>
      <c r="P67" s="38"/>
    </row>
    <row r="68" spans="1:16" hidden="1">
      <c r="A68" s="35" t="s">
        <v>21</v>
      </c>
      <c r="B68" s="35" t="s">
        <v>21</v>
      </c>
      <c r="C68" s="35" t="s">
        <v>21</v>
      </c>
      <c r="D68" s="35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38"/>
      <c r="M68" s="38"/>
      <c r="N68" s="38"/>
      <c r="O68" s="38"/>
      <c r="P68" s="38"/>
    </row>
    <row r="69" spans="1:16" hidden="1">
      <c r="A69" s="156" t="s">
        <v>41</v>
      </c>
      <c r="B69" s="156"/>
      <c r="C69" s="156"/>
      <c r="D69" s="156"/>
      <c r="E69" s="156"/>
      <c r="F69" s="156"/>
      <c r="G69" s="38"/>
      <c r="H69" s="38"/>
      <c r="I69" s="38"/>
      <c r="J69" s="38"/>
      <c r="K69" s="38"/>
      <c r="L69" s="38"/>
      <c r="M69" s="38"/>
      <c r="N69" s="38"/>
      <c r="O69" s="38"/>
      <c r="P69" s="38"/>
    </row>
    <row r="70" spans="1:16" hidden="1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42"/>
      <c r="M70" s="42"/>
      <c r="N70" s="42"/>
      <c r="O70" s="42"/>
      <c r="P70" s="38"/>
    </row>
    <row r="71" spans="1:16" ht="40.5" hidden="1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42"/>
      <c r="M71" s="42"/>
      <c r="N71" s="42"/>
      <c r="O71" s="42"/>
      <c r="P71" s="38"/>
    </row>
    <row r="72" spans="1:16" ht="16.5" hidden="1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42"/>
      <c r="M72" s="42"/>
      <c r="N72" s="42"/>
      <c r="O72" s="42"/>
      <c r="P72" s="38"/>
    </row>
    <row r="73" spans="1:16" hidden="1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38"/>
      <c r="K73" s="38"/>
      <c r="L73" s="38"/>
      <c r="M73" s="38"/>
      <c r="N73" s="38"/>
      <c r="O73" s="38"/>
      <c r="P73" s="38"/>
    </row>
    <row r="74" spans="1:16" hidden="1">
      <c r="A74" s="35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38"/>
      <c r="K74" s="38"/>
      <c r="L74" s="38"/>
      <c r="M74" s="38"/>
      <c r="N74" s="38"/>
      <c r="O74" s="38"/>
      <c r="P74" s="38"/>
    </row>
    <row r="75" spans="1:16" hidden="1">
      <c r="A75" s="35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38"/>
      <c r="K75" s="38"/>
      <c r="L75" s="38"/>
      <c r="M75" s="38"/>
      <c r="N75" s="38"/>
      <c r="O75" s="38"/>
      <c r="P75" s="38"/>
    </row>
    <row r="76" spans="1:16" ht="39.75" hidden="1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38"/>
      <c r="K76" s="38"/>
      <c r="L76" s="38"/>
      <c r="M76" s="38"/>
      <c r="N76" s="38"/>
      <c r="O76" s="38"/>
      <c r="P76" s="38"/>
    </row>
    <row r="77" spans="1:16" ht="33.75" hidden="1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38"/>
      <c r="K77" s="38"/>
      <c r="L77" s="38"/>
      <c r="M77" s="38"/>
      <c r="N77" s="38"/>
      <c r="O77" s="38"/>
      <c r="P77" s="38"/>
    </row>
    <row r="78" spans="1:16" ht="39.75" hidden="1" customHeight="1">
      <c r="A78" s="163" t="s">
        <v>119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38"/>
      <c r="K78" s="38"/>
      <c r="L78" s="38"/>
      <c r="M78" s="38"/>
      <c r="N78" s="38"/>
      <c r="O78" s="38"/>
      <c r="P78" s="38"/>
    </row>
    <row r="79" spans="1:16" ht="36.75" hidden="1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38"/>
      <c r="K79" s="38"/>
      <c r="L79" s="38"/>
      <c r="M79" s="38"/>
      <c r="N79" s="38"/>
      <c r="O79" s="38"/>
      <c r="P79" s="38"/>
    </row>
    <row r="80" spans="1:16" hidden="1">
      <c r="A80" s="9"/>
      <c r="B80" s="9"/>
      <c r="C80" s="9"/>
      <c r="D80" s="9"/>
      <c r="E80" s="9"/>
      <c r="F80" s="9"/>
      <c r="G80" s="9"/>
      <c r="H80" s="9"/>
      <c r="I80" s="9"/>
      <c r="J80" s="38"/>
      <c r="K80" s="38"/>
      <c r="L80" s="38"/>
      <c r="M80" s="38"/>
      <c r="N80" s="38"/>
      <c r="O80" s="38"/>
      <c r="P80" s="38"/>
    </row>
    <row r="81" spans="1:17" ht="42" customHeight="1">
      <c r="A81" s="164" t="s">
        <v>6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38"/>
      <c r="P81" s="38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38"/>
      <c r="P82" s="38"/>
    </row>
    <row r="83" spans="1:17">
      <c r="A83" s="38" t="s">
        <v>8</v>
      </c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155"/>
      <c r="N83" s="152"/>
      <c r="O83" s="38"/>
      <c r="P83" s="38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38"/>
      <c r="N84" s="9"/>
      <c r="O84" s="38"/>
      <c r="P84" s="38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38"/>
      <c r="L85" s="38"/>
      <c r="M85" s="38"/>
      <c r="N85" s="9"/>
      <c r="O85" s="38"/>
      <c r="P85" s="38"/>
    </row>
    <row r="86" spans="1:17" ht="96.7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38"/>
      <c r="P86" s="38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38"/>
      <c r="P87" s="38"/>
    </row>
    <row r="88" spans="1:17" ht="75">
      <c r="A88" s="159"/>
      <c r="B88" s="35" t="s">
        <v>17</v>
      </c>
      <c r="C88" s="35" t="s">
        <v>18</v>
      </c>
      <c r="D88" s="35" t="s">
        <v>138</v>
      </c>
      <c r="E88" s="35" t="s">
        <v>20</v>
      </c>
      <c r="F88" s="35" t="s">
        <v>21</v>
      </c>
      <c r="G88" s="159"/>
      <c r="H88" s="35" t="s">
        <v>22</v>
      </c>
      <c r="I88" s="35" t="s">
        <v>23</v>
      </c>
      <c r="J88" s="151"/>
      <c r="K88" s="151"/>
      <c r="L88" s="159"/>
      <c r="M88" s="151"/>
      <c r="N88" s="151"/>
      <c r="O88" s="38"/>
      <c r="P88" s="38"/>
    </row>
    <row r="89" spans="1:17">
      <c r="A89" s="35">
        <v>1</v>
      </c>
      <c r="B89" s="35">
        <v>2</v>
      </c>
      <c r="C89" s="35">
        <v>3</v>
      </c>
      <c r="D89" s="35">
        <v>4</v>
      </c>
      <c r="E89" s="35">
        <v>5</v>
      </c>
      <c r="F89" s="35">
        <v>6</v>
      </c>
      <c r="G89" s="35">
        <v>7</v>
      </c>
      <c r="H89" s="35">
        <v>8</v>
      </c>
      <c r="I89" s="35">
        <v>9</v>
      </c>
      <c r="J89" s="35">
        <v>10</v>
      </c>
      <c r="K89" s="35">
        <v>11</v>
      </c>
      <c r="L89" s="35">
        <v>12</v>
      </c>
      <c r="M89" s="77">
        <v>13</v>
      </c>
      <c r="N89" s="77">
        <v>14</v>
      </c>
      <c r="O89" s="38"/>
      <c r="P89" s="38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35" t="s">
        <v>140</v>
      </c>
      <c r="I90" s="35">
        <v>744</v>
      </c>
      <c r="J90" s="35">
        <v>100</v>
      </c>
      <c r="K90" s="48">
        <v>100</v>
      </c>
      <c r="L90" s="48">
        <v>100</v>
      </c>
      <c r="M90" s="77">
        <v>10</v>
      </c>
      <c r="N90" s="93">
        <v>10</v>
      </c>
      <c r="O90" s="38"/>
      <c r="P90" s="38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35" t="s">
        <v>140</v>
      </c>
      <c r="I91" s="35">
        <v>744</v>
      </c>
      <c r="J91" s="35">
        <v>100</v>
      </c>
      <c r="K91" s="48">
        <v>100</v>
      </c>
      <c r="L91" s="48">
        <v>100</v>
      </c>
      <c r="M91" s="77">
        <v>10</v>
      </c>
      <c r="N91" s="93">
        <v>10</v>
      </c>
      <c r="O91" s="38"/>
      <c r="P91" s="38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35" t="s">
        <v>140</v>
      </c>
      <c r="I92" s="35">
        <v>744</v>
      </c>
      <c r="J92" s="35">
        <v>95</v>
      </c>
      <c r="K92" s="48">
        <v>95</v>
      </c>
      <c r="L92" s="48">
        <v>95</v>
      </c>
      <c r="M92" s="77">
        <v>10</v>
      </c>
      <c r="N92" s="93">
        <v>10</v>
      </c>
      <c r="O92" s="38"/>
      <c r="P92" s="38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35" t="s">
        <v>140</v>
      </c>
      <c r="I93" s="35">
        <v>744</v>
      </c>
      <c r="J93" s="35">
        <v>100</v>
      </c>
      <c r="K93" s="48">
        <v>100</v>
      </c>
      <c r="L93" s="48">
        <v>100</v>
      </c>
      <c r="M93" s="77">
        <v>10</v>
      </c>
      <c r="N93" s="93">
        <v>10</v>
      </c>
      <c r="O93" s="38"/>
      <c r="P93" s="38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38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38"/>
      <c r="L95" s="38"/>
      <c r="M95" s="38"/>
      <c r="N95" s="38"/>
      <c r="O95" s="38"/>
      <c r="P95" s="38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35" t="s">
        <v>17</v>
      </c>
      <c r="C98" s="35" t="s">
        <v>18</v>
      </c>
      <c r="D98" s="35" t="s">
        <v>138</v>
      </c>
      <c r="E98" s="35" t="s">
        <v>20</v>
      </c>
      <c r="F98" s="35" t="s">
        <v>21</v>
      </c>
      <c r="G98" s="159"/>
      <c r="H98" s="35" t="s">
        <v>28</v>
      </c>
      <c r="I98" s="35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35">
        <v>2</v>
      </c>
      <c r="C99" s="35">
        <v>3</v>
      </c>
      <c r="D99" s="35">
        <v>4</v>
      </c>
      <c r="E99" s="35">
        <v>5</v>
      </c>
      <c r="F99" s="35">
        <v>6</v>
      </c>
      <c r="G99" s="35">
        <v>7</v>
      </c>
      <c r="H99" s="35">
        <v>8</v>
      </c>
      <c r="I99" s="35">
        <v>9</v>
      </c>
      <c r="J99" s="35">
        <v>10</v>
      </c>
      <c r="K99" s="35">
        <v>11</v>
      </c>
      <c r="L99" s="35">
        <v>12</v>
      </c>
      <c r="M99" s="35">
        <v>13</v>
      </c>
      <c r="N99" s="35">
        <v>14</v>
      </c>
      <c r="O99" s="35">
        <v>15</v>
      </c>
      <c r="P99" s="83">
        <v>16</v>
      </c>
      <c r="Q99" s="83">
        <v>17</v>
      </c>
    </row>
    <row r="100" spans="1:17" hidden="1">
      <c r="A100" s="104" t="s">
        <v>211</v>
      </c>
      <c r="B100" s="35" t="s">
        <v>29</v>
      </c>
      <c r="C100" s="35" t="s">
        <v>29</v>
      </c>
      <c r="D100" s="35" t="s">
        <v>29</v>
      </c>
      <c r="E100" s="35" t="s">
        <v>99</v>
      </c>
      <c r="F100" s="37"/>
      <c r="G100" s="35" t="s">
        <v>31</v>
      </c>
      <c r="H100" s="35" t="s">
        <v>32</v>
      </c>
      <c r="I100" s="15" t="s">
        <v>153</v>
      </c>
      <c r="J100" s="99"/>
      <c r="K100" s="35">
        <f>J100</f>
        <v>0</v>
      </c>
      <c r="L100" s="35">
        <f>J100</f>
        <v>0</v>
      </c>
      <c r="M100" s="35" t="s">
        <v>21</v>
      </c>
      <c r="N100" s="35" t="s">
        <v>21</v>
      </c>
      <c r="O100" s="35" t="s">
        <v>21</v>
      </c>
      <c r="P100" s="100">
        <v>10</v>
      </c>
      <c r="Q100" s="93">
        <f>J100*0.1</f>
        <v>0</v>
      </c>
    </row>
    <row r="101" spans="1:17" ht="131.25" hidden="1">
      <c r="A101" s="94" t="s">
        <v>210</v>
      </c>
      <c r="B101" s="35" t="s">
        <v>100</v>
      </c>
      <c r="C101" s="35" t="s">
        <v>29</v>
      </c>
      <c r="D101" s="35" t="s">
        <v>29</v>
      </c>
      <c r="E101" s="35" t="s">
        <v>99</v>
      </c>
      <c r="F101" s="37"/>
      <c r="G101" s="35" t="s">
        <v>31</v>
      </c>
      <c r="H101" s="35" t="s">
        <v>32</v>
      </c>
      <c r="I101" s="15" t="s">
        <v>153</v>
      </c>
      <c r="J101" s="99"/>
      <c r="K101" s="35">
        <f>J101</f>
        <v>0</v>
      </c>
      <c r="L101" s="35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35" t="s">
        <v>98</v>
      </c>
      <c r="C102" s="35" t="s">
        <v>33</v>
      </c>
      <c r="D102" s="35" t="s">
        <v>29</v>
      </c>
      <c r="E102" s="35" t="s">
        <v>99</v>
      </c>
      <c r="F102" s="35" t="s">
        <v>21</v>
      </c>
      <c r="G102" s="35" t="s">
        <v>31</v>
      </c>
      <c r="H102" s="35" t="s">
        <v>32</v>
      </c>
      <c r="I102" s="15" t="s">
        <v>153</v>
      </c>
      <c r="J102" s="99">
        <v>170</v>
      </c>
      <c r="K102" s="51">
        <f t="shared" ref="K102:K106" si="4">J102</f>
        <v>170</v>
      </c>
      <c r="L102" s="51">
        <f t="shared" ref="L102:L106" si="5">J102</f>
        <v>170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17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35" t="s">
        <v>103</v>
      </c>
      <c r="E103" s="35" t="s">
        <v>99</v>
      </c>
      <c r="F103" s="35" t="s">
        <v>21</v>
      </c>
      <c r="G103" s="35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35" t="s">
        <v>29</v>
      </c>
      <c r="C105" s="101" t="s">
        <v>33</v>
      </c>
      <c r="D105" s="101" t="s">
        <v>29</v>
      </c>
      <c r="E105" s="35" t="s">
        <v>99</v>
      </c>
      <c r="F105" s="35" t="s">
        <v>21</v>
      </c>
      <c r="G105" s="35" t="s">
        <v>31</v>
      </c>
      <c r="H105" s="35" t="s">
        <v>32</v>
      </c>
      <c r="I105" s="15" t="s">
        <v>153</v>
      </c>
      <c r="J105" s="99"/>
      <c r="K105" s="63">
        <f t="shared" si="4"/>
        <v>0</v>
      </c>
      <c r="L105" s="63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>
      <c r="A106" s="118" t="s">
        <v>332</v>
      </c>
      <c r="B106" s="35" t="s">
        <v>29</v>
      </c>
      <c r="C106" s="35" t="s">
        <v>29</v>
      </c>
      <c r="D106" s="35" t="s">
        <v>29</v>
      </c>
      <c r="E106" s="35" t="s">
        <v>101</v>
      </c>
      <c r="F106" s="35" t="s">
        <v>21</v>
      </c>
      <c r="G106" s="35" t="s">
        <v>31</v>
      </c>
      <c r="H106" s="35" t="s">
        <v>32</v>
      </c>
      <c r="I106" s="15" t="s">
        <v>153</v>
      </c>
      <c r="J106" s="35">
        <v>166</v>
      </c>
      <c r="K106" s="63">
        <f t="shared" si="4"/>
        <v>166</v>
      </c>
      <c r="L106" s="63">
        <f t="shared" si="5"/>
        <v>166</v>
      </c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17</v>
      </c>
    </row>
    <row r="107" spans="1:17" hidden="1">
      <c r="A107" s="61"/>
      <c r="B107" s="35" t="s">
        <v>29</v>
      </c>
      <c r="C107" s="35" t="s">
        <v>29</v>
      </c>
      <c r="D107" s="35" t="s">
        <v>29</v>
      </c>
      <c r="E107" s="35" t="s">
        <v>102</v>
      </c>
      <c r="F107" s="35" t="s">
        <v>21</v>
      </c>
      <c r="G107" s="35" t="s">
        <v>31</v>
      </c>
      <c r="H107" s="35" t="s">
        <v>32</v>
      </c>
      <c r="I107" s="15" t="s">
        <v>153</v>
      </c>
      <c r="J107" s="35"/>
      <c r="K107" s="35"/>
      <c r="L107" s="35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37"/>
      <c r="C108" s="35"/>
      <c r="D108" s="35"/>
      <c r="E108" s="37"/>
      <c r="F108" s="37"/>
      <c r="G108" s="35"/>
      <c r="H108" s="35"/>
      <c r="I108" s="15"/>
      <c r="J108" s="35">
        <f>SUM(J100:J107)</f>
        <v>336</v>
      </c>
      <c r="K108" s="35">
        <f>SUM(K100:K107)</f>
        <v>336</v>
      </c>
      <c r="L108" s="35">
        <f>SUM(L100:L107)</f>
        <v>336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34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38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38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38"/>
      <c r="M111" s="38"/>
      <c r="N111" s="38"/>
      <c r="O111" s="38"/>
      <c r="P111" s="38"/>
    </row>
    <row r="112" spans="1:17">
      <c r="A112" s="35" t="s">
        <v>37</v>
      </c>
      <c r="B112" s="35" t="s">
        <v>38</v>
      </c>
      <c r="C112" s="35" t="s">
        <v>39</v>
      </c>
      <c r="D112" s="35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38"/>
      <c r="M112" s="38"/>
      <c r="N112" s="38"/>
      <c r="O112" s="38"/>
      <c r="P112" s="38"/>
    </row>
    <row r="113" spans="1:16">
      <c r="A113" s="35">
        <v>1</v>
      </c>
      <c r="B113" s="35">
        <v>2</v>
      </c>
      <c r="C113" s="35">
        <v>3</v>
      </c>
      <c r="D113" s="35">
        <v>4</v>
      </c>
      <c r="E113" s="151">
        <v>5</v>
      </c>
      <c r="F113" s="160"/>
      <c r="G113" s="160"/>
      <c r="H113" s="160"/>
      <c r="I113" s="160"/>
      <c r="J113" s="160"/>
      <c r="K113" s="160"/>
      <c r="L113" s="38"/>
      <c r="M113" s="38"/>
      <c r="N113" s="38"/>
      <c r="O113" s="38"/>
      <c r="P113" s="38"/>
    </row>
    <row r="114" spans="1:16">
      <c r="A114" s="35" t="s">
        <v>21</v>
      </c>
      <c r="B114" s="35" t="s">
        <v>21</v>
      </c>
      <c r="C114" s="35" t="s">
        <v>21</v>
      </c>
      <c r="D114" s="35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38"/>
      <c r="M114" s="38"/>
      <c r="N114" s="38"/>
      <c r="O114" s="38"/>
      <c r="P114" s="38"/>
    </row>
    <row r="115" spans="1:16">
      <c r="A115" s="156" t="s">
        <v>41</v>
      </c>
      <c r="B115" s="156"/>
      <c r="C115" s="156"/>
      <c r="D115" s="156"/>
      <c r="E115" s="156"/>
      <c r="F115" s="156"/>
      <c r="G115" s="38"/>
      <c r="H115" s="38"/>
      <c r="I115" s="38"/>
      <c r="J115" s="38"/>
      <c r="K115" s="38"/>
      <c r="L115" s="38"/>
      <c r="M115" s="38"/>
      <c r="N115" s="38"/>
      <c r="O115" s="38"/>
      <c r="P115" s="38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42"/>
      <c r="M116" s="42"/>
      <c r="N116" s="42"/>
      <c r="O116" s="42"/>
      <c r="P116" s="38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42"/>
      <c r="M117" s="42"/>
      <c r="N117" s="42"/>
      <c r="O117" s="42"/>
      <c r="P117" s="38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42"/>
      <c r="M118" s="42"/>
      <c r="N118" s="42"/>
      <c r="O118" s="42"/>
      <c r="P118" s="38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38"/>
      <c r="K119" s="38"/>
      <c r="L119" s="38"/>
      <c r="M119" s="38"/>
      <c r="N119" s="38"/>
      <c r="O119" s="38"/>
      <c r="P119" s="38"/>
    </row>
    <row r="120" spans="1:16">
      <c r="A120" s="35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38"/>
      <c r="K120" s="38"/>
      <c r="L120" s="38"/>
      <c r="M120" s="38"/>
      <c r="N120" s="38"/>
      <c r="O120" s="38"/>
      <c r="P120" s="38"/>
    </row>
    <row r="121" spans="1:16">
      <c r="A121" s="35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38"/>
      <c r="K121" s="38"/>
      <c r="L121" s="38"/>
      <c r="M121" s="38"/>
      <c r="N121" s="38"/>
      <c r="O121" s="38"/>
      <c r="P121" s="38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38"/>
      <c r="K122" s="38"/>
      <c r="L122" s="38"/>
      <c r="M122" s="38"/>
      <c r="N122" s="38"/>
      <c r="O122" s="38"/>
      <c r="P122" s="38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38"/>
      <c r="K123" s="38"/>
      <c r="L123" s="38"/>
      <c r="M123" s="38"/>
      <c r="N123" s="38"/>
      <c r="O123" s="38"/>
      <c r="P123" s="38"/>
    </row>
    <row r="124" spans="1:16" ht="45.95" customHeight="1">
      <c r="A124" s="163" t="s">
        <v>170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38"/>
      <c r="K124" s="38"/>
      <c r="L124" s="38"/>
      <c r="M124" s="38"/>
      <c r="N124" s="38"/>
      <c r="O124" s="38"/>
      <c r="P124" s="38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38"/>
      <c r="K125" s="38"/>
      <c r="L125" s="38"/>
      <c r="M125" s="38"/>
      <c r="N125" s="38"/>
      <c r="O125" s="38"/>
      <c r="P125" s="38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38"/>
      <c r="K126" s="38"/>
      <c r="L126" s="38"/>
      <c r="M126" s="38"/>
      <c r="N126" s="38"/>
      <c r="O126" s="38"/>
      <c r="P126" s="38"/>
    </row>
    <row r="127" spans="1:16" ht="42" customHeight="1">
      <c r="A127" s="164" t="s">
        <v>57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38"/>
      <c r="P127" s="38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38"/>
      <c r="P128" s="38"/>
    </row>
    <row r="129" spans="1:17">
      <c r="A129" s="38" t="s">
        <v>8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155"/>
      <c r="N129" s="152"/>
      <c r="O129" s="38"/>
      <c r="P129" s="38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38"/>
      <c r="N130" s="9"/>
      <c r="O130" s="38"/>
      <c r="P130" s="38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38"/>
      <c r="L131" s="38"/>
      <c r="M131" s="38"/>
      <c r="N131" s="9"/>
      <c r="O131" s="38"/>
      <c r="P131" s="38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38"/>
      <c r="P132" s="38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38"/>
      <c r="P133" s="38"/>
    </row>
    <row r="134" spans="1:17" ht="75">
      <c r="A134" s="159"/>
      <c r="B134" s="35" t="s">
        <v>17</v>
      </c>
      <c r="C134" s="35" t="s">
        <v>18</v>
      </c>
      <c r="D134" s="35" t="s">
        <v>138</v>
      </c>
      <c r="E134" s="35" t="s">
        <v>20</v>
      </c>
      <c r="F134" s="35" t="s">
        <v>21</v>
      </c>
      <c r="G134" s="159"/>
      <c r="H134" s="35" t="s">
        <v>22</v>
      </c>
      <c r="I134" s="35" t="s">
        <v>23</v>
      </c>
      <c r="J134" s="151"/>
      <c r="K134" s="151"/>
      <c r="L134" s="159"/>
      <c r="M134" s="151"/>
      <c r="N134" s="151"/>
      <c r="O134" s="38"/>
      <c r="P134" s="38"/>
    </row>
    <row r="135" spans="1:17">
      <c r="A135" s="35">
        <v>1</v>
      </c>
      <c r="B135" s="35">
        <v>2</v>
      </c>
      <c r="C135" s="35">
        <v>3</v>
      </c>
      <c r="D135" s="35">
        <v>4</v>
      </c>
      <c r="E135" s="35">
        <v>5</v>
      </c>
      <c r="F135" s="35">
        <v>6</v>
      </c>
      <c r="G135" s="35">
        <v>7</v>
      </c>
      <c r="H135" s="35">
        <v>8</v>
      </c>
      <c r="I135" s="35">
        <v>9</v>
      </c>
      <c r="J135" s="35">
        <v>10</v>
      </c>
      <c r="K135" s="35">
        <v>11</v>
      </c>
      <c r="L135" s="35">
        <v>12</v>
      </c>
      <c r="M135" s="77">
        <v>13</v>
      </c>
      <c r="N135" s="77">
        <v>14</v>
      </c>
      <c r="O135" s="38"/>
      <c r="P135" s="38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35" t="s">
        <v>140</v>
      </c>
      <c r="I136" s="35">
        <v>744</v>
      </c>
      <c r="J136" s="35">
        <v>100</v>
      </c>
      <c r="K136" s="48">
        <v>100</v>
      </c>
      <c r="L136" s="48">
        <v>100</v>
      </c>
      <c r="M136" s="77">
        <v>10</v>
      </c>
      <c r="N136" s="93">
        <v>10</v>
      </c>
      <c r="O136" s="38"/>
      <c r="P136" s="38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35" t="s">
        <v>140</v>
      </c>
      <c r="I137" s="35">
        <v>744</v>
      </c>
      <c r="J137" s="35">
        <v>100</v>
      </c>
      <c r="K137" s="48">
        <v>100</v>
      </c>
      <c r="L137" s="48">
        <v>100</v>
      </c>
      <c r="M137" s="77">
        <v>10</v>
      </c>
      <c r="N137" s="93">
        <v>10</v>
      </c>
      <c r="O137" s="38"/>
      <c r="P137" s="38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35" t="s">
        <v>140</v>
      </c>
      <c r="I138" s="35">
        <v>744</v>
      </c>
      <c r="J138" s="35">
        <v>95</v>
      </c>
      <c r="K138" s="48">
        <v>95</v>
      </c>
      <c r="L138" s="48">
        <v>95</v>
      </c>
      <c r="M138" s="77">
        <v>10</v>
      </c>
      <c r="N138" s="93">
        <v>10</v>
      </c>
      <c r="O138" s="38"/>
      <c r="P138" s="38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35" t="s">
        <v>140</v>
      </c>
      <c r="I139" s="35">
        <v>744</v>
      </c>
      <c r="J139" s="35">
        <v>100</v>
      </c>
      <c r="K139" s="48">
        <v>100</v>
      </c>
      <c r="L139" s="48">
        <v>100</v>
      </c>
      <c r="M139" s="77">
        <v>10</v>
      </c>
      <c r="N139" s="93">
        <v>10</v>
      </c>
      <c r="O139" s="38"/>
      <c r="P139" s="38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38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38"/>
      <c r="L141" s="38"/>
      <c r="M141" s="38"/>
      <c r="N141" s="38"/>
      <c r="O141" s="38"/>
      <c r="P141" s="38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35" t="s">
        <v>17</v>
      </c>
      <c r="C144" s="35" t="s">
        <v>18</v>
      </c>
      <c r="D144" s="35" t="s">
        <v>138</v>
      </c>
      <c r="E144" s="35" t="s">
        <v>20</v>
      </c>
      <c r="F144" s="35" t="s">
        <v>21</v>
      </c>
      <c r="G144" s="159"/>
      <c r="H144" s="35" t="s">
        <v>28</v>
      </c>
      <c r="I144" s="35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35">
        <v>1</v>
      </c>
      <c r="B145" s="35">
        <v>2</v>
      </c>
      <c r="C145" s="35">
        <v>3</v>
      </c>
      <c r="D145" s="35">
        <v>4</v>
      </c>
      <c r="E145" s="35">
        <v>5</v>
      </c>
      <c r="F145" s="35">
        <v>6</v>
      </c>
      <c r="G145" s="35">
        <v>7</v>
      </c>
      <c r="H145" s="35">
        <v>8</v>
      </c>
      <c r="I145" s="35">
        <v>9</v>
      </c>
      <c r="J145" s="35">
        <v>10</v>
      </c>
      <c r="K145" s="35">
        <v>11</v>
      </c>
      <c r="L145" s="35">
        <v>12</v>
      </c>
      <c r="M145" s="35">
        <v>13</v>
      </c>
      <c r="N145" s="35">
        <v>14</v>
      </c>
      <c r="O145" s="35">
        <v>15</v>
      </c>
      <c r="P145" s="83">
        <v>16</v>
      </c>
      <c r="Q145" s="83">
        <v>17</v>
      </c>
    </row>
    <row r="146" spans="1:17" hidden="1">
      <c r="A146" s="116" t="s">
        <v>214</v>
      </c>
      <c r="B146" s="35" t="s">
        <v>29</v>
      </c>
      <c r="C146" s="35" t="s">
        <v>29</v>
      </c>
      <c r="D146" s="35" t="s">
        <v>29</v>
      </c>
      <c r="E146" s="35" t="s">
        <v>99</v>
      </c>
      <c r="F146" s="35" t="s">
        <v>21</v>
      </c>
      <c r="G146" s="35" t="s">
        <v>31</v>
      </c>
      <c r="H146" s="35" t="s">
        <v>32</v>
      </c>
      <c r="I146" s="15" t="s">
        <v>153</v>
      </c>
      <c r="J146" s="99"/>
      <c r="K146" s="35">
        <f>J146</f>
        <v>0</v>
      </c>
      <c r="L146" s="35">
        <f>J146</f>
        <v>0</v>
      </c>
      <c r="M146" s="35" t="s">
        <v>21</v>
      </c>
      <c r="N146" s="35" t="s">
        <v>21</v>
      </c>
      <c r="O146" s="35" t="s">
        <v>21</v>
      </c>
      <c r="P146" s="100">
        <v>10</v>
      </c>
      <c r="Q146" s="93">
        <f>J146*0.1</f>
        <v>0</v>
      </c>
    </row>
    <row r="147" spans="1:17" ht="131.25" hidden="1">
      <c r="A147" s="95" t="s">
        <v>213</v>
      </c>
      <c r="B147" s="35" t="s">
        <v>100</v>
      </c>
      <c r="C147" s="35" t="s">
        <v>29</v>
      </c>
      <c r="D147" s="35" t="s">
        <v>29</v>
      </c>
      <c r="E147" s="35" t="s">
        <v>99</v>
      </c>
      <c r="F147" s="35" t="s">
        <v>21</v>
      </c>
      <c r="G147" s="35" t="s">
        <v>31</v>
      </c>
      <c r="H147" s="35" t="s">
        <v>32</v>
      </c>
      <c r="I147" s="15" t="s">
        <v>153</v>
      </c>
      <c r="J147" s="99"/>
      <c r="K147" s="35">
        <f>J147</f>
        <v>0</v>
      </c>
      <c r="L147" s="35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35" t="s">
        <v>98</v>
      </c>
      <c r="C148" s="35" t="s">
        <v>33</v>
      </c>
      <c r="D148" s="35" t="s">
        <v>29</v>
      </c>
      <c r="E148" s="35" t="s">
        <v>99</v>
      </c>
      <c r="F148" s="35" t="s">
        <v>21</v>
      </c>
      <c r="G148" s="35" t="s">
        <v>31</v>
      </c>
      <c r="H148" s="35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35" t="s">
        <v>103</v>
      </c>
      <c r="E149" s="35" t="s">
        <v>99</v>
      </c>
      <c r="F149" s="35" t="s">
        <v>21</v>
      </c>
      <c r="G149" s="35" t="s">
        <v>31</v>
      </c>
      <c r="H149" s="35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35" t="s">
        <v>29</v>
      </c>
      <c r="C151" s="101" t="s">
        <v>33</v>
      </c>
      <c r="D151" s="101" t="s">
        <v>29</v>
      </c>
      <c r="E151" s="35" t="s">
        <v>99</v>
      </c>
      <c r="F151" s="35" t="s">
        <v>21</v>
      </c>
      <c r="G151" s="35" t="s">
        <v>31</v>
      </c>
      <c r="H151" s="35" t="s">
        <v>32</v>
      </c>
      <c r="I151" s="15" t="s">
        <v>153</v>
      </c>
      <c r="J151" s="99"/>
      <c r="K151" s="35">
        <f>J151</f>
        <v>0</v>
      </c>
      <c r="L151" s="35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>
      <c r="A152" s="116" t="s">
        <v>255</v>
      </c>
      <c r="B152" s="35" t="s">
        <v>29</v>
      </c>
      <c r="C152" s="35" t="s">
        <v>29</v>
      </c>
      <c r="D152" s="35" t="s">
        <v>29</v>
      </c>
      <c r="E152" s="35" t="s">
        <v>101</v>
      </c>
      <c r="F152" s="35" t="s">
        <v>21</v>
      </c>
      <c r="G152" s="35" t="s">
        <v>31</v>
      </c>
      <c r="H152" s="35" t="s">
        <v>32</v>
      </c>
      <c r="I152" s="15" t="s">
        <v>153</v>
      </c>
      <c r="J152" s="99">
        <v>47</v>
      </c>
      <c r="K152" s="50">
        <f>J152</f>
        <v>47</v>
      </c>
      <c r="L152" s="50">
        <f>J152</f>
        <v>47</v>
      </c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5</v>
      </c>
    </row>
    <row r="153" spans="1:17" hidden="1">
      <c r="A153" s="61"/>
      <c r="B153" s="35" t="s">
        <v>29</v>
      </c>
      <c r="C153" s="35" t="s">
        <v>29</v>
      </c>
      <c r="D153" s="35" t="s">
        <v>29</v>
      </c>
      <c r="E153" s="35" t="s">
        <v>102</v>
      </c>
      <c r="F153" s="35" t="s">
        <v>21</v>
      </c>
      <c r="G153" s="35" t="s">
        <v>31</v>
      </c>
      <c r="H153" s="35" t="s">
        <v>32</v>
      </c>
      <c r="I153" s="15" t="s">
        <v>153</v>
      </c>
      <c r="J153" s="99"/>
      <c r="K153" s="35"/>
      <c r="L153" s="35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37"/>
      <c r="C154" s="35"/>
      <c r="D154" s="35"/>
      <c r="E154" s="37"/>
      <c r="F154" s="37"/>
      <c r="G154" s="35"/>
      <c r="H154" s="35"/>
      <c r="I154" s="15"/>
      <c r="J154" s="35">
        <f>SUM(J146:J153)</f>
        <v>47</v>
      </c>
      <c r="K154" s="35">
        <f>SUM(K146:K153)</f>
        <v>47</v>
      </c>
      <c r="L154" s="35">
        <f>SUM(L146:L153)</f>
        <v>47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5</v>
      </c>
    </row>
    <row r="155" spans="1:17" ht="23.25" customHeight="1">
      <c r="A155" s="14" t="s">
        <v>107</v>
      </c>
      <c r="B155" s="37"/>
      <c r="C155" s="35"/>
      <c r="D155" s="35"/>
      <c r="E155" s="37"/>
      <c r="F155" s="37"/>
      <c r="G155" s="35"/>
      <c r="H155" s="35"/>
      <c r="I155" s="15"/>
      <c r="J155" s="35">
        <f>J62+J108+J154</f>
        <v>383</v>
      </c>
      <c r="K155" s="35">
        <f>K62+K108+K154</f>
        <v>383</v>
      </c>
      <c r="L155" s="35">
        <f>L62+L108+L154</f>
        <v>383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38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38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38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38"/>
      <c r="M158" s="38"/>
      <c r="N158" s="38"/>
      <c r="O158" s="38"/>
      <c r="P158" s="38"/>
    </row>
    <row r="159" spans="1:17">
      <c r="A159" s="35" t="s">
        <v>37</v>
      </c>
      <c r="B159" s="35" t="s">
        <v>38</v>
      </c>
      <c r="C159" s="35" t="s">
        <v>39</v>
      </c>
      <c r="D159" s="35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38"/>
      <c r="M159" s="38"/>
      <c r="N159" s="38"/>
      <c r="O159" s="38"/>
      <c r="P159" s="38"/>
    </row>
    <row r="160" spans="1:17">
      <c r="A160" s="35">
        <v>1</v>
      </c>
      <c r="B160" s="35">
        <v>2</v>
      </c>
      <c r="C160" s="35">
        <v>3</v>
      </c>
      <c r="D160" s="35">
        <v>4</v>
      </c>
      <c r="E160" s="151">
        <v>5</v>
      </c>
      <c r="F160" s="160"/>
      <c r="G160" s="160"/>
      <c r="H160" s="160"/>
      <c r="I160" s="160"/>
      <c r="J160" s="160"/>
      <c r="K160" s="160"/>
      <c r="L160" s="38"/>
      <c r="M160" s="38"/>
      <c r="N160" s="38"/>
      <c r="O160" s="38"/>
      <c r="P160" s="38"/>
    </row>
    <row r="161" spans="1:16">
      <c r="A161" s="35" t="s">
        <v>21</v>
      </c>
      <c r="B161" s="35" t="s">
        <v>21</v>
      </c>
      <c r="C161" s="35" t="s">
        <v>21</v>
      </c>
      <c r="D161" s="35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38"/>
      <c r="M161" s="38"/>
      <c r="N161" s="38"/>
      <c r="O161" s="38"/>
      <c r="P161" s="38"/>
    </row>
    <row r="162" spans="1:16">
      <c r="A162" s="156" t="s">
        <v>41</v>
      </c>
      <c r="B162" s="156"/>
      <c r="C162" s="156"/>
      <c r="D162" s="156"/>
      <c r="E162" s="156"/>
      <c r="F162" s="156"/>
      <c r="G162" s="38"/>
      <c r="H162" s="38"/>
      <c r="I162" s="38"/>
      <c r="J162" s="38"/>
      <c r="K162" s="38"/>
      <c r="L162" s="38"/>
      <c r="M162" s="38"/>
      <c r="N162" s="38"/>
      <c r="O162" s="38"/>
      <c r="P162" s="38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42"/>
      <c r="M163" s="42"/>
      <c r="N163" s="42"/>
      <c r="O163" s="42"/>
      <c r="P163" s="38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42"/>
      <c r="M164" s="42"/>
      <c r="N164" s="42"/>
      <c r="O164" s="42"/>
      <c r="P164" s="38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42"/>
      <c r="M165" s="42"/>
      <c r="N165" s="42"/>
      <c r="O165" s="42"/>
      <c r="P165" s="38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38"/>
      <c r="K166" s="38"/>
      <c r="L166" s="38"/>
      <c r="M166" s="38"/>
      <c r="N166" s="38"/>
      <c r="O166" s="38"/>
      <c r="P166" s="38"/>
    </row>
    <row r="167" spans="1:16">
      <c r="A167" s="35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38"/>
      <c r="K167" s="38"/>
      <c r="L167" s="38"/>
      <c r="M167" s="38"/>
      <c r="N167" s="38"/>
      <c r="O167" s="38"/>
      <c r="P167" s="38"/>
    </row>
    <row r="168" spans="1:16">
      <c r="A168" s="35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38"/>
      <c r="K168" s="38"/>
      <c r="L168" s="38"/>
      <c r="M168" s="38"/>
      <c r="N168" s="38"/>
      <c r="O168" s="38"/>
      <c r="P168" s="38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38"/>
      <c r="K169" s="38"/>
      <c r="L169" s="38"/>
      <c r="M169" s="38"/>
      <c r="N169" s="38"/>
      <c r="O169" s="38"/>
      <c r="P169" s="38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38"/>
      <c r="K170" s="38"/>
      <c r="L170" s="38"/>
      <c r="M170" s="38"/>
      <c r="N170" s="38"/>
      <c r="O170" s="38"/>
      <c r="P170" s="38"/>
    </row>
    <row r="171" spans="1:16" ht="45.95" customHeight="1">
      <c r="A171" s="163" t="s">
        <v>170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38"/>
      <c r="K171" s="38"/>
      <c r="L171" s="38"/>
      <c r="M171" s="38"/>
      <c r="N171" s="38"/>
      <c r="O171" s="38"/>
      <c r="P171" s="38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38"/>
      <c r="K172" s="38"/>
      <c r="L172" s="38"/>
      <c r="M172" s="38"/>
      <c r="N172" s="38"/>
      <c r="O172" s="38"/>
      <c r="P172" s="38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38"/>
      <c r="K173" s="38"/>
      <c r="L173" s="38"/>
      <c r="M173" s="38"/>
      <c r="N173" s="38"/>
      <c r="O173" s="38"/>
      <c r="P173" s="38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38"/>
      <c r="P174" s="38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38"/>
      <c r="P175" s="38"/>
    </row>
    <row r="176" spans="1:16" ht="18.75" hidden="1" customHeight="1">
      <c r="A176" s="38" t="s">
        <v>8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155"/>
      <c r="N176" s="152"/>
      <c r="O176" s="38"/>
      <c r="P176" s="38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38"/>
      <c r="N177" s="9"/>
      <c r="O177" s="38"/>
      <c r="P177" s="38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38"/>
      <c r="L178" s="38"/>
      <c r="M178" s="38"/>
      <c r="N178" s="9"/>
      <c r="O178" s="38"/>
      <c r="P178" s="38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38"/>
      <c r="P179" s="38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38"/>
      <c r="P180" s="38"/>
    </row>
    <row r="181" spans="1:17" ht="75" hidden="1" customHeight="1">
      <c r="A181" s="159"/>
      <c r="B181" s="35" t="s">
        <v>17</v>
      </c>
      <c r="C181" s="35" t="s">
        <v>18</v>
      </c>
      <c r="D181" s="35" t="s">
        <v>19</v>
      </c>
      <c r="E181" s="35" t="s">
        <v>20</v>
      </c>
      <c r="F181" s="35" t="s">
        <v>21</v>
      </c>
      <c r="G181" s="159"/>
      <c r="H181" s="35" t="s">
        <v>22</v>
      </c>
      <c r="I181" s="35" t="s">
        <v>23</v>
      </c>
      <c r="J181" s="151"/>
      <c r="K181" s="151"/>
      <c r="L181" s="159"/>
      <c r="M181" s="152"/>
      <c r="N181" s="151"/>
      <c r="O181" s="38"/>
      <c r="P181" s="38"/>
    </row>
    <row r="182" spans="1:17" hidden="1">
      <c r="A182" s="35">
        <v>1</v>
      </c>
      <c r="B182" s="35">
        <v>2</v>
      </c>
      <c r="C182" s="35">
        <v>3</v>
      </c>
      <c r="D182" s="35">
        <v>4</v>
      </c>
      <c r="E182" s="35">
        <v>5</v>
      </c>
      <c r="F182" s="35">
        <v>6</v>
      </c>
      <c r="G182" s="35">
        <v>7</v>
      </c>
      <c r="H182" s="35">
        <v>8</v>
      </c>
      <c r="I182" s="35">
        <v>9</v>
      </c>
      <c r="J182" s="35">
        <v>10</v>
      </c>
      <c r="K182" s="35">
        <v>11</v>
      </c>
      <c r="L182" s="35">
        <v>12</v>
      </c>
      <c r="M182" s="86">
        <v>13</v>
      </c>
      <c r="N182" s="86">
        <v>14</v>
      </c>
      <c r="O182" s="38"/>
      <c r="P182" s="38"/>
    </row>
    <row r="183" spans="1:17" hidden="1">
      <c r="A183" s="14"/>
      <c r="B183" s="37"/>
      <c r="C183" s="37"/>
      <c r="D183" s="35"/>
      <c r="E183" s="36"/>
      <c r="F183" s="36"/>
      <c r="G183" s="40"/>
      <c r="H183" s="40"/>
      <c r="I183" s="40"/>
      <c r="J183" s="40"/>
      <c r="K183" s="40">
        <v>95</v>
      </c>
      <c r="L183" s="40">
        <v>95</v>
      </c>
      <c r="M183" s="86">
        <v>10</v>
      </c>
      <c r="N183" s="93">
        <v>10</v>
      </c>
      <c r="O183" s="38"/>
      <c r="P183" s="38"/>
    </row>
    <row r="184" spans="1:17" hidden="1">
      <c r="A184" s="45"/>
      <c r="B184" s="9"/>
      <c r="C184" s="9"/>
      <c r="D184" s="46"/>
      <c r="E184" s="43"/>
      <c r="F184" s="43"/>
      <c r="G184" s="39"/>
      <c r="H184" s="39"/>
      <c r="I184" s="39"/>
      <c r="J184" s="39"/>
      <c r="K184" s="39">
        <v>100</v>
      </c>
      <c r="L184" s="39">
        <v>100</v>
      </c>
      <c r="M184" s="86">
        <v>10</v>
      </c>
      <c r="N184" s="93">
        <v>10</v>
      </c>
      <c r="O184" s="38"/>
      <c r="P184" s="38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38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38"/>
      <c r="L186" s="38"/>
      <c r="M186" s="38"/>
      <c r="N186" s="38"/>
      <c r="O186" s="38"/>
      <c r="P186" s="38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35" t="s">
        <v>17</v>
      </c>
      <c r="C189" s="35" t="s">
        <v>18</v>
      </c>
      <c r="D189" s="35" t="s">
        <v>19</v>
      </c>
      <c r="E189" s="35" t="s">
        <v>20</v>
      </c>
      <c r="F189" s="59" t="s">
        <v>191</v>
      </c>
      <c r="G189" s="159"/>
      <c r="H189" s="35" t="s">
        <v>28</v>
      </c>
      <c r="I189" s="35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35">
        <v>1</v>
      </c>
      <c r="B190" s="35">
        <v>2</v>
      </c>
      <c r="C190" s="35">
        <v>3</v>
      </c>
      <c r="D190" s="35">
        <v>4</v>
      </c>
      <c r="E190" s="35">
        <v>5</v>
      </c>
      <c r="F190" s="35">
        <v>6</v>
      </c>
      <c r="G190" s="35">
        <v>7</v>
      </c>
      <c r="H190" s="35">
        <v>8</v>
      </c>
      <c r="I190" s="35">
        <v>9</v>
      </c>
      <c r="J190" s="35">
        <v>10</v>
      </c>
      <c r="K190" s="35">
        <v>11</v>
      </c>
      <c r="L190" s="35">
        <v>12</v>
      </c>
      <c r="M190" s="35">
        <v>13</v>
      </c>
      <c r="N190" s="35">
        <v>14</v>
      </c>
      <c r="O190" s="35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35" t="s">
        <v>31</v>
      </c>
      <c r="H191" s="35" t="s">
        <v>32</v>
      </c>
      <c r="I191" s="2" t="s">
        <v>153</v>
      </c>
      <c r="J191" s="35"/>
      <c r="K191" s="35"/>
      <c r="L191" s="35"/>
      <c r="M191" s="35" t="s">
        <v>21</v>
      </c>
      <c r="N191" s="35" t="s">
        <v>21</v>
      </c>
      <c r="O191" s="35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35" t="s">
        <v>31</v>
      </c>
      <c r="H192" s="35" t="s">
        <v>32</v>
      </c>
      <c r="I192" s="2" t="s">
        <v>153</v>
      </c>
      <c r="J192" s="35"/>
      <c r="K192" s="35"/>
      <c r="L192" s="35"/>
      <c r="M192" s="35" t="s">
        <v>21</v>
      </c>
      <c r="N192" s="35" t="s">
        <v>21</v>
      </c>
      <c r="O192" s="35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35" t="s">
        <v>31</v>
      </c>
      <c r="H193" s="35" t="s">
        <v>32</v>
      </c>
      <c r="I193" s="2" t="s">
        <v>153</v>
      </c>
      <c r="J193" s="35"/>
      <c r="K193" s="35"/>
      <c r="L193" s="35"/>
      <c r="M193" s="35" t="s">
        <v>21</v>
      </c>
      <c r="N193" s="35" t="s">
        <v>21</v>
      </c>
      <c r="O193" s="35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35" t="s">
        <v>31</v>
      </c>
      <c r="H194" s="35" t="s">
        <v>32</v>
      </c>
      <c r="I194" s="2" t="s">
        <v>153</v>
      </c>
      <c r="J194" s="35"/>
      <c r="K194" s="35"/>
      <c r="L194" s="35"/>
      <c r="M194" s="35" t="s">
        <v>21</v>
      </c>
      <c r="N194" s="35" t="s">
        <v>21</v>
      </c>
      <c r="O194" s="35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35" t="s">
        <v>31</v>
      </c>
      <c r="H195" s="35" t="s">
        <v>32</v>
      </c>
      <c r="I195" s="2" t="s">
        <v>153</v>
      </c>
      <c r="J195" s="35"/>
      <c r="K195" s="35"/>
      <c r="L195" s="35"/>
      <c r="M195" s="35" t="s">
        <v>21</v>
      </c>
      <c r="N195" s="35" t="s">
        <v>21</v>
      </c>
      <c r="O195" s="35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35" t="s">
        <v>31</v>
      </c>
      <c r="H196" s="35" t="s">
        <v>32</v>
      </c>
      <c r="I196" s="2" t="s">
        <v>153</v>
      </c>
      <c r="J196" s="35"/>
      <c r="K196" s="35"/>
      <c r="L196" s="35"/>
      <c r="M196" s="35" t="s">
        <v>21</v>
      </c>
      <c r="N196" s="35" t="s">
        <v>21</v>
      </c>
      <c r="O196" s="35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35" t="s">
        <v>31</v>
      </c>
      <c r="H197" s="35" t="s">
        <v>32</v>
      </c>
      <c r="I197" s="2" t="s">
        <v>153</v>
      </c>
      <c r="J197" s="35"/>
      <c r="K197" s="35"/>
      <c r="L197" s="35"/>
      <c r="M197" s="35" t="s">
        <v>21</v>
      </c>
      <c r="N197" s="35" t="s">
        <v>21</v>
      </c>
      <c r="O197" s="35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35" t="s">
        <v>31</v>
      </c>
      <c r="H198" s="35" t="s">
        <v>32</v>
      </c>
      <c r="I198" s="2" t="s">
        <v>153</v>
      </c>
      <c r="J198" s="35"/>
      <c r="K198" s="35"/>
      <c r="L198" s="35"/>
      <c r="M198" s="35" t="s">
        <v>21</v>
      </c>
      <c r="N198" s="35" t="s">
        <v>21</v>
      </c>
      <c r="O198" s="35" t="s">
        <v>21</v>
      </c>
      <c r="P198" s="100">
        <v>5</v>
      </c>
      <c r="Q198" s="93">
        <f t="shared" si="9"/>
        <v>0</v>
      </c>
    </row>
    <row r="199" spans="1:17" hidden="1">
      <c r="A199" s="14"/>
      <c r="B199" s="37"/>
      <c r="C199" s="35"/>
      <c r="D199" s="35"/>
      <c r="E199" s="37"/>
      <c r="F199" s="37"/>
      <c r="G199" s="35"/>
      <c r="H199" s="35"/>
      <c r="I199" s="15"/>
      <c r="J199" s="35"/>
      <c r="K199" s="35"/>
      <c r="L199" s="35"/>
      <c r="M199" s="35"/>
      <c r="N199" s="35"/>
      <c r="O199" s="35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37"/>
      <c r="C200" s="35"/>
      <c r="D200" s="35"/>
      <c r="E200" s="37"/>
      <c r="F200" s="37"/>
      <c r="G200" s="35"/>
      <c r="H200" s="35"/>
      <c r="I200" s="15"/>
      <c r="J200" s="35">
        <f>SUM(J191:J199)</f>
        <v>0</v>
      </c>
      <c r="K200" s="35">
        <f t="shared" ref="K200:L200" si="10">SUM(K191:K199)</f>
        <v>0</v>
      </c>
      <c r="L200" s="35">
        <f t="shared" si="10"/>
        <v>0</v>
      </c>
      <c r="M200" s="35"/>
      <c r="N200" s="35"/>
      <c r="O200" s="35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38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38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38"/>
      <c r="M203" s="38"/>
      <c r="N203" s="38"/>
      <c r="O203" s="38"/>
      <c r="P203" s="38"/>
    </row>
    <row r="204" spans="1:17" hidden="1">
      <c r="A204" s="35" t="s">
        <v>37</v>
      </c>
      <c r="B204" s="35" t="s">
        <v>38</v>
      </c>
      <c r="C204" s="35" t="s">
        <v>39</v>
      </c>
      <c r="D204" s="35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38"/>
      <c r="M204" s="38"/>
      <c r="N204" s="38"/>
      <c r="O204" s="38"/>
      <c r="P204" s="38"/>
    </row>
    <row r="205" spans="1:17" hidden="1">
      <c r="A205" s="35">
        <v>1</v>
      </c>
      <c r="B205" s="35">
        <v>2</v>
      </c>
      <c r="C205" s="35">
        <v>3</v>
      </c>
      <c r="D205" s="35">
        <v>4</v>
      </c>
      <c r="E205" s="151">
        <v>5</v>
      </c>
      <c r="F205" s="160"/>
      <c r="G205" s="160"/>
      <c r="H205" s="160"/>
      <c r="I205" s="160"/>
      <c r="J205" s="160"/>
      <c r="K205" s="160"/>
      <c r="L205" s="38"/>
      <c r="M205" s="38"/>
      <c r="N205" s="38"/>
      <c r="O205" s="38"/>
      <c r="P205" s="38"/>
    </row>
    <row r="206" spans="1:17" hidden="1">
      <c r="A206" s="35" t="s">
        <v>21</v>
      </c>
      <c r="B206" s="35" t="s">
        <v>21</v>
      </c>
      <c r="C206" s="35" t="s">
        <v>21</v>
      </c>
      <c r="D206" s="35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38"/>
      <c r="M206" s="38"/>
      <c r="N206" s="38"/>
      <c r="O206" s="38"/>
      <c r="P206" s="38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38"/>
      <c r="H207" s="38"/>
      <c r="I207" s="38"/>
      <c r="J207" s="38"/>
      <c r="K207" s="38"/>
      <c r="L207" s="38"/>
      <c r="M207" s="38"/>
      <c r="N207" s="38"/>
      <c r="O207" s="38"/>
      <c r="P207" s="38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42"/>
      <c r="M208" s="42"/>
      <c r="N208" s="42"/>
      <c r="O208" s="42"/>
      <c r="P208" s="38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42"/>
      <c r="M209" s="42"/>
      <c r="N209" s="42"/>
      <c r="O209" s="42"/>
      <c r="P209" s="38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42"/>
      <c r="M210" s="42"/>
      <c r="N210" s="42"/>
      <c r="O210" s="42"/>
      <c r="P210" s="38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38"/>
      <c r="K211" s="38"/>
      <c r="L211" s="38"/>
      <c r="M211" s="38"/>
      <c r="N211" s="38"/>
      <c r="O211" s="38"/>
      <c r="P211" s="38"/>
    </row>
    <row r="212" spans="1:16" hidden="1">
      <c r="A212" s="35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38"/>
      <c r="K212" s="38"/>
      <c r="L212" s="38"/>
      <c r="M212" s="38"/>
      <c r="N212" s="38"/>
      <c r="O212" s="38"/>
      <c r="P212" s="38"/>
    </row>
    <row r="213" spans="1:16" hidden="1">
      <c r="A213" s="35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38"/>
      <c r="K213" s="38"/>
      <c r="L213" s="38"/>
      <c r="M213" s="38"/>
      <c r="N213" s="38"/>
      <c r="O213" s="38"/>
      <c r="P213" s="38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38"/>
      <c r="K214" s="38"/>
      <c r="L214" s="38"/>
      <c r="M214" s="38"/>
      <c r="N214" s="38"/>
      <c r="O214" s="38"/>
      <c r="P214" s="38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38"/>
      <c r="K215" s="38"/>
      <c r="L215" s="38"/>
      <c r="M215" s="38"/>
      <c r="N215" s="38"/>
      <c r="O215" s="38"/>
      <c r="P215" s="38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38"/>
      <c r="K216" s="38"/>
      <c r="L216" s="38"/>
      <c r="M216" s="38"/>
      <c r="N216" s="38"/>
      <c r="O216" s="38"/>
      <c r="P216" s="38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38"/>
      <c r="K217" s="38"/>
      <c r="L217" s="38"/>
      <c r="M217" s="38"/>
      <c r="N217" s="38"/>
      <c r="O217" s="38"/>
      <c r="P217" s="38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38"/>
      <c r="K218" s="38"/>
      <c r="L218" s="38"/>
      <c r="M218" s="38"/>
      <c r="N218" s="38"/>
      <c r="O218" s="38"/>
      <c r="P218" s="38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38"/>
      <c r="P219" s="38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38"/>
      <c r="P224" s="38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38"/>
      <c r="P225" s="38"/>
    </row>
    <row r="226" spans="1:17" ht="56.25" hidden="1" customHeight="1">
      <c r="A226" s="159"/>
      <c r="B226" s="35" t="s">
        <v>18</v>
      </c>
      <c r="C226" s="35" t="s">
        <v>19</v>
      </c>
      <c r="D226" s="35" t="s">
        <v>21</v>
      </c>
      <c r="E226" s="35" t="s">
        <v>59</v>
      </c>
      <c r="F226" s="35" t="s">
        <v>21</v>
      </c>
      <c r="G226" s="159"/>
      <c r="H226" s="35" t="s">
        <v>22</v>
      </c>
      <c r="I226" s="35" t="s">
        <v>23</v>
      </c>
      <c r="J226" s="151"/>
      <c r="K226" s="151"/>
      <c r="L226" s="159"/>
      <c r="M226" s="152"/>
      <c r="N226" s="151"/>
      <c r="O226" s="38"/>
      <c r="P226" s="38"/>
    </row>
    <row r="227" spans="1:17" hidden="1">
      <c r="A227" s="35">
        <v>1</v>
      </c>
      <c r="B227" s="35">
        <v>2</v>
      </c>
      <c r="C227" s="35">
        <v>3</v>
      </c>
      <c r="D227" s="35">
        <v>4</v>
      </c>
      <c r="E227" s="35">
        <v>5</v>
      </c>
      <c r="F227" s="35">
        <v>6</v>
      </c>
      <c r="G227" s="35">
        <v>7</v>
      </c>
      <c r="H227" s="35">
        <v>8</v>
      </c>
      <c r="I227" s="35">
        <v>9</v>
      </c>
      <c r="J227" s="35">
        <v>10</v>
      </c>
      <c r="K227" s="35">
        <v>11</v>
      </c>
      <c r="L227" s="35">
        <v>12</v>
      </c>
      <c r="M227" s="86">
        <v>13</v>
      </c>
      <c r="N227" s="86">
        <v>14</v>
      </c>
      <c r="O227" s="38"/>
      <c r="P227" s="38"/>
    </row>
    <row r="228" spans="1:17" hidden="1">
      <c r="A228" s="14"/>
      <c r="B228" s="35"/>
      <c r="C228" s="35"/>
      <c r="D228" s="36"/>
      <c r="E228" s="37"/>
      <c r="F228" s="36"/>
      <c r="G228" s="40"/>
      <c r="H228" s="40"/>
      <c r="I228" s="40"/>
      <c r="J228" s="40"/>
      <c r="K228" s="35"/>
      <c r="L228" s="35"/>
      <c r="M228" s="86">
        <v>5</v>
      </c>
      <c r="N228" s="93">
        <f>J228*0.05</f>
        <v>0</v>
      </c>
      <c r="O228" s="38"/>
      <c r="P228" s="38"/>
    </row>
    <row r="229" spans="1:17" hidden="1">
      <c r="A229" s="45"/>
      <c r="B229" s="46"/>
      <c r="C229" s="46"/>
      <c r="D229" s="43"/>
      <c r="E229" s="9"/>
      <c r="F229" s="43"/>
      <c r="G229" s="39"/>
      <c r="H229" s="39"/>
      <c r="I229" s="39"/>
      <c r="J229" s="39"/>
      <c r="K229" s="46"/>
      <c r="L229" s="46"/>
      <c r="M229" s="86">
        <v>5</v>
      </c>
      <c r="N229" s="93">
        <f>J229*0.05</f>
        <v>0</v>
      </c>
      <c r="O229" s="38"/>
      <c r="P229" s="38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38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38"/>
      <c r="L231" s="38"/>
      <c r="M231" s="38"/>
      <c r="N231" s="38"/>
      <c r="O231" s="38"/>
      <c r="P231" s="38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35" t="s">
        <v>18</v>
      </c>
      <c r="C234" s="35" t="s">
        <v>19</v>
      </c>
      <c r="D234" s="35" t="s">
        <v>21</v>
      </c>
      <c r="E234" s="35" t="s">
        <v>59</v>
      </c>
      <c r="F234" s="35" t="s">
        <v>21</v>
      </c>
      <c r="G234" s="159"/>
      <c r="H234" s="35" t="s">
        <v>28</v>
      </c>
      <c r="I234" s="35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35">
        <v>1</v>
      </c>
      <c r="B235" s="35">
        <v>2</v>
      </c>
      <c r="C235" s="35">
        <v>3</v>
      </c>
      <c r="D235" s="35">
        <v>4</v>
      </c>
      <c r="E235" s="35">
        <v>5</v>
      </c>
      <c r="F235" s="35">
        <v>6</v>
      </c>
      <c r="G235" s="35">
        <v>7</v>
      </c>
      <c r="H235" s="35">
        <v>8</v>
      </c>
      <c r="I235" s="35">
        <v>9</v>
      </c>
      <c r="J235" s="35">
        <v>10</v>
      </c>
      <c r="K235" s="35">
        <v>11</v>
      </c>
      <c r="L235" s="35">
        <v>12</v>
      </c>
      <c r="M235" s="35">
        <v>13</v>
      </c>
      <c r="N235" s="35">
        <v>14</v>
      </c>
      <c r="O235" s="35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37" t="s">
        <v>21</v>
      </c>
      <c r="E236" s="35" t="s">
        <v>66</v>
      </c>
      <c r="F236" s="37" t="s">
        <v>21</v>
      </c>
      <c r="G236" s="35" t="s">
        <v>63</v>
      </c>
      <c r="H236" s="35" t="s">
        <v>32</v>
      </c>
      <c r="I236" s="2" t="s">
        <v>153</v>
      </c>
      <c r="J236" s="35"/>
      <c r="K236" s="35"/>
      <c r="L236" s="35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37" t="s">
        <v>21</v>
      </c>
      <c r="E237" s="35" t="s">
        <v>66</v>
      </c>
      <c r="F237" s="37" t="s">
        <v>21</v>
      </c>
      <c r="G237" s="35" t="s">
        <v>63</v>
      </c>
      <c r="H237" s="35" t="s">
        <v>32</v>
      </c>
      <c r="I237" s="2" t="s">
        <v>153</v>
      </c>
      <c r="J237" s="35"/>
      <c r="K237" s="35"/>
      <c r="L237" s="35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idden="1">
      <c r="A238" s="118" t="s">
        <v>261</v>
      </c>
      <c r="B238" s="1" t="s">
        <v>64</v>
      </c>
      <c r="C238" s="1" t="s">
        <v>159</v>
      </c>
      <c r="D238" s="37" t="s">
        <v>21</v>
      </c>
      <c r="E238" s="35" t="s">
        <v>66</v>
      </c>
      <c r="F238" s="37" t="s">
        <v>21</v>
      </c>
      <c r="G238" s="35" t="s">
        <v>63</v>
      </c>
      <c r="H238" s="35" t="s">
        <v>32</v>
      </c>
      <c r="I238" s="2" t="s">
        <v>153</v>
      </c>
      <c r="J238" s="35"/>
      <c r="K238" s="35"/>
      <c r="L238" s="35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37" t="s">
        <v>21</v>
      </c>
      <c r="E239" s="35" t="s">
        <v>66</v>
      </c>
      <c r="F239" s="37" t="s">
        <v>21</v>
      </c>
      <c r="G239" s="35" t="s">
        <v>63</v>
      </c>
      <c r="H239" s="35" t="s">
        <v>32</v>
      </c>
      <c r="I239" s="2" t="s">
        <v>153</v>
      </c>
      <c r="J239" s="35"/>
      <c r="K239" s="35"/>
      <c r="L239" s="35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37" t="s">
        <v>21</v>
      </c>
      <c r="E240" s="35" t="s">
        <v>66</v>
      </c>
      <c r="F240" s="37" t="s">
        <v>21</v>
      </c>
      <c r="G240" s="35" t="s">
        <v>63</v>
      </c>
      <c r="H240" s="35" t="s">
        <v>32</v>
      </c>
      <c r="I240" s="2" t="s">
        <v>153</v>
      </c>
      <c r="J240" s="35"/>
      <c r="K240" s="35"/>
      <c r="L240" s="35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37" t="s">
        <v>21</v>
      </c>
      <c r="E241" s="35" t="s">
        <v>62</v>
      </c>
      <c r="F241" s="37" t="s">
        <v>21</v>
      </c>
      <c r="G241" s="35" t="s">
        <v>63</v>
      </c>
      <c r="H241" s="35" t="s">
        <v>32</v>
      </c>
      <c r="I241" s="2" t="s">
        <v>153</v>
      </c>
      <c r="J241" s="35"/>
      <c r="K241" s="35"/>
      <c r="L241" s="35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37" t="s">
        <v>21</v>
      </c>
      <c r="E242" s="35" t="s">
        <v>62</v>
      </c>
      <c r="F242" s="37" t="s">
        <v>21</v>
      </c>
      <c r="G242" s="35" t="s">
        <v>63</v>
      </c>
      <c r="H242" s="35" t="s">
        <v>32</v>
      </c>
      <c r="I242" s="2" t="s">
        <v>153</v>
      </c>
      <c r="J242" s="35"/>
      <c r="K242" s="35"/>
      <c r="L242" s="35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37" t="s">
        <v>21</v>
      </c>
      <c r="E243" s="35" t="s">
        <v>62</v>
      </c>
      <c r="F243" s="37" t="s">
        <v>21</v>
      </c>
      <c r="G243" s="35" t="s">
        <v>63</v>
      </c>
      <c r="H243" s="35" t="s">
        <v>32</v>
      </c>
      <c r="I243" s="2" t="s">
        <v>153</v>
      </c>
      <c r="J243" s="35"/>
      <c r="K243" s="35"/>
      <c r="L243" s="35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37" t="s">
        <v>21</v>
      </c>
      <c r="E244" s="35" t="s">
        <v>62</v>
      </c>
      <c r="F244" s="37" t="s">
        <v>21</v>
      </c>
      <c r="G244" s="35" t="s">
        <v>63</v>
      </c>
      <c r="H244" s="35" t="s">
        <v>32</v>
      </c>
      <c r="I244" s="2" t="s">
        <v>153</v>
      </c>
      <c r="J244" s="35"/>
      <c r="K244" s="35"/>
      <c r="L244" s="35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37" t="s">
        <v>21</v>
      </c>
      <c r="E245" s="35" t="s">
        <v>62</v>
      </c>
      <c r="F245" s="37" t="s">
        <v>21</v>
      </c>
      <c r="G245" s="35" t="s">
        <v>63</v>
      </c>
      <c r="H245" s="35" t="s">
        <v>32</v>
      </c>
      <c r="I245" s="2" t="s">
        <v>153</v>
      </c>
      <c r="J245" s="35"/>
      <c r="K245" s="35"/>
      <c r="L245" s="35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37" t="s">
        <v>21</v>
      </c>
      <c r="E246" s="35" t="s">
        <v>66</v>
      </c>
      <c r="F246" s="37" t="s">
        <v>21</v>
      </c>
      <c r="G246" s="35" t="s">
        <v>63</v>
      </c>
      <c r="H246" s="35" t="s">
        <v>32</v>
      </c>
      <c r="I246" s="2" t="s">
        <v>153</v>
      </c>
      <c r="J246" s="35"/>
      <c r="K246" s="35"/>
      <c r="L246" s="35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37" t="s">
        <v>21</v>
      </c>
      <c r="E247" s="35" t="s">
        <v>66</v>
      </c>
      <c r="F247" s="37" t="s">
        <v>21</v>
      </c>
      <c r="G247" s="35" t="s">
        <v>63</v>
      </c>
      <c r="H247" s="35" t="s">
        <v>32</v>
      </c>
      <c r="I247" s="2" t="s">
        <v>153</v>
      </c>
      <c r="J247" s="35"/>
      <c r="K247" s="35"/>
      <c r="L247" s="35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idden="1">
      <c r="A248" s="94" t="s">
        <v>266</v>
      </c>
      <c r="B248" s="1" t="s">
        <v>64</v>
      </c>
      <c r="C248" s="1" t="s">
        <v>160</v>
      </c>
      <c r="D248" s="37" t="s">
        <v>21</v>
      </c>
      <c r="E248" s="35" t="s">
        <v>66</v>
      </c>
      <c r="F248" s="37" t="s">
        <v>21</v>
      </c>
      <c r="G248" s="35" t="s">
        <v>63</v>
      </c>
      <c r="H248" s="35" t="s">
        <v>32</v>
      </c>
      <c r="I248" s="2" t="s">
        <v>153</v>
      </c>
      <c r="J248" s="35"/>
      <c r="K248" s="35"/>
      <c r="L248" s="35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37" t="s">
        <v>21</v>
      </c>
      <c r="E249" s="35" t="s">
        <v>66</v>
      </c>
      <c r="F249" s="37" t="s">
        <v>21</v>
      </c>
      <c r="G249" s="35" t="s">
        <v>63</v>
      </c>
      <c r="H249" s="35" t="s">
        <v>32</v>
      </c>
      <c r="I249" s="2" t="s">
        <v>153</v>
      </c>
      <c r="J249" s="35"/>
      <c r="K249" s="35"/>
      <c r="L249" s="35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37" t="s">
        <v>21</v>
      </c>
      <c r="E250" s="35" t="s">
        <v>66</v>
      </c>
      <c r="F250" s="37" t="s">
        <v>21</v>
      </c>
      <c r="G250" s="35" t="s">
        <v>63</v>
      </c>
      <c r="H250" s="35" t="s">
        <v>32</v>
      </c>
      <c r="I250" s="2" t="s">
        <v>153</v>
      </c>
      <c r="J250" s="35"/>
      <c r="K250" s="35"/>
      <c r="L250" s="35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37" t="s">
        <v>21</v>
      </c>
      <c r="E251" s="35" t="s">
        <v>62</v>
      </c>
      <c r="F251" s="37" t="s">
        <v>21</v>
      </c>
      <c r="G251" s="35" t="s">
        <v>63</v>
      </c>
      <c r="H251" s="35" t="s">
        <v>32</v>
      </c>
      <c r="I251" s="2" t="s">
        <v>153</v>
      </c>
      <c r="J251" s="35"/>
      <c r="K251" s="35"/>
      <c r="L251" s="35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37" t="s">
        <v>21</v>
      </c>
      <c r="E252" s="35" t="s">
        <v>62</v>
      </c>
      <c r="F252" s="37" t="s">
        <v>21</v>
      </c>
      <c r="G252" s="35" t="s">
        <v>63</v>
      </c>
      <c r="H252" s="35" t="s">
        <v>32</v>
      </c>
      <c r="I252" s="2" t="s">
        <v>153</v>
      </c>
      <c r="J252" s="35"/>
      <c r="K252" s="35"/>
      <c r="L252" s="35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37" t="s">
        <v>21</v>
      </c>
      <c r="E253" s="35" t="s">
        <v>62</v>
      </c>
      <c r="F253" s="37" t="s">
        <v>21</v>
      </c>
      <c r="G253" s="35" t="s">
        <v>63</v>
      </c>
      <c r="H253" s="35" t="s">
        <v>32</v>
      </c>
      <c r="I253" s="2" t="s">
        <v>153</v>
      </c>
      <c r="J253" s="35"/>
      <c r="K253" s="35"/>
      <c r="L253" s="35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37" t="s">
        <v>21</v>
      </c>
      <c r="E254" s="35" t="s">
        <v>62</v>
      </c>
      <c r="F254" s="37" t="s">
        <v>21</v>
      </c>
      <c r="G254" s="35" t="s">
        <v>63</v>
      </c>
      <c r="H254" s="35" t="s">
        <v>32</v>
      </c>
      <c r="I254" s="2" t="s">
        <v>153</v>
      </c>
      <c r="J254" s="35"/>
      <c r="K254" s="35"/>
      <c r="L254" s="35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37" t="s">
        <v>21</v>
      </c>
      <c r="E255" s="35" t="s">
        <v>62</v>
      </c>
      <c r="F255" s="37" t="s">
        <v>21</v>
      </c>
      <c r="G255" s="35" t="s">
        <v>63</v>
      </c>
      <c r="H255" s="35" t="s">
        <v>32</v>
      </c>
      <c r="I255" s="2" t="s">
        <v>153</v>
      </c>
      <c r="J255" s="35"/>
      <c r="K255" s="35"/>
      <c r="L255" s="35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35"/>
      <c r="C256" s="35"/>
      <c r="D256" s="37"/>
      <c r="E256" s="35"/>
      <c r="F256" s="37"/>
      <c r="G256" s="35"/>
      <c r="H256" s="35"/>
      <c r="I256" s="15"/>
      <c r="J256" s="35"/>
      <c r="K256" s="35"/>
      <c r="L256" s="35"/>
      <c r="M256" s="35"/>
      <c r="N256" s="35"/>
      <c r="O256" s="35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35"/>
      <c r="C257" s="35"/>
      <c r="D257" s="37"/>
      <c r="E257" s="35"/>
      <c r="F257" s="37"/>
      <c r="G257" s="35"/>
      <c r="H257" s="35"/>
      <c r="I257" s="15"/>
      <c r="J257" s="35">
        <f>SUM(J236:J256)</f>
        <v>0</v>
      </c>
      <c r="K257" s="35">
        <f>SUM(K236:K256)</f>
        <v>0</v>
      </c>
      <c r="L257" s="35">
        <f>SUM(L236:L256)</f>
        <v>0</v>
      </c>
      <c r="M257" s="35"/>
      <c r="N257" s="35"/>
      <c r="O257" s="35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38"/>
    </row>
    <row r="259" spans="1:17" hidden="1">
      <c r="A259" s="38" t="s">
        <v>35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38"/>
      <c r="M260" s="38"/>
      <c r="N260" s="38"/>
      <c r="O260" s="38"/>
      <c r="P260" s="38"/>
    </row>
    <row r="261" spans="1:17" hidden="1">
      <c r="A261" s="35" t="s">
        <v>37</v>
      </c>
      <c r="B261" s="35" t="s">
        <v>38</v>
      </c>
      <c r="C261" s="35" t="s">
        <v>39</v>
      </c>
      <c r="D261" s="35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38"/>
      <c r="M261" s="38"/>
      <c r="N261" s="38"/>
      <c r="O261" s="38"/>
      <c r="P261" s="38"/>
    </row>
    <row r="262" spans="1:17" hidden="1">
      <c r="A262" s="35">
        <v>1</v>
      </c>
      <c r="B262" s="35">
        <v>2</v>
      </c>
      <c r="C262" s="35">
        <v>3</v>
      </c>
      <c r="D262" s="35">
        <v>4</v>
      </c>
      <c r="E262" s="151">
        <v>5</v>
      </c>
      <c r="F262" s="160"/>
      <c r="G262" s="160"/>
      <c r="H262" s="160"/>
      <c r="I262" s="160"/>
      <c r="J262" s="160"/>
      <c r="K262" s="160"/>
      <c r="L262" s="38"/>
      <c r="M262" s="38"/>
      <c r="N262" s="38"/>
      <c r="O262" s="38"/>
      <c r="P262" s="38"/>
    </row>
    <row r="263" spans="1:17" ht="75.75" hidden="1" customHeight="1">
      <c r="A263" s="35" t="s">
        <v>67</v>
      </c>
      <c r="B263" s="35" t="s">
        <v>68</v>
      </c>
      <c r="C263" s="19">
        <v>42443</v>
      </c>
      <c r="D263" s="35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8"/>
      <c r="M263" s="38"/>
      <c r="N263" s="38"/>
      <c r="O263" s="38"/>
    </row>
    <row r="264" spans="1:17" ht="75.75" hidden="1" customHeight="1">
      <c r="A264" s="35" t="s">
        <v>67</v>
      </c>
      <c r="B264" s="35" t="s">
        <v>68</v>
      </c>
      <c r="C264" s="19">
        <v>42450</v>
      </c>
      <c r="D264" s="35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8"/>
      <c r="M264" s="38"/>
      <c r="N264" s="38"/>
      <c r="O264" s="38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38"/>
      <c r="H265" s="38"/>
      <c r="I265" s="38"/>
      <c r="J265" s="38"/>
      <c r="K265" s="38"/>
      <c r="L265" s="38"/>
      <c r="M265" s="38"/>
      <c r="N265" s="38"/>
      <c r="O265" s="38"/>
      <c r="P265" s="38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42"/>
      <c r="M266" s="42"/>
      <c r="N266" s="42"/>
      <c r="O266" s="42"/>
      <c r="P266" s="38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42"/>
      <c r="M267" s="42"/>
      <c r="N267" s="42"/>
      <c r="O267" s="42"/>
      <c r="P267" s="38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42"/>
      <c r="M268" s="42"/>
      <c r="N268" s="42"/>
      <c r="O268" s="42"/>
      <c r="P268" s="38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38"/>
      <c r="K269" s="38"/>
      <c r="L269" s="38"/>
      <c r="M269" s="38"/>
      <c r="N269" s="38"/>
      <c r="O269" s="38"/>
      <c r="P269" s="38"/>
    </row>
    <row r="270" spans="1:17" hidden="1">
      <c r="A270" s="35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38"/>
      <c r="K270" s="38"/>
      <c r="L270" s="38"/>
      <c r="M270" s="38"/>
      <c r="N270" s="38"/>
      <c r="O270" s="38"/>
      <c r="P270" s="38"/>
    </row>
    <row r="271" spans="1:17" hidden="1">
      <c r="A271" s="35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38"/>
      <c r="K271" s="38"/>
      <c r="L271" s="38"/>
      <c r="M271" s="38"/>
      <c r="N271" s="38"/>
      <c r="O271" s="38"/>
      <c r="P271" s="38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38"/>
      <c r="K272" s="38"/>
      <c r="L272" s="38"/>
      <c r="M272" s="38"/>
      <c r="N272" s="38"/>
      <c r="O272" s="38"/>
      <c r="P272" s="38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38"/>
      <c r="K273" s="38"/>
      <c r="L273" s="38"/>
      <c r="M273" s="38"/>
      <c r="N273" s="38"/>
      <c r="O273" s="38"/>
      <c r="P273" s="38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38"/>
      <c r="K274" s="38"/>
      <c r="L274" s="38"/>
      <c r="M274" s="38"/>
      <c r="N274" s="38"/>
      <c r="O274" s="38"/>
      <c r="P274" s="38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38"/>
      <c r="K275" s="38"/>
      <c r="L275" s="38"/>
      <c r="M275" s="38"/>
      <c r="N275" s="38"/>
      <c r="O275" s="38"/>
      <c r="P275" s="38"/>
    </row>
    <row r="276" spans="1:19" ht="17.2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14.2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t="39" customHeigh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t="9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37.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315</v>
      </c>
      <c r="K298" s="110">
        <f>J298</f>
        <v>315</v>
      </c>
      <c r="L298" s="110">
        <f>J298</f>
        <v>315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32</v>
      </c>
      <c r="R298" s="107"/>
      <c r="S298" s="90"/>
    </row>
    <row r="299" spans="1:19" s="111" customFormat="1" ht="37.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43.5" customHeight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158</v>
      </c>
      <c r="K300" s="110">
        <f t="shared" si="13"/>
        <v>158</v>
      </c>
      <c r="L300" s="110">
        <f t="shared" si="14"/>
        <v>158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16</v>
      </c>
      <c r="R300" s="107"/>
      <c r="S300" s="90"/>
    </row>
    <row r="301" spans="1:19" s="111" customFormat="1" ht="37.5" customHeight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1102</v>
      </c>
      <c r="K301" s="110">
        <f t="shared" si="13"/>
        <v>1102</v>
      </c>
      <c r="L301" s="110">
        <f t="shared" si="14"/>
        <v>1102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110</v>
      </c>
      <c r="R301" s="107"/>
      <c r="S301" s="90"/>
    </row>
    <row r="302" spans="1:19" s="111" customFormat="1" ht="37.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37.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1575</v>
      </c>
      <c r="K305" s="114">
        <f>SUM(K298:K304)</f>
        <v>1575</v>
      </c>
      <c r="L305" s="114">
        <f>SUM(L298:L304)</f>
        <v>1575</v>
      </c>
      <c r="M305" s="1"/>
      <c r="N305" s="1"/>
      <c r="O305" s="1"/>
      <c r="P305" s="100">
        <v>10</v>
      </c>
      <c r="Q305" s="93">
        <f t="shared" si="15"/>
        <v>158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170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38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38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38"/>
      <c r="N326" s="38"/>
      <c r="O326" s="38"/>
      <c r="P326" s="38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38"/>
      <c r="N327" s="38"/>
      <c r="O327" s="38"/>
      <c r="P327" s="38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38"/>
      <c r="N328" s="38"/>
      <c r="O328" s="38"/>
      <c r="P328" s="38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38"/>
      <c r="N329" s="38"/>
      <c r="O329" s="38"/>
      <c r="P329" s="38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38"/>
      <c r="N330" s="38"/>
      <c r="O330" s="38"/>
      <c r="P330" s="38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38"/>
      <c r="N331" s="38"/>
      <c r="O331" s="38"/>
      <c r="P331" s="38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38"/>
      <c r="N332" s="38"/>
      <c r="O332" s="38"/>
      <c r="P332" s="38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38"/>
    </row>
    <row r="337" spans="1:16">
      <c r="A337" s="3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38"/>
      <c r="N337" s="38"/>
      <c r="O337" s="38"/>
      <c r="P337" s="38"/>
    </row>
    <row r="338" spans="1:16">
      <c r="A338" s="3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38"/>
      <c r="N338" s="38"/>
      <c r="O338" s="38"/>
      <c r="P338" s="38"/>
    </row>
    <row r="339" spans="1:16" ht="25.5" customHeight="1">
      <c r="A339" s="3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38"/>
      <c r="N339" s="38"/>
      <c r="O339" s="38"/>
      <c r="P339" s="38"/>
    </row>
    <row r="340" spans="1:16" ht="42.75" customHeight="1">
      <c r="A340" s="3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38"/>
      <c r="N340" s="38"/>
      <c r="O340" s="38"/>
      <c r="P340" s="38"/>
    </row>
    <row r="341" spans="1:16" ht="42" customHeight="1">
      <c r="A341" s="3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38"/>
      <c r="N341" s="38"/>
      <c r="O341" s="38"/>
      <c r="P341" s="38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38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38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38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38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38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38"/>
    </row>
    <row r="349" spans="1:16" ht="7.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</row>
    <row r="350" spans="1:16" hidden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</row>
    <row r="351" spans="1:16">
      <c r="A351" s="66" t="s">
        <v>195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 t="s">
        <v>94</v>
      </c>
      <c r="L351" s="38"/>
      <c r="M351" s="38"/>
      <c r="N351" s="38"/>
      <c r="O351" s="38"/>
      <c r="P351" s="38"/>
    </row>
    <row r="352" spans="1:16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</row>
    <row r="353" spans="1:16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</row>
  </sheetData>
  <mergeCells count="477">
    <mergeCell ref="A321:A322"/>
    <mergeCell ref="B321:D321"/>
    <mergeCell ref="E321:I321"/>
    <mergeCell ref="B322:D322"/>
    <mergeCell ref="E322:I322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316:I316"/>
    <mergeCell ref="L284:L285"/>
    <mergeCell ref="M284:M285"/>
    <mergeCell ref="N284:N285"/>
    <mergeCell ref="B337:D337"/>
    <mergeCell ref="E337:L337"/>
    <mergeCell ref="A325:O325"/>
    <mergeCell ref="A326:L326"/>
    <mergeCell ref="A327:L327"/>
    <mergeCell ref="A328:L328"/>
    <mergeCell ref="A329:L329"/>
    <mergeCell ref="A330:L330"/>
    <mergeCell ref="A287:A289"/>
    <mergeCell ref="B287:B289"/>
    <mergeCell ref="C287:C289"/>
    <mergeCell ref="D287:D289"/>
    <mergeCell ref="E287:E289"/>
    <mergeCell ref="F287:F289"/>
    <mergeCell ref="A292:J292"/>
    <mergeCell ref="A283:A285"/>
    <mergeCell ref="B283:D284"/>
    <mergeCell ref="E283:F284"/>
    <mergeCell ref="G283:I283"/>
    <mergeCell ref="J283:L283"/>
    <mergeCell ref="A307:O307"/>
    <mergeCell ref="B338:D338"/>
    <mergeCell ref="E338:L338"/>
    <mergeCell ref="B339:D339"/>
    <mergeCell ref="E339:L339"/>
    <mergeCell ref="A331:L331"/>
    <mergeCell ref="A332:L332"/>
    <mergeCell ref="A333:O333"/>
    <mergeCell ref="A334:O334"/>
    <mergeCell ref="A335:O335"/>
    <mergeCell ref="A336:O336"/>
    <mergeCell ref="A344:O344"/>
    <mergeCell ref="A346:O346"/>
    <mergeCell ref="A347:O347"/>
    <mergeCell ref="A348:O348"/>
    <mergeCell ref="B340:D340"/>
    <mergeCell ref="E340:L340"/>
    <mergeCell ref="B341:D341"/>
    <mergeCell ref="E341:L341"/>
    <mergeCell ref="A342:O342"/>
    <mergeCell ref="A343:O343"/>
    <mergeCell ref="A345:O345"/>
    <mergeCell ref="A274:A275"/>
    <mergeCell ref="B274:D274"/>
    <mergeCell ref="E274:I274"/>
    <mergeCell ref="B275:D275"/>
    <mergeCell ref="E275:I275"/>
    <mergeCell ref="A324:O324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M283:N283"/>
    <mergeCell ref="G284:G285"/>
    <mergeCell ref="H284:I284"/>
    <mergeCell ref="J284:J285"/>
    <mergeCell ref="K284:K285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23:I123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O97:O98"/>
    <mergeCell ref="A90:A93"/>
    <mergeCell ref="B90:B93"/>
    <mergeCell ref="C90:C93"/>
    <mergeCell ref="M86:N86"/>
    <mergeCell ref="M87:M88"/>
    <mergeCell ref="N87:N88"/>
    <mergeCell ref="M132:N132"/>
    <mergeCell ref="M133:M134"/>
    <mergeCell ref="N133:N134"/>
    <mergeCell ref="M97:M98"/>
    <mergeCell ref="N97:N98"/>
    <mergeCell ref="M127:M129"/>
    <mergeCell ref="N127:N129"/>
    <mergeCell ref="A111:K111"/>
    <mergeCell ref="E112:K112"/>
    <mergeCell ref="E113:K113"/>
    <mergeCell ref="H97:I97"/>
    <mergeCell ref="J97:J98"/>
    <mergeCell ref="K97:K98"/>
    <mergeCell ref="L97:L98"/>
    <mergeCell ref="P142:Q142"/>
    <mergeCell ref="P143:P144"/>
    <mergeCell ref="Q143:Q144"/>
    <mergeCell ref="A124:A125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D90:D93"/>
    <mergeCell ref="E90:E93"/>
    <mergeCell ref="F90:F93"/>
    <mergeCell ref="E114:K114"/>
    <mergeCell ref="A115:F115"/>
    <mergeCell ref="A116:K116"/>
    <mergeCell ref="A117:K117"/>
    <mergeCell ref="A118:K118"/>
    <mergeCell ref="A119:I119"/>
    <mergeCell ref="A109:O109"/>
    <mergeCell ref="A110:O11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2" manualBreakCount="2">
    <brk id="33" max="16" man="1"/>
    <brk id="299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96" zoomScale="60" workbookViewId="0">
      <selection activeCell="B57" sqref="B57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228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180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318</v>
      </c>
      <c r="K54" s="50">
        <f>J54</f>
        <v>318</v>
      </c>
      <c r="L54" s="50">
        <f>J54</f>
        <v>318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32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330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29</v>
      </c>
      <c r="K56" s="51">
        <f t="shared" si="0"/>
        <v>29</v>
      </c>
      <c r="L56" s="51">
        <f t="shared" si="1"/>
        <v>29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3</v>
      </c>
    </row>
    <row r="57" spans="1:17" ht="93.75">
      <c r="A57" s="118" t="s">
        <v>287</v>
      </c>
      <c r="B57" s="137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4</v>
      </c>
      <c r="K57" s="99">
        <f>J57</f>
        <v>4</v>
      </c>
      <c r="L57" s="99">
        <f>J57</f>
        <v>4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351</v>
      </c>
      <c r="K62" s="10">
        <f>SUM(K54:K61)</f>
        <v>351</v>
      </c>
      <c r="L62" s="10">
        <f>SUM(L54:L61)</f>
        <v>351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120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349</v>
      </c>
      <c r="K100" s="50">
        <f>J100</f>
        <v>349</v>
      </c>
      <c r="L100" s="50">
        <f>J100</f>
        <v>349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35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33</v>
      </c>
      <c r="K102" s="51">
        <f t="shared" ref="K102:K105" si="4">J102</f>
        <v>33</v>
      </c>
      <c r="L102" s="51">
        <f t="shared" ref="L102:L105" si="5">J102</f>
        <v>33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3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9</v>
      </c>
      <c r="K104" s="99">
        <f>J104</f>
        <v>9</v>
      </c>
      <c r="L104" s="99">
        <f>J104</f>
        <v>9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1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 t="s">
        <v>21</v>
      </c>
      <c r="K105" s="51" t="str">
        <f t="shared" si="4"/>
        <v>-</v>
      </c>
      <c r="L105" s="51" t="str">
        <f t="shared" si="5"/>
        <v>-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 t="e">
        <f t="shared" si="3"/>
        <v>#VALUE!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391</v>
      </c>
      <c r="K108" s="10">
        <f>SUM(K100:K107)</f>
        <v>391</v>
      </c>
      <c r="L108" s="10">
        <f>SUM(L100:L107)</f>
        <v>391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120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41</v>
      </c>
      <c r="K146" s="50">
        <f>J146</f>
        <v>41</v>
      </c>
      <c r="L146" s="50">
        <f>J146</f>
        <v>41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4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 t="s">
        <v>21</v>
      </c>
      <c r="K151" s="10" t="str">
        <f>J151</f>
        <v>-</v>
      </c>
      <c r="L151" s="10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41</v>
      </c>
      <c r="K154" s="10">
        <f>SUM(K146:K153)</f>
        <v>41</v>
      </c>
      <c r="L154" s="10">
        <f>SUM(L146:L153)</f>
        <v>41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4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783</v>
      </c>
      <c r="K155" s="10">
        <f>K62+K108+K154</f>
        <v>783</v>
      </c>
      <c r="L155" s="10">
        <f>L62+L108+L154</f>
        <v>783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120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315</v>
      </c>
      <c r="K301" s="110">
        <f t="shared" si="13"/>
        <v>315</v>
      </c>
      <c r="L301" s="110">
        <f t="shared" si="14"/>
        <v>315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32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70</v>
      </c>
      <c r="K303" s="110">
        <f t="shared" si="13"/>
        <v>70</v>
      </c>
      <c r="L303" s="110">
        <f t="shared" si="14"/>
        <v>70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7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385</v>
      </c>
      <c r="K305" s="114">
        <f>SUM(K298:K304)</f>
        <v>385</v>
      </c>
      <c r="L305" s="114">
        <f>SUM(L298:L304)</f>
        <v>385</v>
      </c>
      <c r="M305" s="1"/>
      <c r="N305" s="1"/>
      <c r="O305" s="1"/>
      <c r="P305" s="100">
        <v>10</v>
      </c>
      <c r="Q305" s="93">
        <f t="shared" si="15"/>
        <v>39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120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29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29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29"/>
      <c r="N326" s="129"/>
      <c r="O326" s="129"/>
      <c r="P326" s="129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29"/>
      <c r="N327" s="129"/>
      <c r="O327" s="129"/>
      <c r="P327" s="129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29"/>
      <c r="N328" s="129"/>
      <c r="O328" s="129"/>
      <c r="P328" s="129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29"/>
      <c r="N329" s="129"/>
      <c r="O329" s="129"/>
      <c r="P329" s="129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29"/>
      <c r="N330" s="129"/>
      <c r="O330" s="129"/>
      <c r="P330" s="129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29"/>
      <c r="N331" s="129"/>
      <c r="O331" s="129"/>
      <c r="P331" s="129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29"/>
      <c r="N332" s="129"/>
      <c r="O332" s="129"/>
      <c r="P332" s="129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29"/>
    </row>
    <row r="337" spans="1:16" ht="18.75" customHeight="1">
      <c r="A337" s="130" t="s">
        <v>80</v>
      </c>
      <c r="B337" s="143" t="s">
        <v>81</v>
      </c>
      <c r="C337" s="216"/>
      <c r="D337" s="144"/>
      <c r="E337" s="220" t="s">
        <v>82</v>
      </c>
      <c r="F337" s="221"/>
      <c r="G337" s="221"/>
      <c r="H337" s="221"/>
      <c r="I337" s="221"/>
      <c r="J337" s="221"/>
      <c r="K337" s="221"/>
      <c r="L337" s="222"/>
      <c r="M337" s="129"/>
      <c r="N337" s="129"/>
      <c r="O337" s="129"/>
      <c r="P337" s="129"/>
    </row>
    <row r="338" spans="1:16">
      <c r="A338" s="130">
        <v>1</v>
      </c>
      <c r="B338" s="143">
        <v>2</v>
      </c>
      <c r="C338" s="216"/>
      <c r="D338" s="144"/>
      <c r="E338" s="217">
        <v>3</v>
      </c>
      <c r="F338" s="218"/>
      <c r="G338" s="218"/>
      <c r="H338" s="218"/>
      <c r="I338" s="218"/>
      <c r="J338" s="218"/>
      <c r="K338" s="218"/>
      <c r="L338" s="219"/>
      <c r="M338" s="129"/>
      <c r="N338" s="129"/>
      <c r="O338" s="129"/>
      <c r="P338" s="129"/>
    </row>
    <row r="339" spans="1:16" ht="40.5" customHeight="1">
      <c r="A339" s="130" t="s">
        <v>83</v>
      </c>
      <c r="B339" s="143" t="s">
        <v>303</v>
      </c>
      <c r="C339" s="216"/>
      <c r="D339" s="144"/>
      <c r="E339" s="217" t="s">
        <v>84</v>
      </c>
      <c r="F339" s="218"/>
      <c r="G339" s="218"/>
      <c r="H339" s="218"/>
      <c r="I339" s="218"/>
      <c r="J339" s="218"/>
      <c r="K339" s="218"/>
      <c r="L339" s="219"/>
      <c r="M339" s="129"/>
      <c r="N339" s="129"/>
      <c r="O339" s="129"/>
      <c r="P339" s="129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08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229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181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407</v>
      </c>
      <c r="K54" s="10">
        <f>J54</f>
        <v>407</v>
      </c>
      <c r="L54" s="10">
        <f>J54</f>
        <v>407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41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408</v>
      </c>
      <c r="K62" s="10">
        <f>SUM(K54:K61)</f>
        <v>408</v>
      </c>
      <c r="L62" s="10">
        <f>SUM(L54:L61)</f>
        <v>408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41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121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363</v>
      </c>
      <c r="K100" s="10">
        <f>J100</f>
        <v>363</v>
      </c>
      <c r="L100" s="10">
        <f>J100</f>
        <v>363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36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28</v>
      </c>
      <c r="K102" s="51">
        <f t="shared" ref="K102:K105" si="4">J102</f>
        <v>28</v>
      </c>
      <c r="L102" s="51">
        <f t="shared" ref="L102:L105" si="5">J102</f>
        <v>28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3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394</v>
      </c>
      <c r="K108" s="10">
        <f>SUM(K100:K107)</f>
        <v>394</v>
      </c>
      <c r="L108" s="10">
        <f>SUM(L100:L107)</f>
        <v>394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121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60</v>
      </c>
      <c r="K146" s="10">
        <f>J146</f>
        <v>60</v>
      </c>
      <c r="L146" s="10">
        <f>J146</f>
        <v>60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6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60</v>
      </c>
      <c r="K154" s="10">
        <f>SUM(K146:K153)</f>
        <v>60</v>
      </c>
      <c r="L154" s="10">
        <f>SUM(L146:L153)</f>
        <v>60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6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862</v>
      </c>
      <c r="K155" s="10">
        <f>K62+K108+K154</f>
        <v>862</v>
      </c>
      <c r="L155" s="10">
        <f>L62+L108+L154</f>
        <v>862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86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121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130</v>
      </c>
      <c r="K300" s="110">
        <f t="shared" si="13"/>
        <v>130</v>
      </c>
      <c r="L300" s="110">
        <f t="shared" si="14"/>
        <v>130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13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260</v>
      </c>
      <c r="K301" s="110">
        <f t="shared" si="13"/>
        <v>260</v>
      </c>
      <c r="L301" s="110">
        <f t="shared" si="14"/>
        <v>260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26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390</v>
      </c>
      <c r="K305" s="114">
        <f>SUM(K298:K304)</f>
        <v>390</v>
      </c>
      <c r="L305" s="114">
        <f>SUM(L298:L304)</f>
        <v>390</v>
      </c>
      <c r="M305" s="1"/>
      <c r="N305" s="1"/>
      <c r="O305" s="1"/>
      <c r="P305" s="100">
        <v>10</v>
      </c>
      <c r="Q305" s="93">
        <f t="shared" si="15"/>
        <v>39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33.7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121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30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 ht="12.75" customHeight="1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3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23"/>
    </row>
    <row r="335" spans="1:16" ht="58.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33:O333"/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E68:K68"/>
    <mergeCell ref="A69:F69"/>
    <mergeCell ref="A70:K70"/>
    <mergeCell ref="A71:K71"/>
    <mergeCell ref="A72:K72"/>
    <mergeCell ref="N51:N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M283:N283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36"/>
  <sheetViews>
    <sheetView view="pageBreakPreview" topLeftCell="A155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230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182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369</v>
      </c>
      <c r="K54" s="10">
        <f>J54</f>
        <v>369</v>
      </c>
      <c r="L54" s="10">
        <f>J54</f>
        <v>369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37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22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3</v>
      </c>
      <c r="K59" s="10">
        <f>J59</f>
        <v>3</v>
      </c>
      <c r="L59" s="10">
        <f>J59</f>
        <v>3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372</v>
      </c>
      <c r="K62" s="10">
        <f>SUM(K54:K61)</f>
        <v>372</v>
      </c>
      <c r="L62" s="10">
        <f>SUM(L54:L61)</f>
        <v>372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37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122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114.7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378</v>
      </c>
      <c r="K100" s="10">
        <f>J100</f>
        <v>378</v>
      </c>
      <c r="L100" s="10">
        <f>J100</f>
        <v>378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38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7</v>
      </c>
      <c r="K105" s="51">
        <f t="shared" si="4"/>
        <v>7</v>
      </c>
      <c r="L105" s="51">
        <f t="shared" si="5"/>
        <v>7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1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387</v>
      </c>
      <c r="K108" s="10">
        <f>SUM(K100:K107)</f>
        <v>387</v>
      </c>
      <c r="L108" s="10">
        <f>SUM(L100:L107)</f>
        <v>387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122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73</v>
      </c>
      <c r="K146" s="10">
        <f>J146</f>
        <v>73</v>
      </c>
      <c r="L146" s="10">
        <f>J146</f>
        <v>73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7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73</v>
      </c>
      <c r="K154" s="10">
        <f>SUM(K146:K153)</f>
        <v>73</v>
      </c>
      <c r="L154" s="10">
        <f>SUM(L146:L153)</f>
        <v>73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7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832</v>
      </c>
      <c r="K155" s="10">
        <f>K62+K108+K154</f>
        <v>832</v>
      </c>
      <c r="L155" s="10">
        <f>L62+L108+L154</f>
        <v>832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83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4.2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122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41.75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41.75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65"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31:O331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9:O319"/>
    <mergeCell ref="A274:A275"/>
    <mergeCell ref="B274:D274"/>
    <mergeCell ref="E274:I274"/>
    <mergeCell ref="B275:D275"/>
    <mergeCell ref="E275:I275"/>
    <mergeCell ref="A313:L313"/>
    <mergeCell ref="A265:F265"/>
    <mergeCell ref="A266:K266"/>
    <mergeCell ref="A267:K267"/>
    <mergeCell ref="A268:K268"/>
    <mergeCell ref="A269:I269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283:A285"/>
    <mergeCell ref="B283:D284"/>
    <mergeCell ref="E264:K264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3" manualBreakCount="3">
    <brk id="33" max="16" man="1"/>
    <brk id="59" max="16" man="1"/>
    <brk id="9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6"/>
  <sheetViews>
    <sheetView view="pageBreakPreview" topLeftCell="A308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231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183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368</v>
      </c>
      <c r="K54" s="10">
        <f>J54</f>
        <v>368</v>
      </c>
      <c r="L54" s="10">
        <f>J54</f>
        <v>368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37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25</v>
      </c>
      <c r="K56" s="51">
        <f t="shared" si="0"/>
        <v>25</v>
      </c>
      <c r="L56" s="51">
        <f t="shared" si="1"/>
        <v>25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3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3</v>
      </c>
      <c r="K57" s="99">
        <f>J57</f>
        <v>3</v>
      </c>
      <c r="L57" s="99">
        <f>J57</f>
        <v>3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396</v>
      </c>
      <c r="K62" s="10">
        <f>SUM(K54:K61)</f>
        <v>396</v>
      </c>
      <c r="L62" s="10">
        <f>SUM(L54:L61)</f>
        <v>396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40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123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113.2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271</v>
      </c>
      <c r="K100" s="10">
        <f>J100</f>
        <v>271</v>
      </c>
      <c r="L100" s="10">
        <f>J100</f>
        <v>271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27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35</v>
      </c>
      <c r="K102" s="51">
        <f t="shared" ref="K102:K105" si="4">J102</f>
        <v>35</v>
      </c>
      <c r="L102" s="51">
        <f t="shared" ref="L102:L105" si="5">J102</f>
        <v>35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4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307</v>
      </c>
      <c r="K108" s="10">
        <f>SUM(K100:K107)</f>
        <v>307</v>
      </c>
      <c r="L108" s="10">
        <f>SUM(L100:L107)</f>
        <v>307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31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123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37</v>
      </c>
      <c r="K146" s="10">
        <f>J146</f>
        <v>37</v>
      </c>
      <c r="L146" s="10">
        <f>J146</f>
        <v>37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4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38</v>
      </c>
      <c r="K154" s="10">
        <f>SUM(K146:K153)</f>
        <v>38</v>
      </c>
      <c r="L154" s="10">
        <f>SUM(L146:L153)</f>
        <v>38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4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741</v>
      </c>
      <c r="K155" s="10">
        <f>K62+K108+K154</f>
        <v>741</v>
      </c>
      <c r="L155" s="10">
        <f>L62+L108+L154</f>
        <v>741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74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123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hidden="1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41.75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41.75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735</v>
      </c>
      <c r="K301" s="110">
        <f t="shared" si="13"/>
        <v>735</v>
      </c>
      <c r="L301" s="110">
        <f t="shared" si="14"/>
        <v>735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74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735</v>
      </c>
      <c r="K305" s="114">
        <f>SUM(K298:K304)</f>
        <v>735</v>
      </c>
      <c r="L305" s="114">
        <f>SUM(L298:L304)</f>
        <v>735</v>
      </c>
      <c r="M305" s="1"/>
      <c r="N305" s="1"/>
      <c r="O305" s="1"/>
      <c r="P305" s="100">
        <v>10</v>
      </c>
      <c r="Q305" s="93">
        <f t="shared" si="15"/>
        <v>74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123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  <row r="356" spans="1:16" ht="69.75" customHeight="1"/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09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232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184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436</v>
      </c>
      <c r="K54" s="10">
        <f>J54</f>
        <v>436</v>
      </c>
      <c r="L54" s="10">
        <f>J54</f>
        <v>436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44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2</v>
      </c>
      <c r="K57" s="99">
        <f>J57</f>
        <v>2</v>
      </c>
      <c r="L57" s="99">
        <f>J57</f>
        <v>2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1</v>
      </c>
      <c r="K59" s="10">
        <f>J59</f>
        <v>1</v>
      </c>
      <c r="L59" s="10">
        <f>J59</f>
        <v>1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439</v>
      </c>
      <c r="K62" s="10">
        <f>SUM(K54:K61)</f>
        <v>439</v>
      </c>
      <c r="L62" s="10">
        <f>SUM(L54:L61)</f>
        <v>439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44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124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98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471</v>
      </c>
      <c r="K100" s="10">
        <f>J100</f>
        <v>471</v>
      </c>
      <c r="L100" s="10">
        <f>J100</f>
        <v>471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47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473</v>
      </c>
      <c r="K108" s="10">
        <f>SUM(K100:K107)</f>
        <v>473</v>
      </c>
      <c r="L108" s="10">
        <f>SUM(L100:L107)</f>
        <v>473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47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124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97</v>
      </c>
      <c r="K146" s="10">
        <f>J146</f>
        <v>97</v>
      </c>
      <c r="L146" s="10">
        <f>J146</f>
        <v>97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10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97</v>
      </c>
      <c r="K154" s="10">
        <f>SUM(K146:K153)</f>
        <v>97</v>
      </c>
      <c r="L154" s="10">
        <f>SUM(L146:L153)</f>
        <v>97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10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1009</v>
      </c>
      <c r="K155" s="10">
        <f>K62+K108+K154</f>
        <v>1009</v>
      </c>
      <c r="L155" s="10">
        <f>L62+L108+L154</f>
        <v>1009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101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124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102</v>
      </c>
      <c r="K300" s="110">
        <f t="shared" si="13"/>
        <v>102</v>
      </c>
      <c r="L300" s="110">
        <f t="shared" si="14"/>
        <v>102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10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544</v>
      </c>
      <c r="K303" s="110">
        <f t="shared" si="13"/>
        <v>544</v>
      </c>
      <c r="L303" s="110">
        <f t="shared" si="14"/>
        <v>544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54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646</v>
      </c>
      <c r="K305" s="114">
        <f>SUM(K298:K304)</f>
        <v>646</v>
      </c>
      <c r="L305" s="114">
        <f>SUM(L298:L304)</f>
        <v>646</v>
      </c>
      <c r="M305" s="1"/>
      <c r="N305" s="1"/>
      <c r="O305" s="1"/>
      <c r="P305" s="100">
        <v>10</v>
      </c>
      <c r="Q305" s="93">
        <f t="shared" si="15"/>
        <v>65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124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3:U336"/>
  <sheetViews>
    <sheetView view="pageBreakPreview" topLeftCell="A157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233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185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280</v>
      </c>
      <c r="K54" s="10">
        <f>J54</f>
        <v>280</v>
      </c>
      <c r="L54" s="10">
        <f>J54</f>
        <v>280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28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281</v>
      </c>
      <c r="K62" s="10">
        <f>SUM(K54:K61)</f>
        <v>281</v>
      </c>
      <c r="L62" s="10">
        <f>SUM(L54:L61)</f>
        <v>281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28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134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115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60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347</v>
      </c>
      <c r="K100" s="10">
        <f>J100</f>
        <v>347</v>
      </c>
      <c r="L100" s="10">
        <f>J100</f>
        <v>347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35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27</v>
      </c>
      <c r="K102" s="51">
        <f t="shared" ref="K102:K105" si="4">J102</f>
        <v>27</v>
      </c>
      <c r="L102" s="51">
        <f t="shared" ref="L102:L105" si="5">J102</f>
        <v>27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3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377</v>
      </c>
      <c r="K108" s="10">
        <f>SUM(K100:K107)</f>
        <v>377</v>
      </c>
      <c r="L108" s="10">
        <f>SUM(L100:L107)</f>
        <v>377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38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134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76</v>
      </c>
      <c r="K146" s="10">
        <f>J146</f>
        <v>76</v>
      </c>
      <c r="L146" s="10">
        <f>J146</f>
        <v>76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8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77</v>
      </c>
      <c r="K154" s="10">
        <f>SUM(K146:K153)</f>
        <v>77</v>
      </c>
      <c r="L154" s="10">
        <f>SUM(L146:L153)</f>
        <v>77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8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735</v>
      </c>
      <c r="K155" s="10">
        <f>K62+K108+K154</f>
        <v>735</v>
      </c>
      <c r="L155" s="10">
        <f>L62+L108+L154</f>
        <v>735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74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134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65"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31:O331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9:O319"/>
    <mergeCell ref="A274:A275"/>
    <mergeCell ref="B274:D274"/>
    <mergeCell ref="E274:I274"/>
    <mergeCell ref="B275:D275"/>
    <mergeCell ref="E275:I275"/>
    <mergeCell ref="A313:L313"/>
    <mergeCell ref="A265:F265"/>
    <mergeCell ref="A266:K266"/>
    <mergeCell ref="A267:K267"/>
    <mergeCell ref="A268:K268"/>
    <mergeCell ref="A269:I269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283:A285"/>
    <mergeCell ref="B283:D284"/>
    <mergeCell ref="E264:K264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3:U354"/>
  <sheetViews>
    <sheetView view="pageBreakPreview" topLeftCell="A144" zoomScale="60" workbookViewId="0">
      <selection activeCell="A147" sqref="A147:XFD153"/>
    </sheetView>
  </sheetViews>
  <sheetFormatPr defaultRowHeight="18.75"/>
  <cols>
    <col min="1" max="1" width="39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235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186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49" t="s">
        <v>152</v>
      </c>
      <c r="B44" s="149" t="s">
        <v>152</v>
      </c>
      <c r="C44" s="149" t="s">
        <v>152</v>
      </c>
      <c r="D44" s="149" t="s">
        <v>152</v>
      </c>
      <c r="E44" s="149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63"/>
      <c r="B45" s="163"/>
      <c r="C45" s="163"/>
      <c r="D45" s="163"/>
      <c r="E45" s="163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63"/>
      <c r="B46" s="163"/>
      <c r="C46" s="163"/>
      <c r="D46" s="163"/>
      <c r="E46" s="163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50"/>
      <c r="B47" s="150"/>
      <c r="C47" s="150"/>
      <c r="D47" s="150"/>
      <c r="E47" s="150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170</v>
      </c>
      <c r="K54" s="10">
        <f>J54</f>
        <v>170</v>
      </c>
      <c r="L54" s="10">
        <f>J54</f>
        <v>170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17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44</v>
      </c>
      <c r="K56" s="51">
        <f t="shared" si="0"/>
        <v>44</v>
      </c>
      <c r="L56" s="51">
        <f t="shared" si="1"/>
        <v>44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4</v>
      </c>
    </row>
    <row r="57" spans="1:17" ht="105" customHeight="1">
      <c r="A57" s="13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2</v>
      </c>
      <c r="K57" s="99">
        <f>J57</f>
        <v>2</v>
      </c>
      <c r="L57" s="99">
        <f>J57</f>
        <v>2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216</v>
      </c>
      <c r="K62" s="10">
        <f>SUM(K54:K61)</f>
        <v>216</v>
      </c>
      <c r="L62" s="10">
        <f>SUM(L54:L61)</f>
        <v>216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22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125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32" t="s">
        <v>152</v>
      </c>
      <c r="B90" s="32" t="s">
        <v>152</v>
      </c>
      <c r="C90" s="32" t="s">
        <v>152</v>
      </c>
      <c r="D90" s="32" t="s">
        <v>152</v>
      </c>
      <c r="E90" s="32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33"/>
      <c r="B91" s="33"/>
      <c r="C91" s="33"/>
      <c r="D91" s="33"/>
      <c r="E91" s="33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33"/>
      <c r="B92" s="33"/>
      <c r="C92" s="33"/>
      <c r="D92" s="33"/>
      <c r="E92" s="33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34"/>
      <c r="B93" s="34"/>
      <c r="C93" s="34"/>
      <c r="D93" s="34"/>
      <c r="E93" s="34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117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205</v>
      </c>
      <c r="K100" s="10">
        <f>J100</f>
        <v>205</v>
      </c>
      <c r="L100" s="10">
        <f>J100</f>
        <v>205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21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46</v>
      </c>
      <c r="K102" s="51">
        <f t="shared" ref="K102:K105" si="4">J102</f>
        <v>46</v>
      </c>
      <c r="L102" s="51">
        <f t="shared" ref="L102:L105" si="5">J102</f>
        <v>46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5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8"/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2"/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252</v>
      </c>
      <c r="K108" s="10">
        <f>SUM(K100:K107)</f>
        <v>252</v>
      </c>
      <c r="L108" s="10">
        <f>SUM(L100:L107)</f>
        <v>252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25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125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32" t="s">
        <v>152</v>
      </c>
      <c r="B136" s="32" t="s">
        <v>152</v>
      </c>
      <c r="C136" s="32" t="s">
        <v>152</v>
      </c>
      <c r="D136" s="32" t="s">
        <v>152</v>
      </c>
      <c r="E136" s="32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33"/>
      <c r="B137" s="33"/>
      <c r="C137" s="33"/>
      <c r="D137" s="33"/>
      <c r="E137" s="33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33"/>
      <c r="B138" s="33"/>
      <c r="C138" s="33"/>
      <c r="D138" s="33"/>
      <c r="E138" s="33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34"/>
      <c r="B139" s="34"/>
      <c r="C139" s="34"/>
      <c r="D139" s="34"/>
      <c r="E139" s="34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35</v>
      </c>
      <c r="K146" s="10">
        <f>J146</f>
        <v>35</v>
      </c>
      <c r="L146" s="10">
        <f>J146</f>
        <v>35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4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35</v>
      </c>
      <c r="K154" s="10">
        <f>SUM(K146:K153)</f>
        <v>35</v>
      </c>
      <c r="L154" s="10">
        <f>SUM(L146:L153)</f>
        <v>35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4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503</v>
      </c>
      <c r="K155" s="10">
        <f>K62+K108+K154</f>
        <v>503</v>
      </c>
      <c r="L155" s="10">
        <f>L62+L108+L154</f>
        <v>503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50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125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33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9.75" customHeight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70</v>
      </c>
      <c r="K298" s="110">
        <f>J298</f>
        <v>70</v>
      </c>
      <c r="L298" s="110">
        <f>J298</f>
        <v>70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7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210</v>
      </c>
      <c r="K301" s="110">
        <f t="shared" si="13"/>
        <v>210</v>
      </c>
      <c r="L301" s="110">
        <f t="shared" si="14"/>
        <v>210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21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70</v>
      </c>
      <c r="K303" s="110">
        <f t="shared" si="13"/>
        <v>70</v>
      </c>
      <c r="L303" s="110">
        <f t="shared" si="14"/>
        <v>70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7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350</v>
      </c>
      <c r="K305" s="114">
        <f>SUM(K298:K304)</f>
        <v>350</v>
      </c>
      <c r="L305" s="114">
        <f>SUM(L298:L304)</f>
        <v>350</v>
      </c>
      <c r="M305" s="1"/>
      <c r="N305" s="1"/>
      <c r="O305" s="1"/>
      <c r="P305" s="100">
        <v>10</v>
      </c>
      <c r="Q305" s="93">
        <f t="shared" si="15"/>
        <v>35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37.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125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38.2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23"/>
    </row>
    <row r="335" spans="1:16" ht="60.75" hidden="1" customHeight="1">
      <c r="A335" s="162" t="s">
        <v>154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 ht="60.75" customHeight="1">
      <c r="A336" s="162" t="s">
        <v>155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</row>
    <row r="337" spans="1:16">
      <c r="A337" s="156" t="s">
        <v>79</v>
      </c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23"/>
    </row>
    <row r="338" spans="1:16">
      <c r="A338" s="25" t="s">
        <v>80</v>
      </c>
      <c r="B338" s="151" t="s">
        <v>81</v>
      </c>
      <c r="C338" s="160"/>
      <c r="D338" s="160"/>
      <c r="E338" s="159" t="s">
        <v>82</v>
      </c>
      <c r="F338" s="160"/>
      <c r="G338" s="160"/>
      <c r="H338" s="160"/>
      <c r="I338" s="160"/>
      <c r="J338" s="160"/>
      <c r="K338" s="160"/>
      <c r="L338" s="160"/>
      <c r="M338" s="23"/>
      <c r="N338" s="23"/>
      <c r="O338" s="23"/>
      <c r="P338" s="23"/>
    </row>
    <row r="339" spans="1:16">
      <c r="A339" s="25">
        <v>1</v>
      </c>
      <c r="B339" s="151">
        <v>2</v>
      </c>
      <c r="C339" s="160"/>
      <c r="D339" s="160"/>
      <c r="E339" s="152">
        <v>3</v>
      </c>
      <c r="F339" s="152"/>
      <c r="G339" s="152"/>
      <c r="H339" s="152"/>
      <c r="I339" s="152"/>
      <c r="J339" s="152"/>
      <c r="K339" s="160"/>
      <c r="L339" s="160"/>
      <c r="M339" s="23"/>
      <c r="N339" s="23"/>
      <c r="O339" s="23"/>
      <c r="P339" s="23"/>
    </row>
    <row r="340" spans="1:16" ht="40.5" customHeight="1">
      <c r="A340" s="25" t="s">
        <v>83</v>
      </c>
      <c r="B340" s="151" t="s">
        <v>303</v>
      </c>
      <c r="C340" s="160"/>
      <c r="D340" s="160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.75" customHeight="1">
      <c r="A341" s="25" t="s">
        <v>85</v>
      </c>
      <c r="B341" s="151" t="s">
        <v>86</v>
      </c>
      <c r="C341" s="159"/>
      <c r="D341" s="159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 ht="42" customHeight="1">
      <c r="A342" s="25" t="s">
        <v>87</v>
      </c>
      <c r="B342" s="151" t="s">
        <v>269</v>
      </c>
      <c r="C342" s="160"/>
      <c r="D342" s="160"/>
      <c r="E342" s="152" t="s">
        <v>84</v>
      </c>
      <c r="F342" s="152"/>
      <c r="G342" s="152"/>
      <c r="H342" s="152"/>
      <c r="I342" s="152"/>
      <c r="J342" s="152"/>
      <c r="K342" s="152"/>
      <c r="L342" s="152"/>
      <c r="M342" s="23"/>
      <c r="N342" s="23"/>
      <c r="O342" s="23"/>
      <c r="P342" s="23"/>
    </row>
    <row r="343" spans="1:16">
      <c r="A343" s="156" t="s">
        <v>88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89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90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23"/>
    </row>
    <row r="346" spans="1:16">
      <c r="A346" s="156" t="s">
        <v>206</v>
      </c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</row>
    <row r="347" spans="1:16" ht="21" customHeight="1">
      <c r="A347" s="157" t="s">
        <v>91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 ht="62.25" customHeight="1">
      <c r="A348" s="157" t="s">
        <v>92</v>
      </c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23"/>
    </row>
    <row r="349" spans="1:16">
      <c r="A349" s="158" t="s">
        <v>93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66" t="s">
        <v>195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 t="s">
        <v>94</v>
      </c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  <row r="354" spans="1:1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</row>
  </sheetData>
  <mergeCells count="480">
    <mergeCell ref="A333:O333"/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A72:K7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A78:A79"/>
    <mergeCell ref="B78:D78"/>
    <mergeCell ref="E78:I78"/>
    <mergeCell ref="B79:D79"/>
    <mergeCell ref="E79:I79"/>
    <mergeCell ref="E68:K68"/>
    <mergeCell ref="A44:A47"/>
    <mergeCell ref="B44:B47"/>
    <mergeCell ref="C44:C47"/>
    <mergeCell ref="D44:D47"/>
    <mergeCell ref="E44:E47"/>
    <mergeCell ref="A69:F69"/>
    <mergeCell ref="A70:K70"/>
    <mergeCell ref="A71:K71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F44:F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1:L81"/>
    <mergeCell ref="H87:I87"/>
    <mergeCell ref="J87:J88"/>
    <mergeCell ref="K87:K88"/>
    <mergeCell ref="L87:L88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G96:I96"/>
    <mergeCell ref="J96:L96"/>
    <mergeCell ref="O97:O98"/>
    <mergeCell ref="F90:F93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6:A98"/>
    <mergeCell ref="B96:D97"/>
    <mergeCell ref="E96:F97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F136:F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9:O349"/>
    <mergeCell ref="A347:O347"/>
    <mergeCell ref="A348:O348"/>
    <mergeCell ref="B341:D341"/>
    <mergeCell ref="E341:L341"/>
    <mergeCell ref="A343:O343"/>
    <mergeCell ref="A344:O344"/>
    <mergeCell ref="A345:O345"/>
    <mergeCell ref="B338:D338"/>
    <mergeCell ref="E338:L338"/>
    <mergeCell ref="B339:D339"/>
    <mergeCell ref="E339:L339"/>
    <mergeCell ref="B340:D340"/>
    <mergeCell ref="E340:L340"/>
    <mergeCell ref="B342:D342"/>
    <mergeCell ref="E342:L342"/>
    <mergeCell ref="A346:O346"/>
    <mergeCell ref="A337:O337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4:O334"/>
    <mergeCell ref="A335:O335"/>
    <mergeCell ref="A336:O336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N51:N52"/>
    <mergeCell ref="O51:O52"/>
    <mergeCell ref="A63:O63"/>
    <mergeCell ref="A95:J95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2"/>
  <sheetViews>
    <sheetView view="pageBreakPreview" topLeftCell="A302" zoomScale="60" zoomScaleNormal="87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217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171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448</v>
      </c>
      <c r="K54" s="50">
        <f>J54</f>
        <v>448</v>
      </c>
      <c r="L54" s="50">
        <f>J54</f>
        <v>448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45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2</v>
      </c>
      <c r="K57" s="99">
        <f>J57</f>
        <v>2</v>
      </c>
      <c r="L57" s="99">
        <f>J57</f>
        <v>2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75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2</v>
      </c>
      <c r="K59" s="10">
        <f>J59</f>
        <v>2</v>
      </c>
      <c r="L59" s="10">
        <f>J59</f>
        <v>2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452</v>
      </c>
      <c r="K62" s="10">
        <f>SUM(K54:K61)</f>
        <v>452</v>
      </c>
      <c r="L62" s="10">
        <f>SUM(L54:L61)</f>
        <v>452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110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514</v>
      </c>
      <c r="K100" s="50">
        <f>J100</f>
        <v>514</v>
      </c>
      <c r="L100" s="50">
        <f>J100</f>
        <v>514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51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3</v>
      </c>
      <c r="K105" s="51">
        <f t="shared" si="4"/>
        <v>3</v>
      </c>
      <c r="L105" s="51">
        <f t="shared" si="5"/>
        <v>3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518</v>
      </c>
      <c r="K108" s="10">
        <f>SUM(K100:K107)</f>
        <v>518</v>
      </c>
      <c r="L108" s="10">
        <f>SUM(L100:L107)</f>
        <v>518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52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110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94.5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95</v>
      </c>
      <c r="K146" s="50">
        <f>J146</f>
        <v>95</v>
      </c>
      <c r="L146" s="50">
        <f>J146</f>
        <v>95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10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 t="s">
        <v>21</v>
      </c>
      <c r="K151" s="10" t="str">
        <f>J151</f>
        <v>-</v>
      </c>
      <c r="L151" s="10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95</v>
      </c>
      <c r="K154" s="10">
        <f>SUM(K146:K153)</f>
        <v>95</v>
      </c>
      <c r="L154" s="10">
        <f>SUM(L146:L153)</f>
        <v>95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10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1065</v>
      </c>
      <c r="K155" s="10">
        <f>K62+K108+K154</f>
        <v>1065</v>
      </c>
      <c r="L155" s="10">
        <f>L62+L108+L154</f>
        <v>1065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107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110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35" t="s">
        <v>140</v>
      </c>
      <c r="I183" s="35">
        <v>744</v>
      </c>
      <c r="J183" s="35">
        <v>95</v>
      </c>
      <c r="K183" s="37">
        <v>95</v>
      </c>
      <c r="L183" s="37">
        <v>95</v>
      </c>
      <c r="M183" s="86">
        <v>10</v>
      </c>
      <c r="N183" s="93">
        <v>10</v>
      </c>
      <c r="O183" s="6"/>
      <c r="P183" s="6"/>
    </row>
    <row r="184" spans="1:17" ht="141.75" hidden="1">
      <c r="A184" s="177"/>
      <c r="B184" s="179"/>
      <c r="C184" s="179"/>
      <c r="D184" s="179"/>
      <c r="E184" s="179"/>
      <c r="F184" s="179"/>
      <c r="G184" s="11" t="s">
        <v>150</v>
      </c>
      <c r="H184" s="35" t="s">
        <v>140</v>
      </c>
      <c r="I184" s="35">
        <v>744</v>
      </c>
      <c r="J184" s="35">
        <v>100</v>
      </c>
      <c r="K184" s="37">
        <v>100</v>
      </c>
      <c r="L184" s="37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93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93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93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93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112.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630</v>
      </c>
      <c r="K299" s="110">
        <f t="shared" ref="K299:K303" si="13">J299</f>
        <v>630</v>
      </c>
      <c r="L299" s="110">
        <f t="shared" ref="L299:L303" si="14">J299</f>
        <v>630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63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630</v>
      </c>
      <c r="K300" s="110">
        <f t="shared" si="13"/>
        <v>630</v>
      </c>
      <c r="L300" s="110">
        <f t="shared" si="14"/>
        <v>630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63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v>315</v>
      </c>
      <c r="K302" s="110">
        <f t="shared" si="13"/>
        <v>315</v>
      </c>
      <c r="L302" s="110">
        <f t="shared" si="14"/>
        <v>315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32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1575</v>
      </c>
      <c r="K305" s="114">
        <f>SUM(K298:K304)</f>
        <v>1575</v>
      </c>
      <c r="L305" s="114">
        <f>SUM(L298:L304)</f>
        <v>1575</v>
      </c>
      <c r="M305" s="1"/>
      <c r="N305" s="1"/>
      <c r="O305" s="1"/>
      <c r="P305" s="100">
        <v>10</v>
      </c>
      <c r="Q305" s="93">
        <f t="shared" si="15"/>
        <v>158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110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164" t="s">
        <v>69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6"/>
    </row>
    <row r="324" spans="1:16">
      <c r="A324" s="156" t="s">
        <v>70</v>
      </c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23"/>
    </row>
    <row r="325" spans="1:16">
      <c r="A325" s="161" t="s">
        <v>71</v>
      </c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23"/>
      <c r="N325" s="23"/>
      <c r="O325" s="23"/>
      <c r="P325" s="23"/>
    </row>
    <row r="326" spans="1:16">
      <c r="A326" s="161" t="s">
        <v>72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 ht="16.5" customHeight="1">
      <c r="A327" s="161" t="s">
        <v>73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>
      <c r="A328" s="161" t="s">
        <v>74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75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76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77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2" t="s">
        <v>78</v>
      </c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23"/>
    </row>
    <row r="333" spans="1:16" ht="60.75" customHeight="1">
      <c r="A333" s="162" t="s">
        <v>154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</row>
    <row r="334" spans="1:16" ht="60.75" customHeight="1">
      <c r="A334" s="162" t="s">
        <v>155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>
      <c r="A335" s="156" t="s">
        <v>79</v>
      </c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23"/>
    </row>
    <row r="336" spans="1:16">
      <c r="A336" s="25" t="s">
        <v>80</v>
      </c>
      <c r="B336" s="151" t="s">
        <v>81</v>
      </c>
      <c r="C336" s="160"/>
      <c r="D336" s="160"/>
      <c r="E336" s="159" t="s">
        <v>82</v>
      </c>
      <c r="F336" s="160"/>
      <c r="G336" s="160"/>
      <c r="H336" s="160"/>
      <c r="I336" s="160"/>
      <c r="J336" s="160"/>
      <c r="K336" s="160"/>
      <c r="L336" s="160"/>
      <c r="M336" s="23"/>
      <c r="N336" s="23"/>
      <c r="O336" s="23"/>
      <c r="P336" s="23"/>
    </row>
    <row r="337" spans="1:16">
      <c r="A337" s="25">
        <v>1</v>
      </c>
      <c r="B337" s="151">
        <v>2</v>
      </c>
      <c r="C337" s="160"/>
      <c r="D337" s="160"/>
      <c r="E337" s="152">
        <v>3</v>
      </c>
      <c r="F337" s="152"/>
      <c r="G337" s="152"/>
      <c r="H337" s="152"/>
      <c r="I337" s="152"/>
      <c r="J337" s="152"/>
      <c r="K337" s="160"/>
      <c r="L337" s="160"/>
      <c r="M337" s="23"/>
      <c r="N337" s="23"/>
      <c r="O337" s="23"/>
      <c r="P337" s="23"/>
    </row>
    <row r="338" spans="1:16" ht="40.5" customHeight="1">
      <c r="A338" s="25" t="s">
        <v>83</v>
      </c>
      <c r="B338" s="151" t="s">
        <v>303</v>
      </c>
      <c r="C338" s="160"/>
      <c r="D338" s="160"/>
      <c r="E338" s="152" t="s">
        <v>84</v>
      </c>
      <c r="F338" s="152"/>
      <c r="G338" s="152"/>
      <c r="H338" s="152"/>
      <c r="I338" s="152"/>
      <c r="J338" s="152"/>
      <c r="K338" s="152"/>
      <c r="L338" s="152"/>
      <c r="M338" s="23"/>
      <c r="N338" s="23"/>
      <c r="O338" s="23"/>
      <c r="P338" s="23"/>
    </row>
    <row r="339" spans="1:16" ht="42.75" customHeight="1">
      <c r="A339" s="25" t="s">
        <v>85</v>
      </c>
      <c r="B339" s="151" t="s">
        <v>86</v>
      </c>
      <c r="C339" s="159"/>
      <c r="D339" s="159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" customHeight="1">
      <c r="A340" s="25" t="s">
        <v>87</v>
      </c>
      <c r="B340" s="151" t="s">
        <v>269</v>
      </c>
      <c r="C340" s="160"/>
      <c r="D340" s="160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>
      <c r="A341" s="156" t="s">
        <v>88</v>
      </c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23"/>
    </row>
    <row r="342" spans="1:16">
      <c r="A342" s="156" t="s">
        <v>89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90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206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</row>
    <row r="345" spans="1:16" ht="21" customHeight="1">
      <c r="A345" s="157" t="s">
        <v>91</v>
      </c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23"/>
    </row>
    <row r="346" spans="1:16" ht="62.25" customHeight="1">
      <c r="A346" s="157" t="s">
        <v>92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>
      <c r="A347" s="158" t="s">
        <v>93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23"/>
    </row>
    <row r="348" spans="1:1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66" t="s">
        <v>195</v>
      </c>
      <c r="B350" s="23"/>
      <c r="C350" s="23"/>
      <c r="D350" s="23"/>
      <c r="E350" s="23"/>
      <c r="F350" s="23"/>
      <c r="G350" s="23"/>
      <c r="H350" s="23"/>
      <c r="I350" s="23"/>
      <c r="J350" s="23"/>
      <c r="K350" s="23" t="s">
        <v>94</v>
      </c>
      <c r="L350" s="23"/>
      <c r="M350" s="23"/>
      <c r="N350" s="23"/>
      <c r="O350" s="23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</sheetData>
  <mergeCells count="483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5:O335"/>
    <mergeCell ref="A345:O345"/>
    <mergeCell ref="A346:O346"/>
    <mergeCell ref="B339:D339"/>
    <mergeCell ref="E339:L339"/>
    <mergeCell ref="A341:O341"/>
    <mergeCell ref="A342:O342"/>
    <mergeCell ref="A343:O343"/>
    <mergeCell ref="B336:D336"/>
    <mergeCell ref="E336:L336"/>
    <mergeCell ref="B337:D337"/>
    <mergeCell ref="E337:L337"/>
    <mergeCell ref="B338:D338"/>
    <mergeCell ref="E338:L338"/>
    <mergeCell ref="B340:D340"/>
    <mergeCell ref="E340:L340"/>
    <mergeCell ref="A344:O344"/>
    <mergeCell ref="A330:L330"/>
    <mergeCell ref="A331:L331"/>
    <mergeCell ref="A332:O332"/>
    <mergeCell ref="A333:O333"/>
    <mergeCell ref="A334:O334"/>
    <mergeCell ref="A324:O324"/>
    <mergeCell ref="A325:L325"/>
    <mergeCell ref="A326:L326"/>
    <mergeCell ref="A327:L327"/>
    <mergeCell ref="A328:L328"/>
    <mergeCell ref="A329:L329"/>
    <mergeCell ref="A274:A275"/>
    <mergeCell ref="B274:D274"/>
    <mergeCell ref="E274:I274"/>
    <mergeCell ref="B275:D275"/>
    <mergeCell ref="E275:I275"/>
    <mergeCell ref="A323:O323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47:O347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14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234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187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326</v>
      </c>
      <c r="K54" s="10">
        <f>J54</f>
        <v>326</v>
      </c>
      <c r="L54" s="10">
        <f>J54</f>
        <v>326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33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27</v>
      </c>
      <c r="K56" s="51">
        <f t="shared" si="0"/>
        <v>27</v>
      </c>
      <c r="L56" s="51">
        <f t="shared" si="1"/>
        <v>27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3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354</v>
      </c>
      <c r="K62" s="10">
        <f>SUM(K54:K61)</f>
        <v>354</v>
      </c>
      <c r="L62" s="10">
        <f>SUM(L54:L61)</f>
        <v>354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126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374</v>
      </c>
      <c r="K100" s="10">
        <f>J100</f>
        <v>374</v>
      </c>
      <c r="L100" s="10">
        <f>J100</f>
        <v>374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37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8</v>
      </c>
      <c r="K102" s="51">
        <f t="shared" ref="K102:K105" si="4">J102</f>
        <v>8</v>
      </c>
      <c r="L102" s="51">
        <f t="shared" ref="L102:L105" si="5">J102</f>
        <v>8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1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383</v>
      </c>
      <c r="K108" s="10">
        <f>SUM(K100:K107)</f>
        <v>383</v>
      </c>
      <c r="L108" s="10">
        <f>SUM(L100:L107)</f>
        <v>383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38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126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103</v>
      </c>
      <c r="K146" s="10">
        <f>J146</f>
        <v>103</v>
      </c>
      <c r="L146" s="10">
        <f>J146</f>
        <v>103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10</v>
      </c>
    </row>
    <row r="147" spans="1:17" ht="111" hidden="1" customHeight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103</v>
      </c>
      <c r="K154" s="10">
        <f>SUM(K146:K153)</f>
        <v>103</v>
      </c>
      <c r="L154" s="10">
        <f>SUM(L146:L153)</f>
        <v>103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10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840</v>
      </c>
      <c r="K155" s="10">
        <f>K62+K108+K154</f>
        <v>840</v>
      </c>
      <c r="L155" s="10">
        <f>L62+L108+L154</f>
        <v>840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84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33.7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126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612</v>
      </c>
      <c r="K301" s="110">
        <f t="shared" si="13"/>
        <v>612</v>
      </c>
      <c r="L301" s="110">
        <f t="shared" si="14"/>
        <v>612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61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612</v>
      </c>
      <c r="K305" s="114">
        <f>SUM(K298:K304)</f>
        <v>612</v>
      </c>
      <c r="L305" s="114">
        <f>SUM(L298:L304)</f>
        <v>612</v>
      </c>
      <c r="M305" s="1"/>
      <c r="N305" s="1"/>
      <c r="O305" s="1"/>
      <c r="P305" s="100">
        <v>10</v>
      </c>
      <c r="Q305" s="93">
        <f t="shared" si="15"/>
        <v>61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33.7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126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01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236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188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660</v>
      </c>
      <c r="K54" s="10">
        <f>J54</f>
        <v>660</v>
      </c>
      <c r="L54" s="10">
        <f>J54</f>
        <v>660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66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661</v>
      </c>
      <c r="K62" s="10">
        <f>SUM(K54:K61)</f>
        <v>661</v>
      </c>
      <c r="L62" s="10">
        <f>SUM(L54:L61)</f>
        <v>661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66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127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111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708</v>
      </c>
      <c r="K100" s="10">
        <f>J100</f>
        <v>708</v>
      </c>
      <c r="L100" s="10">
        <f>J100</f>
        <v>708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71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4</v>
      </c>
      <c r="K105" s="51">
        <f t="shared" si="4"/>
        <v>4</v>
      </c>
      <c r="L105" s="51">
        <f t="shared" si="5"/>
        <v>4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715</v>
      </c>
      <c r="K108" s="10">
        <f>SUM(K100:K107)</f>
        <v>715</v>
      </c>
      <c r="L108" s="10">
        <f>SUM(L100:L107)</f>
        <v>715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72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127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165</v>
      </c>
      <c r="K146" s="10">
        <f>J146</f>
        <v>165</v>
      </c>
      <c r="L146" s="10">
        <f>J146</f>
        <v>165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17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2</v>
      </c>
      <c r="K150" s="99">
        <f>J150</f>
        <v>2</v>
      </c>
      <c r="L150" s="99">
        <f>J150</f>
        <v>2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167</v>
      </c>
      <c r="K154" s="10">
        <f>SUM(K146:K153)</f>
        <v>167</v>
      </c>
      <c r="L154" s="10">
        <f>SUM(L146:L153)</f>
        <v>167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17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1543</v>
      </c>
      <c r="K155" s="10">
        <f>K62+K108+K154</f>
        <v>1543</v>
      </c>
      <c r="L155" s="10">
        <f>L62+L108+L154</f>
        <v>1543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154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127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t="7.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472</v>
      </c>
      <c r="K298" s="110">
        <f>J298</f>
        <v>472</v>
      </c>
      <c r="L298" s="110">
        <f>J298</f>
        <v>472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47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630</v>
      </c>
      <c r="K300" s="110">
        <f t="shared" si="13"/>
        <v>630</v>
      </c>
      <c r="L300" s="110">
        <f t="shared" si="14"/>
        <v>630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63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1575</v>
      </c>
      <c r="K301" s="110">
        <f t="shared" si="13"/>
        <v>1575</v>
      </c>
      <c r="L301" s="110">
        <f t="shared" si="14"/>
        <v>1575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158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2677</v>
      </c>
      <c r="K305" s="114">
        <f>SUM(K298:K304)</f>
        <v>2677</v>
      </c>
      <c r="L305" s="114">
        <f>SUM(L298:L304)</f>
        <v>2677</v>
      </c>
      <c r="M305" s="1"/>
      <c r="N305" s="1"/>
      <c r="O305" s="1"/>
      <c r="P305" s="100">
        <v>10</v>
      </c>
      <c r="Q305" s="93">
        <f t="shared" si="15"/>
        <v>268</v>
      </c>
      <c r="R305" s="90"/>
      <c r="S305" s="90"/>
      <c r="U305" s="90"/>
    </row>
    <row r="306" spans="1:21" ht="9" customHeigh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225" t="s">
        <v>322</v>
      </c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127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24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01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237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272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466</v>
      </c>
      <c r="K54" s="10">
        <f>J54</f>
        <v>466</v>
      </c>
      <c r="L54" s="10">
        <f>J54</f>
        <v>466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47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31</v>
      </c>
      <c r="K56" s="51">
        <f t="shared" si="0"/>
        <v>31</v>
      </c>
      <c r="L56" s="51">
        <f t="shared" si="1"/>
        <v>31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3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 t="s">
        <v>21</v>
      </c>
      <c r="K59" s="47" t="str">
        <f>J59</f>
        <v>-</v>
      </c>
      <c r="L59" s="47" t="str">
        <f>J59</f>
        <v>-</v>
      </c>
      <c r="M59" s="101" t="s">
        <v>21</v>
      </c>
      <c r="N59" s="101" t="s">
        <v>21</v>
      </c>
      <c r="O59" s="101" t="s">
        <v>21</v>
      </c>
      <c r="P59" s="100">
        <v>10</v>
      </c>
      <c r="Q59" s="93" t="e">
        <f t="shared" si="2"/>
        <v>#VALUE!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47" t="s">
        <v>21</v>
      </c>
      <c r="K60" s="47" t="s">
        <v>21</v>
      </c>
      <c r="L60" s="47" t="s">
        <v>21</v>
      </c>
      <c r="M60" s="101" t="s">
        <v>21</v>
      </c>
      <c r="N60" s="101" t="s">
        <v>21</v>
      </c>
      <c r="O60" s="101" t="s">
        <v>21</v>
      </c>
      <c r="P60" s="100">
        <v>5</v>
      </c>
      <c r="Q60" s="93" t="e">
        <f t="shared" si="2"/>
        <v>#VALUE!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47" t="s">
        <v>21</v>
      </c>
      <c r="K61" s="47" t="s">
        <v>21</v>
      </c>
      <c r="L61" s="47" t="s">
        <v>21</v>
      </c>
      <c r="M61" s="101" t="s">
        <v>21</v>
      </c>
      <c r="N61" s="101" t="s">
        <v>21</v>
      </c>
      <c r="O61" s="101" t="s">
        <v>21</v>
      </c>
      <c r="P61" s="100"/>
      <c r="Q61" s="93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498</v>
      </c>
      <c r="K62" s="10">
        <f>SUM(K54:K61)</f>
        <v>498</v>
      </c>
      <c r="L62" s="10">
        <f>SUM(L54:L61)</f>
        <v>498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50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128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443</v>
      </c>
      <c r="K100" s="47">
        <f>J100</f>
        <v>443</v>
      </c>
      <c r="L100" s="47">
        <f>J100</f>
        <v>443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44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35</v>
      </c>
      <c r="K102" s="51">
        <f t="shared" ref="K102:K105" si="4">J102</f>
        <v>35</v>
      </c>
      <c r="L102" s="51">
        <f t="shared" ref="L102:L105" si="5">J102</f>
        <v>35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4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 t="s">
        <v>21</v>
      </c>
      <c r="K105" s="51" t="str">
        <f t="shared" si="4"/>
        <v>-</v>
      </c>
      <c r="L105" s="51" t="str">
        <f t="shared" si="5"/>
        <v>-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 t="e">
        <f t="shared" si="3"/>
        <v>#VALUE!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480</v>
      </c>
      <c r="K108" s="10">
        <f>SUM(K100:K107)</f>
        <v>480</v>
      </c>
      <c r="L108" s="10">
        <f>SUM(L100:L107)</f>
        <v>480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48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128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85</v>
      </c>
      <c r="K146" s="47">
        <f>J146</f>
        <v>85</v>
      </c>
      <c r="L146" s="47">
        <f>J146</f>
        <v>85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9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47">
        <f>J147</f>
        <v>0</v>
      </c>
      <c r="L147" s="47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 t="s">
        <v>21</v>
      </c>
      <c r="K151" s="10" t="str">
        <f>J151</f>
        <v>-</v>
      </c>
      <c r="L151" s="10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86</v>
      </c>
      <c r="K154" s="10">
        <f>SUM(K146:K153)</f>
        <v>86</v>
      </c>
      <c r="L154" s="10">
        <f>SUM(L146:L153)</f>
        <v>86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9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1064</v>
      </c>
      <c r="K155" s="10">
        <f>K62+K108+K154</f>
        <v>1064</v>
      </c>
      <c r="L155" s="10">
        <f>L62+L108+L154</f>
        <v>1064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106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128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945</v>
      </c>
      <c r="K301" s="110">
        <f t="shared" si="13"/>
        <v>945</v>
      </c>
      <c r="L301" s="110">
        <f t="shared" si="14"/>
        <v>945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95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945</v>
      </c>
      <c r="K305" s="114">
        <f>SUM(K298:K304)</f>
        <v>945</v>
      </c>
      <c r="L305" s="114">
        <f>SUM(L298:L304)</f>
        <v>945</v>
      </c>
      <c r="M305" s="1"/>
      <c r="N305" s="1"/>
      <c r="O305" s="1"/>
      <c r="P305" s="100">
        <v>10</v>
      </c>
      <c r="Q305" s="93">
        <f t="shared" si="15"/>
        <v>95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128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305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238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273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300</v>
      </c>
      <c r="K54" s="10">
        <f>J54</f>
        <v>300</v>
      </c>
      <c r="L54" s="10">
        <f>J54</f>
        <v>300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30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5</v>
      </c>
      <c r="K57" s="99">
        <f>J57</f>
        <v>5</v>
      </c>
      <c r="L57" s="99">
        <f>J57</f>
        <v>5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1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4</v>
      </c>
      <c r="K59" s="10">
        <f>J59</f>
        <v>4</v>
      </c>
      <c r="L59" s="10">
        <f>J59</f>
        <v>4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309</v>
      </c>
      <c r="K62" s="10">
        <f>SUM(K54:K61)</f>
        <v>309</v>
      </c>
      <c r="L62" s="10">
        <f>SUM(L54:L61)</f>
        <v>309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31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129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96.7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341</v>
      </c>
      <c r="K100" s="10">
        <f>J100</f>
        <v>341</v>
      </c>
      <c r="L100" s="10">
        <f>J100</f>
        <v>341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34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2</v>
      </c>
      <c r="K105" s="51">
        <f t="shared" si="4"/>
        <v>2</v>
      </c>
      <c r="L105" s="51">
        <f t="shared" si="5"/>
        <v>2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346</v>
      </c>
      <c r="K108" s="10">
        <f>SUM(K100:K107)</f>
        <v>346</v>
      </c>
      <c r="L108" s="10">
        <f>SUM(L100:L107)</f>
        <v>346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35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129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40</v>
      </c>
      <c r="K146" s="10">
        <f>J146</f>
        <v>40</v>
      </c>
      <c r="L146" s="10">
        <f>J146</f>
        <v>40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4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40</v>
      </c>
      <c r="K154" s="10">
        <f>SUM(K146:K153)</f>
        <v>40</v>
      </c>
      <c r="L154" s="10">
        <f>SUM(L146:L153)</f>
        <v>40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4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695</v>
      </c>
      <c r="K155" s="10">
        <f>K62+K108+K154</f>
        <v>695</v>
      </c>
      <c r="L155" s="10">
        <f>L62+L108+L154</f>
        <v>695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70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129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770</v>
      </c>
      <c r="K301" s="110">
        <f t="shared" si="13"/>
        <v>770</v>
      </c>
      <c r="L301" s="110">
        <f t="shared" si="14"/>
        <v>770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77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420</v>
      </c>
      <c r="K303" s="110">
        <f t="shared" si="13"/>
        <v>420</v>
      </c>
      <c r="L303" s="110">
        <f t="shared" si="14"/>
        <v>420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42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1190</v>
      </c>
      <c r="K305" s="114">
        <f>SUM(K298:K304)</f>
        <v>1190</v>
      </c>
      <c r="L305" s="114">
        <f>SUM(L298:L304)</f>
        <v>1190</v>
      </c>
      <c r="M305" s="1"/>
      <c r="N305" s="1"/>
      <c r="O305" s="1"/>
      <c r="P305" s="100">
        <v>10</v>
      </c>
      <c r="Q305" s="93">
        <f t="shared" si="15"/>
        <v>119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129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35.2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 ht="12.75" customHeight="1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8:O348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6:O336"/>
    <mergeCell ref="A274:A275"/>
    <mergeCell ref="B274:D274"/>
    <mergeCell ref="E274:I274"/>
    <mergeCell ref="B275:D275"/>
    <mergeCell ref="E275:I275"/>
    <mergeCell ref="A330:L330"/>
    <mergeCell ref="A265:F265"/>
    <mergeCell ref="A266:K266"/>
    <mergeCell ref="A267:K267"/>
    <mergeCell ref="A268:K268"/>
    <mergeCell ref="A269:I269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283:A285"/>
    <mergeCell ref="B283:D284"/>
    <mergeCell ref="E264:K264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3:U351"/>
  <sheetViews>
    <sheetView view="pageBreakPreview" topLeftCell="A305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239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274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191</v>
      </c>
      <c r="K54" s="10">
        <f>J54</f>
        <v>191</v>
      </c>
      <c r="L54" s="10">
        <f>J54</f>
        <v>191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19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27</v>
      </c>
      <c r="K56" s="51">
        <f t="shared" si="0"/>
        <v>27</v>
      </c>
      <c r="L56" s="51">
        <f t="shared" si="1"/>
        <v>27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3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4</v>
      </c>
      <c r="K57" s="99">
        <f>J57</f>
        <v>4</v>
      </c>
      <c r="L57" s="99">
        <f>J57</f>
        <v>4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2</v>
      </c>
      <c r="K59" s="10">
        <f>J59</f>
        <v>2</v>
      </c>
      <c r="L59" s="10">
        <f>J59</f>
        <v>2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224</v>
      </c>
      <c r="K62" s="10">
        <f>SUM(K54:K61)</f>
        <v>224</v>
      </c>
      <c r="L62" s="10">
        <f>SUM(L54:L61)</f>
        <v>224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22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130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160</v>
      </c>
      <c r="K100" s="10">
        <f>J100</f>
        <v>160</v>
      </c>
      <c r="L100" s="10">
        <f>J100</f>
        <v>160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16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53</v>
      </c>
      <c r="K102" s="51">
        <f t="shared" ref="K102:K105" si="4">J102</f>
        <v>53</v>
      </c>
      <c r="L102" s="51">
        <f t="shared" ref="L102:L105" si="5">J102</f>
        <v>53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5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4</v>
      </c>
      <c r="K104" s="99">
        <f>J104</f>
        <v>4</v>
      </c>
      <c r="L104" s="99">
        <f>J104</f>
        <v>4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3</v>
      </c>
      <c r="K105" s="51">
        <f t="shared" si="4"/>
        <v>3</v>
      </c>
      <c r="L105" s="51">
        <f t="shared" si="5"/>
        <v>3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220</v>
      </c>
      <c r="K108" s="10">
        <f>SUM(K100:K107)</f>
        <v>220</v>
      </c>
      <c r="L108" s="10">
        <f>SUM(L100:L107)</f>
        <v>220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22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130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37</v>
      </c>
      <c r="K146" s="10">
        <f>J146</f>
        <v>37</v>
      </c>
      <c r="L146" s="10">
        <f>J146</f>
        <v>37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4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37</v>
      </c>
      <c r="K154" s="10">
        <f>SUM(K146:K153)</f>
        <v>37</v>
      </c>
      <c r="L154" s="10">
        <f>SUM(L146:L153)</f>
        <v>37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4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481</v>
      </c>
      <c r="K155" s="10">
        <f>K62+K108+K154</f>
        <v>481</v>
      </c>
      <c r="L155" s="10">
        <f>L62+L108+L154</f>
        <v>481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48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130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93.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93.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68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68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93.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93.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68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68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158</v>
      </c>
      <c r="K300" s="110">
        <f t="shared" si="13"/>
        <v>158</v>
      </c>
      <c r="L300" s="110">
        <f t="shared" si="14"/>
        <v>158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16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157</v>
      </c>
      <c r="K301" s="110">
        <f t="shared" si="13"/>
        <v>157</v>
      </c>
      <c r="L301" s="110">
        <f t="shared" si="14"/>
        <v>157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16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315</v>
      </c>
      <c r="K305" s="114">
        <f>SUM(K298:K304)</f>
        <v>315</v>
      </c>
      <c r="L305" s="114">
        <f>SUM(L298:L304)</f>
        <v>315</v>
      </c>
      <c r="M305" s="1"/>
      <c r="N305" s="1"/>
      <c r="O305" s="1"/>
      <c r="P305" s="100">
        <v>10</v>
      </c>
      <c r="Q305" s="93">
        <f t="shared" si="15"/>
        <v>32</v>
      </c>
      <c r="R305" s="90"/>
      <c r="S305" s="90"/>
      <c r="U305" s="90"/>
    </row>
    <row r="306" spans="1:21">
      <c r="A306" s="156" t="s">
        <v>35</v>
      </c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29"/>
    </row>
    <row r="307" spans="1:21">
      <c r="A307" s="151" t="s">
        <v>36</v>
      </c>
      <c r="B307" s="151"/>
      <c r="C307" s="151"/>
      <c r="D307" s="151"/>
      <c r="E307" s="151"/>
      <c r="F307" s="160"/>
      <c r="G307" s="160"/>
      <c r="H307" s="160"/>
      <c r="I307" s="160"/>
      <c r="J307" s="160"/>
      <c r="K307" s="160"/>
      <c r="L307" s="129"/>
      <c r="M307" s="129"/>
      <c r="N307" s="129"/>
      <c r="O307" s="129"/>
      <c r="P307" s="129"/>
    </row>
    <row r="308" spans="1:21">
      <c r="A308" s="130" t="s">
        <v>37</v>
      </c>
      <c r="B308" s="130" t="s">
        <v>38</v>
      </c>
      <c r="C308" s="130" t="s">
        <v>39</v>
      </c>
      <c r="D308" s="130" t="s">
        <v>40</v>
      </c>
      <c r="E308" s="151" t="s">
        <v>22</v>
      </c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>
        <v>1</v>
      </c>
      <c r="B309" s="130">
        <v>2</v>
      </c>
      <c r="C309" s="130">
        <v>3</v>
      </c>
      <c r="D309" s="130">
        <v>4</v>
      </c>
      <c r="E309" s="151">
        <v>5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 t="s">
        <v>21</v>
      </c>
      <c r="B310" s="130" t="s">
        <v>21</v>
      </c>
      <c r="C310" s="130" t="s">
        <v>21</v>
      </c>
      <c r="D310" s="130" t="s">
        <v>21</v>
      </c>
      <c r="E310" s="151" t="s">
        <v>21</v>
      </c>
      <c r="F310" s="152"/>
      <c r="G310" s="152"/>
      <c r="H310" s="152"/>
      <c r="I310" s="152"/>
      <c r="J310" s="152"/>
      <c r="K310" s="152"/>
      <c r="L310" s="129"/>
      <c r="M310" s="129"/>
      <c r="N310" s="129"/>
      <c r="O310" s="129"/>
      <c r="P310" s="129"/>
    </row>
    <row r="311" spans="1:21">
      <c r="A311" s="156" t="s">
        <v>41</v>
      </c>
      <c r="B311" s="156"/>
      <c r="C311" s="156"/>
      <c r="D311" s="156"/>
      <c r="E311" s="156"/>
      <c r="F311" s="156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</row>
    <row r="312" spans="1:21">
      <c r="A312" s="170" t="s">
        <v>42</v>
      </c>
      <c r="B312" s="170"/>
      <c r="C312" s="170"/>
      <c r="D312" s="170"/>
      <c r="E312" s="170"/>
      <c r="F312" s="170"/>
      <c r="G312" s="170"/>
      <c r="H312" s="170"/>
      <c r="I312" s="170"/>
      <c r="J312" s="170"/>
      <c r="K312" s="170"/>
      <c r="L312" s="131"/>
      <c r="M312" s="131"/>
      <c r="N312" s="131"/>
      <c r="O312" s="131"/>
      <c r="P312" s="129"/>
    </row>
    <row r="313" spans="1:21" ht="84.75" customHeight="1">
      <c r="A313" s="227" t="s">
        <v>321</v>
      </c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131"/>
      <c r="M313" s="131"/>
      <c r="N313" s="131"/>
      <c r="O313" s="131"/>
      <c r="P313" s="129"/>
    </row>
    <row r="314" spans="1:21">
      <c r="A314" s="156" t="s">
        <v>45</v>
      </c>
      <c r="B314" s="156"/>
      <c r="C314" s="156"/>
      <c r="D314" s="156"/>
      <c r="E314" s="156"/>
      <c r="F314" s="156"/>
      <c r="G314" s="156"/>
      <c r="H314" s="156"/>
      <c r="I314" s="156"/>
      <c r="J314" s="129"/>
      <c r="K314" s="129"/>
      <c r="L314" s="129"/>
      <c r="M314" s="129"/>
      <c r="N314" s="129"/>
      <c r="O314" s="129"/>
      <c r="P314" s="129"/>
    </row>
    <row r="315" spans="1:21">
      <c r="A315" s="130" t="s">
        <v>46</v>
      </c>
      <c r="B315" s="151" t="s">
        <v>47</v>
      </c>
      <c r="C315" s="160"/>
      <c r="D315" s="160"/>
      <c r="E315" s="152" t="s">
        <v>48</v>
      </c>
      <c r="F315" s="152"/>
      <c r="G315" s="152"/>
      <c r="H315" s="152"/>
      <c r="I315" s="152"/>
      <c r="J315" s="129"/>
      <c r="K315" s="129"/>
      <c r="L315" s="129"/>
      <c r="M315" s="129"/>
      <c r="N315" s="129"/>
      <c r="O315" s="129"/>
      <c r="P315" s="129"/>
    </row>
    <row r="316" spans="1:21">
      <c r="A316" s="130">
        <v>1</v>
      </c>
      <c r="B316" s="151">
        <v>2</v>
      </c>
      <c r="C316" s="160"/>
      <c r="D316" s="160"/>
      <c r="E316" s="152">
        <v>3</v>
      </c>
      <c r="F316" s="152"/>
      <c r="G316" s="152"/>
      <c r="H316" s="152"/>
      <c r="I316" s="152"/>
      <c r="J316" s="129"/>
      <c r="K316" s="129"/>
      <c r="L316" s="129"/>
      <c r="M316" s="129"/>
      <c r="N316" s="129"/>
      <c r="O316" s="129"/>
      <c r="P316" s="129"/>
    </row>
    <row r="317" spans="1:21" ht="39.75" customHeight="1">
      <c r="A317" s="151" t="s">
        <v>169</v>
      </c>
      <c r="B317" s="151" t="s">
        <v>50</v>
      </c>
      <c r="C317" s="160"/>
      <c r="D317" s="160"/>
      <c r="E317" s="151" t="s">
        <v>51</v>
      </c>
      <c r="F317" s="151"/>
      <c r="G317" s="151"/>
      <c r="H317" s="151"/>
      <c r="I317" s="151"/>
      <c r="J317" s="129"/>
      <c r="K317" s="129"/>
      <c r="L317" s="129"/>
      <c r="M317" s="129"/>
      <c r="N317" s="129"/>
      <c r="O317" s="129"/>
      <c r="P317" s="129"/>
    </row>
    <row r="318" spans="1:21" ht="45" customHeight="1">
      <c r="A318" s="151"/>
      <c r="B318" s="151" t="s">
        <v>52</v>
      </c>
      <c r="C318" s="152"/>
      <c r="D318" s="152"/>
      <c r="E318" s="151" t="s">
        <v>53</v>
      </c>
      <c r="F318" s="151"/>
      <c r="G318" s="151"/>
      <c r="H318" s="151"/>
      <c r="I318" s="151"/>
      <c r="J318" s="129"/>
      <c r="K318" s="129"/>
      <c r="L318" s="129"/>
      <c r="M318" s="129"/>
      <c r="N318" s="129"/>
      <c r="O318" s="129"/>
      <c r="P318" s="129"/>
    </row>
    <row r="319" spans="1:21" ht="45.95" customHeight="1">
      <c r="A319" s="163" t="s">
        <v>130</v>
      </c>
      <c r="B319" s="151" t="s">
        <v>54</v>
      </c>
      <c r="C319" s="160"/>
      <c r="D319" s="160"/>
      <c r="E319" s="152" t="s">
        <v>205</v>
      </c>
      <c r="F319" s="152"/>
      <c r="G319" s="152"/>
      <c r="H319" s="152"/>
      <c r="I319" s="152"/>
      <c r="J319" s="129"/>
      <c r="K319" s="129"/>
      <c r="L319" s="129"/>
      <c r="M319" s="129"/>
      <c r="N319" s="129"/>
      <c r="O319" s="129"/>
      <c r="P319" s="129"/>
    </row>
    <row r="320" spans="1:21" ht="40.5" customHeight="1">
      <c r="A320" s="150"/>
      <c r="B320" s="151" t="s">
        <v>56</v>
      </c>
      <c r="C320" s="152"/>
      <c r="D320" s="152"/>
      <c r="E320" s="152" t="s">
        <v>51</v>
      </c>
      <c r="F320" s="152"/>
      <c r="G320" s="152"/>
      <c r="H320" s="152"/>
      <c r="I320" s="152"/>
      <c r="J320" s="129"/>
      <c r="K320" s="129"/>
      <c r="L320" s="129"/>
      <c r="M320" s="129"/>
      <c r="N320" s="129"/>
      <c r="O320" s="129"/>
      <c r="P320" s="129"/>
    </row>
    <row r="321" spans="1:16">
      <c r="A321" s="103"/>
      <c r="B321" s="103"/>
      <c r="C321" s="103"/>
      <c r="D321" s="103"/>
      <c r="E321" s="103"/>
      <c r="F321" s="103"/>
      <c r="G321" s="103"/>
      <c r="H321" s="103"/>
      <c r="I321" s="103"/>
      <c r="J321" s="102"/>
      <c r="K321" s="102"/>
      <c r="L321" s="102"/>
      <c r="M321" s="102"/>
      <c r="N321" s="102"/>
      <c r="O321" s="102"/>
      <c r="P321" s="102"/>
    </row>
    <row r="322" spans="1:16">
      <c r="A322" s="164" t="s">
        <v>69</v>
      </c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6"/>
    </row>
    <row r="323" spans="1:16">
      <c r="A323" s="156" t="s">
        <v>70</v>
      </c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23"/>
    </row>
    <row r="324" spans="1:16">
      <c r="A324" s="161" t="s">
        <v>71</v>
      </c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23"/>
      <c r="N324" s="23"/>
      <c r="O324" s="23"/>
      <c r="P324" s="23"/>
    </row>
    <row r="325" spans="1:16">
      <c r="A325" s="161" t="s">
        <v>72</v>
      </c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23"/>
      <c r="N325" s="23"/>
      <c r="O325" s="23"/>
      <c r="P325" s="23"/>
    </row>
    <row r="326" spans="1:16" ht="16.5" customHeight="1">
      <c r="A326" s="161" t="s">
        <v>73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74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>
      <c r="A328" s="161" t="s">
        <v>75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76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77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2" t="s">
        <v>78</v>
      </c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23"/>
    </row>
    <row r="332" spans="1:16" ht="60.75" customHeight="1">
      <c r="A332" s="162" t="s">
        <v>154</v>
      </c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</row>
    <row r="333" spans="1:16" ht="60.75" customHeight="1">
      <c r="A333" s="162" t="s">
        <v>155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</row>
    <row r="334" spans="1:16">
      <c r="A334" s="156" t="s">
        <v>79</v>
      </c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23"/>
    </row>
    <row r="335" spans="1:16">
      <c r="A335" s="25" t="s">
        <v>80</v>
      </c>
      <c r="B335" s="151" t="s">
        <v>81</v>
      </c>
      <c r="C335" s="160"/>
      <c r="D335" s="160"/>
      <c r="E335" s="159" t="s">
        <v>82</v>
      </c>
      <c r="F335" s="160"/>
      <c r="G335" s="160"/>
      <c r="H335" s="160"/>
      <c r="I335" s="160"/>
      <c r="J335" s="160"/>
      <c r="K335" s="160"/>
      <c r="L335" s="160"/>
      <c r="M335" s="23"/>
      <c r="N335" s="23"/>
      <c r="O335" s="23"/>
      <c r="P335" s="23"/>
    </row>
    <row r="336" spans="1:16">
      <c r="A336" s="25">
        <v>1</v>
      </c>
      <c r="B336" s="151">
        <v>2</v>
      </c>
      <c r="C336" s="160"/>
      <c r="D336" s="160"/>
      <c r="E336" s="152">
        <v>3</v>
      </c>
      <c r="F336" s="152"/>
      <c r="G336" s="152"/>
      <c r="H336" s="152"/>
      <c r="I336" s="152"/>
      <c r="J336" s="152"/>
      <c r="K336" s="160"/>
      <c r="L336" s="160"/>
      <c r="M336" s="23"/>
      <c r="N336" s="23"/>
      <c r="O336" s="23"/>
      <c r="P336" s="23"/>
    </row>
    <row r="337" spans="1:16" ht="40.5" customHeight="1">
      <c r="A337" s="25" t="s">
        <v>83</v>
      </c>
      <c r="B337" s="151" t="s">
        <v>303</v>
      </c>
      <c r="C337" s="160"/>
      <c r="D337" s="160"/>
      <c r="E337" s="152" t="s">
        <v>84</v>
      </c>
      <c r="F337" s="152"/>
      <c r="G337" s="152"/>
      <c r="H337" s="152"/>
      <c r="I337" s="152"/>
      <c r="J337" s="152"/>
      <c r="K337" s="152"/>
      <c r="L337" s="152"/>
      <c r="M337" s="23"/>
      <c r="N337" s="23"/>
      <c r="O337" s="23"/>
      <c r="P337" s="23"/>
    </row>
    <row r="338" spans="1:16" ht="42.75" customHeight="1">
      <c r="A338" s="25" t="s">
        <v>85</v>
      </c>
      <c r="B338" s="151" t="s">
        <v>86</v>
      </c>
      <c r="C338" s="159"/>
      <c r="D338" s="159"/>
      <c r="E338" s="152" t="s">
        <v>84</v>
      </c>
      <c r="F338" s="152"/>
      <c r="G338" s="152"/>
      <c r="H338" s="152"/>
      <c r="I338" s="152"/>
      <c r="J338" s="152"/>
      <c r="K338" s="152"/>
      <c r="L338" s="152"/>
      <c r="M338" s="23"/>
      <c r="N338" s="23"/>
      <c r="O338" s="23"/>
      <c r="P338" s="23"/>
    </row>
    <row r="339" spans="1:16" ht="42" customHeight="1">
      <c r="A339" s="25" t="s">
        <v>87</v>
      </c>
      <c r="B339" s="151" t="s">
        <v>269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>
      <c r="A340" s="156" t="s">
        <v>88</v>
      </c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23"/>
    </row>
    <row r="341" spans="1:16">
      <c r="A341" s="156" t="s">
        <v>89</v>
      </c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23"/>
    </row>
    <row r="342" spans="1:16">
      <c r="A342" s="156" t="s">
        <v>90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206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</row>
    <row r="344" spans="1:16" ht="21" customHeight="1">
      <c r="A344" s="157" t="s">
        <v>91</v>
      </c>
      <c r="B344" s="157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23"/>
    </row>
    <row r="345" spans="1:16" ht="62.25" customHeight="1">
      <c r="A345" s="157" t="s">
        <v>92</v>
      </c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23"/>
    </row>
    <row r="346" spans="1:16">
      <c r="A346" s="158" t="s">
        <v>93</v>
      </c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23"/>
    </row>
    <row r="347" spans="1:16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</row>
    <row r="348" spans="1:1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</row>
    <row r="349" spans="1:16">
      <c r="A349" s="66" t="s">
        <v>195</v>
      </c>
      <c r="B349" s="23"/>
      <c r="C349" s="23"/>
      <c r="D349" s="23"/>
      <c r="E349" s="23"/>
      <c r="F349" s="23"/>
      <c r="G349" s="23"/>
      <c r="H349" s="23"/>
      <c r="I349" s="23"/>
      <c r="J349" s="23"/>
      <c r="K349" s="23" t="s">
        <v>94</v>
      </c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</sheetData>
  <mergeCells count="488">
    <mergeCell ref="A313:K313"/>
    <mergeCell ref="A319:A320"/>
    <mergeCell ref="B319:D319"/>
    <mergeCell ref="E319:I319"/>
    <mergeCell ref="B320:D320"/>
    <mergeCell ref="E320:I320"/>
    <mergeCell ref="A314:I314"/>
    <mergeCell ref="B315:D315"/>
    <mergeCell ref="E315:I315"/>
    <mergeCell ref="B316:D316"/>
    <mergeCell ref="E316:I316"/>
    <mergeCell ref="A317:A318"/>
    <mergeCell ref="B317:D317"/>
    <mergeCell ref="E317:I317"/>
    <mergeCell ref="B318:D318"/>
    <mergeCell ref="E318:I318"/>
    <mergeCell ref="A306:O306"/>
    <mergeCell ref="A307:K307"/>
    <mergeCell ref="E308:K308"/>
    <mergeCell ref="E309:K309"/>
    <mergeCell ref="E310:K310"/>
    <mergeCell ref="A311:F311"/>
    <mergeCell ref="A312:K312"/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A27:J27"/>
    <mergeCell ref="K27:M27"/>
    <mergeCell ref="N27:O27"/>
    <mergeCell ref="N23:O23"/>
    <mergeCell ref="A24:J24"/>
    <mergeCell ref="K24:M24"/>
    <mergeCell ref="N24:O24"/>
    <mergeCell ref="L12:M12"/>
    <mergeCell ref="L13:M13"/>
    <mergeCell ref="L14:M14"/>
    <mergeCell ref="N22:O22"/>
    <mergeCell ref="A23:J23"/>
    <mergeCell ref="K23:M23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E68:K68"/>
    <mergeCell ref="A69:F69"/>
    <mergeCell ref="A70:K70"/>
    <mergeCell ref="A71:K71"/>
    <mergeCell ref="A72:K72"/>
    <mergeCell ref="N51:N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1:J31"/>
    <mergeCell ref="A32:J32"/>
    <mergeCell ref="A33:J33"/>
    <mergeCell ref="A34:O34"/>
    <mergeCell ref="A35:L35"/>
    <mergeCell ref="M35:M37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E67:K67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46:O346"/>
    <mergeCell ref="A344:O344"/>
    <mergeCell ref="A345:O345"/>
    <mergeCell ref="B338:D338"/>
    <mergeCell ref="E338:L338"/>
    <mergeCell ref="A340:O340"/>
    <mergeCell ref="A341:O341"/>
    <mergeCell ref="A342:O342"/>
    <mergeCell ref="B335:D335"/>
    <mergeCell ref="E335:L335"/>
    <mergeCell ref="B336:D336"/>
    <mergeCell ref="E336:L336"/>
    <mergeCell ref="B337:D337"/>
    <mergeCell ref="E337:L337"/>
    <mergeCell ref="B339:D339"/>
    <mergeCell ref="E339:L339"/>
    <mergeCell ref="A343:O343"/>
    <mergeCell ref="A334:O334"/>
    <mergeCell ref="A274:A275"/>
    <mergeCell ref="B274:D274"/>
    <mergeCell ref="E274:I274"/>
    <mergeCell ref="B275:D275"/>
    <mergeCell ref="E275:I275"/>
    <mergeCell ref="A328:L328"/>
    <mergeCell ref="A265:F265"/>
    <mergeCell ref="A266:K266"/>
    <mergeCell ref="A267:K267"/>
    <mergeCell ref="A268:K268"/>
    <mergeCell ref="A269:I269"/>
    <mergeCell ref="A329:L329"/>
    <mergeCell ref="A330:L330"/>
    <mergeCell ref="A331:O331"/>
    <mergeCell ref="A332:O332"/>
    <mergeCell ref="A333:O333"/>
    <mergeCell ref="A323:O323"/>
    <mergeCell ref="A324:L324"/>
    <mergeCell ref="A325:L325"/>
    <mergeCell ref="A326:L326"/>
    <mergeCell ref="A327:L327"/>
    <mergeCell ref="A283:A285"/>
    <mergeCell ref="B283:D284"/>
    <mergeCell ref="E264:K264"/>
    <mergeCell ref="A322:O322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verticalDpi="0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3:U353"/>
  <sheetViews>
    <sheetView view="pageBreakPreview" topLeftCell="A48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4.285156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240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191"/>
      <c r="O22" s="191"/>
      <c r="P22" s="6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6"/>
    </row>
    <row r="24" spans="1:19" ht="34.5" customHeight="1">
      <c r="A24" s="192" t="s">
        <v>275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6"/>
    </row>
    <row r="25" spans="1:19">
      <c r="A25" s="4"/>
      <c r="B25" s="68"/>
      <c r="C25" s="68"/>
      <c r="D25" s="68"/>
      <c r="E25" s="68"/>
      <c r="F25" s="68"/>
      <c r="G25" s="68"/>
      <c r="H25" s="68"/>
      <c r="I25" s="68"/>
      <c r="J25" s="68"/>
      <c r="K25" s="186"/>
      <c r="L25" s="186"/>
      <c r="M25" s="187"/>
      <c r="N25" s="188"/>
      <c r="O25" s="188"/>
      <c r="P25" s="6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6"/>
    </row>
    <row r="29" spans="1:19">
      <c r="A29" s="6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6"/>
    </row>
    <row r="30" spans="1:19">
      <c r="A30" s="6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6"/>
      <c r="L31" s="66"/>
      <c r="M31" s="66"/>
      <c r="N31" s="66"/>
      <c r="O31" s="66"/>
      <c r="P31" s="6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6"/>
      <c r="P35" s="6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6"/>
      <c r="P36" s="66"/>
    </row>
    <row r="37" spans="1:16">
      <c r="A37" s="66" t="s">
        <v>8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155"/>
      <c r="N37" s="152"/>
      <c r="O37" s="66"/>
      <c r="P37" s="6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6"/>
      <c r="N38" s="9"/>
      <c r="O38" s="66"/>
      <c r="P38" s="6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6"/>
      <c r="L39" s="66"/>
      <c r="M39" s="66"/>
      <c r="N39" s="9"/>
      <c r="O39" s="66"/>
      <c r="P39" s="6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6"/>
      <c r="P40" s="6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6"/>
      <c r="P41" s="66"/>
    </row>
    <row r="42" spans="1:16" ht="75">
      <c r="A42" s="159"/>
      <c r="B42" s="64" t="s">
        <v>17</v>
      </c>
      <c r="C42" s="64" t="s">
        <v>18</v>
      </c>
      <c r="D42" s="64" t="s">
        <v>138</v>
      </c>
      <c r="E42" s="64" t="s">
        <v>20</v>
      </c>
      <c r="F42" s="64" t="s">
        <v>21</v>
      </c>
      <c r="G42" s="159"/>
      <c r="H42" s="64" t="s">
        <v>22</v>
      </c>
      <c r="I42" s="64" t="s">
        <v>23</v>
      </c>
      <c r="J42" s="151"/>
      <c r="K42" s="151"/>
      <c r="L42" s="159"/>
      <c r="M42" s="151"/>
      <c r="N42" s="151"/>
      <c r="O42" s="66"/>
      <c r="P42" s="66"/>
    </row>
    <row r="43" spans="1:16">
      <c r="A43" s="64">
        <v>1</v>
      </c>
      <c r="B43" s="64">
        <v>2</v>
      </c>
      <c r="C43" s="64">
        <v>3</v>
      </c>
      <c r="D43" s="64">
        <v>4</v>
      </c>
      <c r="E43" s="64">
        <v>5</v>
      </c>
      <c r="F43" s="64">
        <v>6</v>
      </c>
      <c r="G43" s="64">
        <v>7</v>
      </c>
      <c r="H43" s="64">
        <v>8</v>
      </c>
      <c r="I43" s="64">
        <v>9</v>
      </c>
      <c r="J43" s="64">
        <v>10</v>
      </c>
      <c r="K43" s="64">
        <v>11</v>
      </c>
      <c r="L43" s="64">
        <v>12</v>
      </c>
      <c r="M43" s="77">
        <v>13</v>
      </c>
      <c r="N43" s="77">
        <v>14</v>
      </c>
      <c r="O43" s="66"/>
      <c r="P43" s="6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64" t="s">
        <v>140</v>
      </c>
      <c r="I44" s="64">
        <v>744</v>
      </c>
      <c r="J44" s="64">
        <v>100</v>
      </c>
      <c r="K44" s="64">
        <v>100</v>
      </c>
      <c r="L44" s="64">
        <v>100</v>
      </c>
      <c r="M44" s="77">
        <v>10</v>
      </c>
      <c r="N44" s="93">
        <v>10</v>
      </c>
      <c r="O44" s="66"/>
      <c r="P44" s="6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64" t="s">
        <v>140</v>
      </c>
      <c r="I45" s="64">
        <v>744</v>
      </c>
      <c r="J45" s="64">
        <v>100</v>
      </c>
      <c r="K45" s="64">
        <v>100</v>
      </c>
      <c r="L45" s="64">
        <v>100</v>
      </c>
      <c r="M45" s="77">
        <v>10</v>
      </c>
      <c r="N45" s="93">
        <v>10</v>
      </c>
      <c r="O45" s="66"/>
      <c r="P45" s="6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64" t="s">
        <v>140</v>
      </c>
      <c r="I46" s="64">
        <v>744</v>
      </c>
      <c r="J46" s="64">
        <v>95</v>
      </c>
      <c r="K46" s="64">
        <v>95</v>
      </c>
      <c r="L46" s="64">
        <v>95</v>
      </c>
      <c r="M46" s="77">
        <v>10</v>
      </c>
      <c r="N46" s="93">
        <v>10</v>
      </c>
      <c r="O46" s="66"/>
      <c r="P46" s="6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64" t="s">
        <v>140</v>
      </c>
      <c r="I47" s="64">
        <v>744</v>
      </c>
      <c r="J47" s="64">
        <v>100</v>
      </c>
      <c r="K47" s="64">
        <v>100</v>
      </c>
      <c r="L47" s="64">
        <v>100</v>
      </c>
      <c r="M47" s="77">
        <v>10</v>
      </c>
      <c r="N47" s="93">
        <v>10</v>
      </c>
      <c r="O47" s="66"/>
      <c r="P47" s="6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6"/>
      <c r="L49" s="66"/>
      <c r="M49" s="66"/>
      <c r="N49" s="66"/>
      <c r="O49" s="66"/>
      <c r="P49" s="6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64" t="s">
        <v>17</v>
      </c>
      <c r="C52" s="64" t="s">
        <v>18</v>
      </c>
      <c r="D52" s="64" t="s">
        <v>138</v>
      </c>
      <c r="E52" s="64" t="s">
        <v>20</v>
      </c>
      <c r="F52" s="64" t="s">
        <v>21</v>
      </c>
      <c r="G52" s="159"/>
      <c r="H52" s="64" t="s">
        <v>28</v>
      </c>
      <c r="I52" s="64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64">
        <v>2</v>
      </c>
      <c r="C53" s="64">
        <v>3</v>
      </c>
      <c r="D53" s="64">
        <v>4</v>
      </c>
      <c r="E53" s="64">
        <v>5</v>
      </c>
      <c r="F53" s="64">
        <v>6</v>
      </c>
      <c r="G53" s="64">
        <v>7</v>
      </c>
      <c r="H53" s="64">
        <v>8</v>
      </c>
      <c r="I53" s="64">
        <v>9</v>
      </c>
      <c r="J53" s="64">
        <v>10</v>
      </c>
      <c r="K53" s="64">
        <v>11</v>
      </c>
      <c r="L53" s="64">
        <v>12</v>
      </c>
      <c r="M53" s="64">
        <v>13</v>
      </c>
      <c r="N53" s="64">
        <v>14</v>
      </c>
      <c r="O53" s="64">
        <v>15</v>
      </c>
      <c r="P53" s="83">
        <v>16</v>
      </c>
      <c r="Q53" s="83">
        <v>17</v>
      </c>
    </row>
    <row r="54" spans="1:17" ht="37.5">
      <c r="A54" s="94" t="s">
        <v>208</v>
      </c>
      <c r="B54" s="64" t="s">
        <v>29</v>
      </c>
      <c r="C54" s="64" t="s">
        <v>29</v>
      </c>
      <c r="D54" s="64" t="s">
        <v>29</v>
      </c>
      <c r="E54" s="64" t="s">
        <v>99</v>
      </c>
      <c r="F54" s="65" t="s">
        <v>21</v>
      </c>
      <c r="G54" s="64" t="s">
        <v>31</v>
      </c>
      <c r="H54" s="64" t="s">
        <v>32</v>
      </c>
      <c r="I54" s="15" t="s">
        <v>153</v>
      </c>
      <c r="J54" s="99">
        <v>517</v>
      </c>
      <c r="K54" s="64">
        <f>J54</f>
        <v>517</v>
      </c>
      <c r="L54" s="64">
        <f>J54</f>
        <v>517</v>
      </c>
      <c r="M54" s="64" t="s">
        <v>21</v>
      </c>
      <c r="N54" s="64" t="s">
        <v>21</v>
      </c>
      <c r="O54" s="64" t="s">
        <v>21</v>
      </c>
      <c r="P54" s="100">
        <v>10</v>
      </c>
      <c r="Q54" s="93">
        <f>J54*0.1</f>
        <v>52</v>
      </c>
    </row>
    <row r="55" spans="1:17" ht="131.25" hidden="1">
      <c r="A55" s="94" t="s">
        <v>249</v>
      </c>
      <c r="B55" s="64" t="s">
        <v>100</v>
      </c>
      <c r="C55" s="64" t="s">
        <v>29</v>
      </c>
      <c r="D55" s="64" t="s">
        <v>29</v>
      </c>
      <c r="E55" s="64" t="s">
        <v>99</v>
      </c>
      <c r="F55" s="65" t="s">
        <v>21</v>
      </c>
      <c r="G55" s="64" t="s">
        <v>31</v>
      </c>
      <c r="H55" s="64" t="s">
        <v>32</v>
      </c>
      <c r="I55" s="15" t="s">
        <v>153</v>
      </c>
      <c r="J55" s="99"/>
      <c r="K55" s="64">
        <f t="shared" ref="K55:K58" si="0">J55</f>
        <v>0</v>
      </c>
      <c r="L55" s="64">
        <f t="shared" ref="L55:L58" si="1">J55</f>
        <v>0</v>
      </c>
      <c r="M55" s="64" t="s">
        <v>21</v>
      </c>
      <c r="N55" s="64" t="s">
        <v>21</v>
      </c>
      <c r="O55" s="64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64" t="s">
        <v>98</v>
      </c>
      <c r="C56" s="64" t="s">
        <v>33</v>
      </c>
      <c r="D56" s="64" t="s">
        <v>29</v>
      </c>
      <c r="E56" s="64" t="s">
        <v>99</v>
      </c>
      <c r="F56" s="65" t="s">
        <v>21</v>
      </c>
      <c r="G56" s="64" t="s">
        <v>31</v>
      </c>
      <c r="H56" s="64" t="s">
        <v>32</v>
      </c>
      <c r="I56" s="15" t="s">
        <v>153</v>
      </c>
      <c r="J56" s="99"/>
      <c r="K56" s="64">
        <f t="shared" si="0"/>
        <v>0</v>
      </c>
      <c r="L56" s="64">
        <f t="shared" si="1"/>
        <v>0</v>
      </c>
      <c r="M56" s="64" t="s">
        <v>21</v>
      </c>
      <c r="N56" s="64" t="s">
        <v>21</v>
      </c>
      <c r="O56" s="64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64" t="s">
        <v>103</v>
      </c>
      <c r="E58" s="64" t="s">
        <v>99</v>
      </c>
      <c r="F58" s="65" t="s">
        <v>21</v>
      </c>
      <c r="G58" s="64" t="s">
        <v>31</v>
      </c>
      <c r="H58" s="64" t="s">
        <v>32</v>
      </c>
      <c r="I58" s="15" t="s">
        <v>153</v>
      </c>
      <c r="J58" s="99"/>
      <c r="K58" s="64">
        <f t="shared" si="0"/>
        <v>0</v>
      </c>
      <c r="L58" s="64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64" t="s">
        <v>99</v>
      </c>
      <c r="F59" s="65"/>
      <c r="G59" s="64" t="s">
        <v>31</v>
      </c>
      <c r="H59" s="64" t="s">
        <v>32</v>
      </c>
      <c r="I59" s="15" t="s">
        <v>153</v>
      </c>
      <c r="J59" s="99"/>
      <c r="K59" s="64">
        <f>J59</f>
        <v>0</v>
      </c>
      <c r="L59" s="64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64" t="s">
        <v>29</v>
      </c>
      <c r="C60" s="64" t="s">
        <v>29</v>
      </c>
      <c r="D60" s="64" t="s">
        <v>29</v>
      </c>
      <c r="E60" s="64" t="s">
        <v>101</v>
      </c>
      <c r="F60" s="65"/>
      <c r="G60" s="64" t="s">
        <v>31</v>
      </c>
      <c r="H60" s="64" t="s">
        <v>32</v>
      </c>
      <c r="I60" s="15" t="s">
        <v>153</v>
      </c>
      <c r="J60" s="64"/>
      <c r="K60" s="64"/>
      <c r="L60" s="64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64" t="s">
        <v>29</v>
      </c>
      <c r="C61" s="64" t="s">
        <v>29</v>
      </c>
      <c r="D61" s="64" t="s">
        <v>29</v>
      </c>
      <c r="E61" s="64" t="s">
        <v>102</v>
      </c>
      <c r="F61" s="64"/>
      <c r="G61" s="64" t="s">
        <v>31</v>
      </c>
      <c r="H61" s="64" t="s">
        <v>32</v>
      </c>
      <c r="I61" s="15" t="s">
        <v>153</v>
      </c>
      <c r="J61" s="64"/>
      <c r="K61" s="64"/>
      <c r="L61" s="64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65"/>
      <c r="C62" s="64"/>
      <c r="D62" s="64"/>
      <c r="E62" s="65"/>
      <c r="F62" s="65"/>
      <c r="G62" s="64"/>
      <c r="H62" s="64"/>
      <c r="I62" s="15"/>
      <c r="J62" s="64">
        <f>SUM(J54:J61)</f>
        <v>518</v>
      </c>
      <c r="K62" s="64">
        <f>SUM(K54:K61)</f>
        <v>518</v>
      </c>
      <c r="L62" s="64">
        <f>SUM(L54:L61)</f>
        <v>518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52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6"/>
      <c r="M65" s="66"/>
      <c r="N65" s="66"/>
      <c r="O65" s="66"/>
      <c r="P65" s="66"/>
    </row>
    <row r="66" spans="1:16">
      <c r="A66" s="64" t="s">
        <v>37</v>
      </c>
      <c r="B66" s="64" t="s">
        <v>38</v>
      </c>
      <c r="C66" s="64" t="s">
        <v>39</v>
      </c>
      <c r="D66" s="64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6"/>
      <c r="M66" s="66"/>
      <c r="N66" s="66"/>
      <c r="O66" s="66"/>
      <c r="P66" s="66"/>
    </row>
    <row r="67" spans="1:16">
      <c r="A67" s="64">
        <v>1</v>
      </c>
      <c r="B67" s="64">
        <v>2</v>
      </c>
      <c r="C67" s="64">
        <v>3</v>
      </c>
      <c r="D67" s="64">
        <v>4</v>
      </c>
      <c r="E67" s="151">
        <v>5</v>
      </c>
      <c r="F67" s="160"/>
      <c r="G67" s="160"/>
      <c r="H67" s="160"/>
      <c r="I67" s="160"/>
      <c r="J67" s="160"/>
      <c r="K67" s="160"/>
      <c r="L67" s="66"/>
      <c r="M67" s="66"/>
      <c r="N67" s="66"/>
      <c r="O67" s="66"/>
      <c r="P67" s="66"/>
    </row>
    <row r="68" spans="1:16">
      <c r="A68" s="64" t="s">
        <v>21</v>
      </c>
      <c r="B68" s="64" t="s">
        <v>21</v>
      </c>
      <c r="C68" s="64" t="s">
        <v>21</v>
      </c>
      <c r="D68" s="64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6"/>
      <c r="M68" s="66"/>
      <c r="N68" s="66"/>
      <c r="O68" s="66"/>
      <c r="P68" s="66"/>
    </row>
    <row r="69" spans="1:16">
      <c r="A69" s="156" t="s">
        <v>41</v>
      </c>
      <c r="B69" s="156"/>
      <c r="C69" s="156"/>
      <c r="D69" s="156"/>
      <c r="E69" s="156"/>
      <c r="F69" s="156"/>
      <c r="G69" s="66"/>
      <c r="H69" s="66"/>
      <c r="I69" s="66"/>
      <c r="J69" s="66"/>
      <c r="K69" s="66"/>
      <c r="L69" s="66"/>
      <c r="M69" s="66"/>
      <c r="N69" s="66"/>
      <c r="O69" s="66"/>
      <c r="P69" s="6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69"/>
      <c r="M70" s="69"/>
      <c r="N70" s="69"/>
      <c r="O70" s="69"/>
      <c r="P70" s="6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69"/>
      <c r="M71" s="69"/>
      <c r="N71" s="69"/>
      <c r="O71" s="69"/>
      <c r="P71" s="6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69"/>
      <c r="M72" s="69"/>
      <c r="N72" s="69"/>
      <c r="O72" s="69"/>
      <c r="P72" s="6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6"/>
      <c r="K73" s="66"/>
      <c r="L73" s="66"/>
      <c r="M73" s="66"/>
      <c r="N73" s="66"/>
      <c r="O73" s="66"/>
      <c r="P73" s="66"/>
    </row>
    <row r="74" spans="1:16">
      <c r="A74" s="64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6"/>
      <c r="K74" s="66"/>
      <c r="L74" s="66"/>
      <c r="M74" s="66"/>
      <c r="N74" s="66"/>
      <c r="O74" s="66"/>
      <c r="P74" s="66"/>
    </row>
    <row r="75" spans="1:16">
      <c r="A75" s="64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6"/>
      <c r="K75" s="66"/>
      <c r="L75" s="66"/>
      <c r="M75" s="66"/>
      <c r="N75" s="66"/>
      <c r="O75" s="66"/>
      <c r="P75" s="6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6"/>
      <c r="K76" s="66"/>
      <c r="L76" s="66"/>
      <c r="M76" s="66"/>
      <c r="N76" s="66"/>
      <c r="O76" s="66"/>
      <c r="P76" s="6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6"/>
      <c r="K77" s="66"/>
      <c r="L77" s="66"/>
      <c r="M77" s="66"/>
      <c r="N77" s="66"/>
      <c r="O77" s="66"/>
      <c r="P77" s="66"/>
    </row>
    <row r="78" spans="1:16" ht="39.75" customHeight="1">
      <c r="A78" s="163" t="s">
        <v>131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6"/>
      <c r="K78" s="66"/>
      <c r="L78" s="66"/>
      <c r="M78" s="66"/>
      <c r="N78" s="66"/>
      <c r="O78" s="66"/>
      <c r="P78" s="6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6"/>
      <c r="K79" s="66"/>
      <c r="L79" s="66"/>
      <c r="M79" s="66"/>
      <c r="N79" s="66"/>
      <c r="O79" s="66"/>
      <c r="P79" s="6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6"/>
      <c r="K80" s="66"/>
      <c r="L80" s="66"/>
      <c r="M80" s="66"/>
      <c r="N80" s="66"/>
      <c r="O80" s="66"/>
      <c r="P80" s="6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6"/>
      <c r="P81" s="6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6"/>
      <c r="P82" s="66"/>
    </row>
    <row r="83" spans="1:17">
      <c r="A83" s="66" t="s">
        <v>8</v>
      </c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155"/>
      <c r="N83" s="152"/>
      <c r="O83" s="66"/>
      <c r="P83" s="6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6"/>
      <c r="N84" s="9"/>
      <c r="O84" s="66"/>
      <c r="P84" s="6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6"/>
      <c r="L85" s="66"/>
      <c r="M85" s="66"/>
      <c r="N85" s="9"/>
      <c r="O85" s="66"/>
      <c r="P85" s="66"/>
    </row>
    <row r="86" spans="1:17" ht="103.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6"/>
      <c r="P86" s="6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6"/>
      <c r="P87" s="66"/>
    </row>
    <row r="88" spans="1:17" ht="75">
      <c r="A88" s="159"/>
      <c r="B88" s="64" t="s">
        <v>17</v>
      </c>
      <c r="C88" s="64" t="s">
        <v>18</v>
      </c>
      <c r="D88" s="64" t="s">
        <v>138</v>
      </c>
      <c r="E88" s="64" t="s">
        <v>20</v>
      </c>
      <c r="F88" s="64" t="s">
        <v>21</v>
      </c>
      <c r="G88" s="159"/>
      <c r="H88" s="64" t="s">
        <v>22</v>
      </c>
      <c r="I88" s="64" t="s">
        <v>23</v>
      </c>
      <c r="J88" s="151"/>
      <c r="K88" s="151"/>
      <c r="L88" s="159"/>
      <c r="M88" s="151"/>
      <c r="N88" s="151"/>
      <c r="O88" s="66"/>
      <c r="P88" s="66"/>
    </row>
    <row r="89" spans="1:17">
      <c r="A89" s="64">
        <v>1</v>
      </c>
      <c r="B89" s="64">
        <v>2</v>
      </c>
      <c r="C89" s="64">
        <v>3</v>
      </c>
      <c r="D89" s="64">
        <v>4</v>
      </c>
      <c r="E89" s="64">
        <v>5</v>
      </c>
      <c r="F89" s="64">
        <v>6</v>
      </c>
      <c r="G89" s="64">
        <v>7</v>
      </c>
      <c r="H89" s="64">
        <v>8</v>
      </c>
      <c r="I89" s="64">
        <v>9</v>
      </c>
      <c r="J89" s="64">
        <v>10</v>
      </c>
      <c r="K89" s="64">
        <v>11</v>
      </c>
      <c r="L89" s="64">
        <v>12</v>
      </c>
      <c r="M89" s="77">
        <v>13</v>
      </c>
      <c r="N89" s="77">
        <v>14</v>
      </c>
      <c r="O89" s="66"/>
      <c r="P89" s="6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64" t="s">
        <v>140</v>
      </c>
      <c r="I90" s="64">
        <v>744</v>
      </c>
      <c r="J90" s="64">
        <v>100</v>
      </c>
      <c r="K90" s="64">
        <v>100</v>
      </c>
      <c r="L90" s="64">
        <v>100</v>
      </c>
      <c r="M90" s="77">
        <v>10</v>
      </c>
      <c r="N90" s="93">
        <v>10</v>
      </c>
      <c r="O90" s="66"/>
      <c r="P90" s="6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64" t="s">
        <v>140</v>
      </c>
      <c r="I91" s="64">
        <v>744</v>
      </c>
      <c r="J91" s="64">
        <v>100</v>
      </c>
      <c r="K91" s="64">
        <v>100</v>
      </c>
      <c r="L91" s="64">
        <v>100</v>
      </c>
      <c r="M91" s="77">
        <v>10</v>
      </c>
      <c r="N91" s="93">
        <v>10</v>
      </c>
      <c r="O91" s="66"/>
      <c r="P91" s="6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64" t="s">
        <v>140</v>
      </c>
      <c r="I92" s="64">
        <v>744</v>
      </c>
      <c r="J92" s="64">
        <v>95</v>
      </c>
      <c r="K92" s="64">
        <v>95</v>
      </c>
      <c r="L92" s="64">
        <v>95</v>
      </c>
      <c r="M92" s="77">
        <v>10</v>
      </c>
      <c r="N92" s="93">
        <v>10</v>
      </c>
      <c r="O92" s="66"/>
      <c r="P92" s="6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64" t="s">
        <v>140</v>
      </c>
      <c r="I93" s="64">
        <v>744</v>
      </c>
      <c r="J93" s="64">
        <v>100</v>
      </c>
      <c r="K93" s="64">
        <v>100</v>
      </c>
      <c r="L93" s="64">
        <v>100</v>
      </c>
      <c r="M93" s="77">
        <v>10</v>
      </c>
      <c r="N93" s="93">
        <v>10</v>
      </c>
      <c r="O93" s="66"/>
      <c r="P93" s="6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6"/>
      <c r="L95" s="66"/>
      <c r="M95" s="66"/>
      <c r="N95" s="66"/>
      <c r="O95" s="66"/>
      <c r="P95" s="66"/>
    </row>
    <row r="96" spans="1:17" ht="111.7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64" t="s">
        <v>17</v>
      </c>
      <c r="C98" s="64" t="s">
        <v>18</v>
      </c>
      <c r="D98" s="64" t="s">
        <v>138</v>
      </c>
      <c r="E98" s="64" t="s">
        <v>20</v>
      </c>
      <c r="F98" s="64" t="s">
        <v>21</v>
      </c>
      <c r="G98" s="159"/>
      <c r="H98" s="64" t="s">
        <v>28</v>
      </c>
      <c r="I98" s="64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64">
        <v>2</v>
      </c>
      <c r="C99" s="64">
        <v>3</v>
      </c>
      <c r="D99" s="64">
        <v>4</v>
      </c>
      <c r="E99" s="64">
        <v>5</v>
      </c>
      <c r="F99" s="64">
        <v>6</v>
      </c>
      <c r="G99" s="64">
        <v>7</v>
      </c>
      <c r="H99" s="64">
        <v>8</v>
      </c>
      <c r="I99" s="64">
        <v>9</v>
      </c>
      <c r="J99" s="64">
        <v>10</v>
      </c>
      <c r="K99" s="64">
        <v>11</v>
      </c>
      <c r="L99" s="64">
        <v>12</v>
      </c>
      <c r="M99" s="64">
        <v>13</v>
      </c>
      <c r="N99" s="64">
        <v>14</v>
      </c>
      <c r="O99" s="64">
        <v>15</v>
      </c>
      <c r="P99" s="83">
        <v>16</v>
      </c>
      <c r="Q99" s="83">
        <v>17</v>
      </c>
    </row>
    <row r="100" spans="1:17" ht="37.5">
      <c r="A100" s="104" t="s">
        <v>211</v>
      </c>
      <c r="B100" s="64" t="s">
        <v>29</v>
      </c>
      <c r="C100" s="64" t="s">
        <v>29</v>
      </c>
      <c r="D100" s="64" t="s">
        <v>29</v>
      </c>
      <c r="E100" s="64" t="s">
        <v>99</v>
      </c>
      <c r="F100" s="65"/>
      <c r="G100" s="64" t="s">
        <v>31</v>
      </c>
      <c r="H100" s="64" t="s">
        <v>32</v>
      </c>
      <c r="I100" s="15" t="s">
        <v>153</v>
      </c>
      <c r="J100" s="99">
        <v>534</v>
      </c>
      <c r="K100" s="64">
        <f>J100</f>
        <v>534</v>
      </c>
      <c r="L100" s="64">
        <f>J100</f>
        <v>534</v>
      </c>
      <c r="M100" s="64" t="s">
        <v>21</v>
      </c>
      <c r="N100" s="64" t="s">
        <v>21</v>
      </c>
      <c r="O100" s="64" t="s">
        <v>21</v>
      </c>
      <c r="P100" s="100">
        <v>10</v>
      </c>
      <c r="Q100" s="93">
        <f>J100*0.1</f>
        <v>53</v>
      </c>
    </row>
    <row r="101" spans="1:17" ht="131.25" hidden="1">
      <c r="A101" s="94" t="s">
        <v>210</v>
      </c>
      <c r="B101" s="64" t="s">
        <v>100</v>
      </c>
      <c r="C101" s="64" t="s">
        <v>29</v>
      </c>
      <c r="D101" s="64" t="s">
        <v>29</v>
      </c>
      <c r="E101" s="64" t="s">
        <v>99</v>
      </c>
      <c r="F101" s="65"/>
      <c r="G101" s="64" t="s">
        <v>31</v>
      </c>
      <c r="H101" s="64" t="s">
        <v>32</v>
      </c>
      <c r="I101" s="15" t="s">
        <v>153</v>
      </c>
      <c r="J101" s="99"/>
      <c r="K101" s="64">
        <f>J101</f>
        <v>0</v>
      </c>
      <c r="L101" s="64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64" t="s">
        <v>98</v>
      </c>
      <c r="C102" s="64" t="s">
        <v>33</v>
      </c>
      <c r="D102" s="64" t="s">
        <v>29</v>
      </c>
      <c r="E102" s="64" t="s">
        <v>99</v>
      </c>
      <c r="F102" s="64" t="s">
        <v>21</v>
      </c>
      <c r="G102" s="64" t="s">
        <v>31</v>
      </c>
      <c r="H102" s="64" t="s">
        <v>32</v>
      </c>
      <c r="I102" s="15" t="s">
        <v>153</v>
      </c>
      <c r="J102" s="99"/>
      <c r="K102" s="64">
        <f t="shared" ref="K102:K105" si="4">J102</f>
        <v>0</v>
      </c>
      <c r="L102" s="64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64" t="s">
        <v>103</v>
      </c>
      <c r="E103" s="64" t="s">
        <v>99</v>
      </c>
      <c r="F103" s="64" t="s">
        <v>21</v>
      </c>
      <c r="G103" s="64" t="s">
        <v>31</v>
      </c>
      <c r="H103" s="101" t="s">
        <v>32</v>
      </c>
      <c r="I103" s="15" t="s">
        <v>153</v>
      </c>
      <c r="J103" s="99"/>
      <c r="K103" s="64">
        <f t="shared" si="4"/>
        <v>0</v>
      </c>
      <c r="L103" s="64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64" t="s">
        <v>29</v>
      </c>
      <c r="C105" s="101" t="s">
        <v>33</v>
      </c>
      <c r="D105" s="101" t="s">
        <v>29</v>
      </c>
      <c r="E105" s="64" t="s">
        <v>99</v>
      </c>
      <c r="F105" s="64" t="s">
        <v>21</v>
      </c>
      <c r="G105" s="64" t="s">
        <v>31</v>
      </c>
      <c r="H105" s="64" t="s">
        <v>32</v>
      </c>
      <c r="I105" s="15" t="s">
        <v>153</v>
      </c>
      <c r="J105" s="99"/>
      <c r="K105" s="64">
        <f t="shared" si="4"/>
        <v>0</v>
      </c>
      <c r="L105" s="64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64" t="s">
        <v>29</v>
      </c>
      <c r="C106" s="64" t="s">
        <v>29</v>
      </c>
      <c r="D106" s="64" t="s">
        <v>29</v>
      </c>
      <c r="E106" s="64" t="s">
        <v>101</v>
      </c>
      <c r="F106" s="64" t="s">
        <v>21</v>
      </c>
      <c r="G106" s="64" t="s">
        <v>31</v>
      </c>
      <c r="H106" s="64" t="s">
        <v>32</v>
      </c>
      <c r="I106" s="15" t="s">
        <v>153</v>
      </c>
      <c r="J106" s="64"/>
      <c r="K106" s="64"/>
      <c r="L106" s="64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64" t="s">
        <v>29</v>
      </c>
      <c r="C107" s="64" t="s">
        <v>29</v>
      </c>
      <c r="D107" s="64" t="s">
        <v>29</v>
      </c>
      <c r="E107" s="64" t="s">
        <v>102</v>
      </c>
      <c r="F107" s="64" t="s">
        <v>21</v>
      </c>
      <c r="G107" s="64" t="s">
        <v>31</v>
      </c>
      <c r="H107" s="64" t="s">
        <v>32</v>
      </c>
      <c r="I107" s="15" t="s">
        <v>153</v>
      </c>
      <c r="J107" s="64"/>
      <c r="K107" s="64"/>
      <c r="L107" s="64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65"/>
      <c r="C108" s="64"/>
      <c r="D108" s="64"/>
      <c r="E108" s="65"/>
      <c r="F108" s="65"/>
      <c r="G108" s="64"/>
      <c r="H108" s="64"/>
      <c r="I108" s="15"/>
      <c r="J108" s="64">
        <f>SUM(J100:J107)</f>
        <v>535</v>
      </c>
      <c r="K108" s="64">
        <f>SUM(K100:K107)</f>
        <v>535</v>
      </c>
      <c r="L108" s="64">
        <f>SUM(L100:L107)</f>
        <v>535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54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6"/>
      <c r="M111" s="66"/>
      <c r="N111" s="66"/>
      <c r="O111" s="66"/>
      <c r="P111" s="66"/>
    </row>
    <row r="112" spans="1:17">
      <c r="A112" s="64" t="s">
        <v>37</v>
      </c>
      <c r="B112" s="64" t="s">
        <v>38</v>
      </c>
      <c r="C112" s="64" t="s">
        <v>39</v>
      </c>
      <c r="D112" s="64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6"/>
      <c r="M112" s="66"/>
      <c r="N112" s="66"/>
      <c r="O112" s="66"/>
      <c r="P112" s="66"/>
    </row>
    <row r="113" spans="1:16">
      <c r="A113" s="64">
        <v>1</v>
      </c>
      <c r="B113" s="64">
        <v>2</v>
      </c>
      <c r="C113" s="64">
        <v>3</v>
      </c>
      <c r="D113" s="64">
        <v>4</v>
      </c>
      <c r="E113" s="151">
        <v>5</v>
      </c>
      <c r="F113" s="160"/>
      <c r="G113" s="160"/>
      <c r="H113" s="160"/>
      <c r="I113" s="160"/>
      <c r="J113" s="160"/>
      <c r="K113" s="160"/>
      <c r="L113" s="66"/>
      <c r="M113" s="66"/>
      <c r="N113" s="66"/>
      <c r="O113" s="66"/>
      <c r="P113" s="66"/>
    </row>
    <row r="114" spans="1:16">
      <c r="A114" s="64" t="s">
        <v>21</v>
      </c>
      <c r="B114" s="64" t="s">
        <v>21</v>
      </c>
      <c r="C114" s="64" t="s">
        <v>21</v>
      </c>
      <c r="D114" s="64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6"/>
      <c r="M114" s="66"/>
      <c r="N114" s="66"/>
      <c r="O114" s="66"/>
      <c r="P114" s="66"/>
    </row>
    <row r="115" spans="1:16">
      <c r="A115" s="156" t="s">
        <v>41</v>
      </c>
      <c r="B115" s="156"/>
      <c r="C115" s="156"/>
      <c r="D115" s="156"/>
      <c r="E115" s="156"/>
      <c r="F115" s="156"/>
      <c r="G115" s="66"/>
      <c r="H115" s="66"/>
      <c r="I115" s="66"/>
      <c r="J115" s="66"/>
      <c r="K115" s="66"/>
      <c r="L115" s="66"/>
      <c r="M115" s="66"/>
      <c r="N115" s="66"/>
      <c r="O115" s="66"/>
      <c r="P115" s="6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69"/>
      <c r="M116" s="69"/>
      <c r="N116" s="69"/>
      <c r="O116" s="69"/>
      <c r="P116" s="6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69"/>
      <c r="M117" s="69"/>
      <c r="N117" s="69"/>
      <c r="O117" s="69"/>
      <c r="P117" s="6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69"/>
      <c r="M118" s="69"/>
      <c r="N118" s="69"/>
      <c r="O118" s="69"/>
      <c r="P118" s="6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6"/>
      <c r="K119" s="66"/>
      <c r="L119" s="66"/>
      <c r="M119" s="66"/>
      <c r="N119" s="66"/>
      <c r="O119" s="66"/>
      <c r="P119" s="66"/>
    </row>
    <row r="120" spans="1:16">
      <c r="A120" s="64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6"/>
      <c r="K120" s="66"/>
      <c r="L120" s="66"/>
      <c r="M120" s="66"/>
      <c r="N120" s="66"/>
      <c r="O120" s="66"/>
      <c r="P120" s="66"/>
    </row>
    <row r="121" spans="1:16">
      <c r="A121" s="64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6"/>
      <c r="K121" s="66"/>
      <c r="L121" s="66"/>
      <c r="M121" s="66"/>
      <c r="N121" s="66"/>
      <c r="O121" s="66"/>
      <c r="P121" s="6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6"/>
      <c r="K122" s="66"/>
      <c r="L122" s="66"/>
      <c r="M122" s="66"/>
      <c r="N122" s="66"/>
      <c r="O122" s="66"/>
      <c r="P122" s="6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6"/>
      <c r="K123" s="66"/>
      <c r="L123" s="66"/>
      <c r="M123" s="66"/>
      <c r="N123" s="66"/>
      <c r="O123" s="66"/>
      <c r="P123" s="66"/>
    </row>
    <row r="124" spans="1:16" ht="45.95" customHeight="1">
      <c r="A124" s="163" t="s">
        <v>131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6"/>
      <c r="K124" s="66"/>
      <c r="L124" s="66"/>
      <c r="M124" s="66"/>
      <c r="N124" s="66"/>
      <c r="O124" s="66"/>
      <c r="P124" s="6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6"/>
      <c r="K125" s="66"/>
      <c r="L125" s="66"/>
      <c r="M125" s="66"/>
      <c r="N125" s="66"/>
      <c r="O125" s="66"/>
      <c r="P125" s="6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6"/>
      <c r="K126" s="66"/>
      <c r="L126" s="66"/>
      <c r="M126" s="66"/>
      <c r="N126" s="66"/>
      <c r="O126" s="66"/>
      <c r="P126" s="6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6"/>
      <c r="P127" s="6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6"/>
      <c r="P128" s="66"/>
    </row>
    <row r="129" spans="1:17">
      <c r="A129" s="66" t="s">
        <v>8</v>
      </c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155"/>
      <c r="N129" s="152"/>
      <c r="O129" s="66"/>
      <c r="P129" s="6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6"/>
      <c r="N130" s="9"/>
      <c r="O130" s="66"/>
      <c r="P130" s="6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6"/>
      <c r="L131" s="66"/>
      <c r="M131" s="66"/>
      <c r="N131" s="9"/>
      <c r="O131" s="66"/>
      <c r="P131" s="6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6"/>
      <c r="P132" s="6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6"/>
      <c r="P133" s="66"/>
    </row>
    <row r="134" spans="1:17" ht="75">
      <c r="A134" s="159"/>
      <c r="B134" s="64" t="s">
        <v>17</v>
      </c>
      <c r="C134" s="64" t="s">
        <v>18</v>
      </c>
      <c r="D134" s="64" t="s">
        <v>138</v>
      </c>
      <c r="E134" s="64" t="s">
        <v>20</v>
      </c>
      <c r="F134" s="64" t="s">
        <v>21</v>
      </c>
      <c r="G134" s="159"/>
      <c r="H134" s="64" t="s">
        <v>22</v>
      </c>
      <c r="I134" s="64" t="s">
        <v>23</v>
      </c>
      <c r="J134" s="151"/>
      <c r="K134" s="151"/>
      <c r="L134" s="159"/>
      <c r="M134" s="151"/>
      <c r="N134" s="151"/>
      <c r="O134" s="66"/>
      <c r="P134" s="66"/>
    </row>
    <row r="135" spans="1:17">
      <c r="A135" s="64">
        <v>1</v>
      </c>
      <c r="B135" s="64">
        <v>2</v>
      </c>
      <c r="C135" s="64">
        <v>3</v>
      </c>
      <c r="D135" s="64">
        <v>4</v>
      </c>
      <c r="E135" s="64">
        <v>5</v>
      </c>
      <c r="F135" s="64">
        <v>6</v>
      </c>
      <c r="G135" s="64">
        <v>7</v>
      </c>
      <c r="H135" s="64">
        <v>8</v>
      </c>
      <c r="I135" s="64">
        <v>9</v>
      </c>
      <c r="J135" s="64">
        <v>10</v>
      </c>
      <c r="K135" s="64">
        <v>11</v>
      </c>
      <c r="L135" s="64">
        <v>12</v>
      </c>
      <c r="M135" s="77">
        <v>13</v>
      </c>
      <c r="N135" s="77">
        <v>14</v>
      </c>
      <c r="O135" s="66"/>
      <c r="P135" s="6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64" t="s">
        <v>140</v>
      </c>
      <c r="I136" s="64">
        <v>744</v>
      </c>
      <c r="J136" s="64">
        <v>100</v>
      </c>
      <c r="K136" s="64">
        <v>100</v>
      </c>
      <c r="L136" s="64">
        <v>100</v>
      </c>
      <c r="M136" s="77">
        <v>10</v>
      </c>
      <c r="N136" s="93">
        <v>10</v>
      </c>
      <c r="O136" s="66"/>
      <c r="P136" s="6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64" t="s">
        <v>140</v>
      </c>
      <c r="I137" s="64">
        <v>744</v>
      </c>
      <c r="J137" s="64">
        <v>100</v>
      </c>
      <c r="K137" s="64">
        <v>100</v>
      </c>
      <c r="L137" s="64">
        <v>100</v>
      </c>
      <c r="M137" s="77">
        <v>10</v>
      </c>
      <c r="N137" s="93">
        <v>10</v>
      </c>
      <c r="O137" s="66"/>
      <c r="P137" s="6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64" t="s">
        <v>140</v>
      </c>
      <c r="I138" s="64">
        <v>744</v>
      </c>
      <c r="J138" s="64">
        <v>95</v>
      </c>
      <c r="K138" s="64">
        <v>95</v>
      </c>
      <c r="L138" s="64">
        <v>95</v>
      </c>
      <c r="M138" s="77">
        <v>10</v>
      </c>
      <c r="N138" s="93">
        <v>10</v>
      </c>
      <c r="O138" s="66"/>
      <c r="P138" s="6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64" t="s">
        <v>140</v>
      </c>
      <c r="I139" s="64">
        <v>744</v>
      </c>
      <c r="J139" s="64">
        <v>100</v>
      </c>
      <c r="K139" s="64">
        <v>100</v>
      </c>
      <c r="L139" s="64">
        <v>100</v>
      </c>
      <c r="M139" s="77">
        <v>10</v>
      </c>
      <c r="N139" s="93">
        <v>10</v>
      </c>
      <c r="O139" s="66"/>
      <c r="P139" s="6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6"/>
      <c r="L141" s="66"/>
      <c r="M141" s="66"/>
      <c r="N141" s="66"/>
      <c r="O141" s="66"/>
      <c r="P141" s="6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64" t="s">
        <v>17</v>
      </c>
      <c r="C144" s="64" t="s">
        <v>18</v>
      </c>
      <c r="D144" s="64" t="s">
        <v>138</v>
      </c>
      <c r="E144" s="64" t="s">
        <v>20</v>
      </c>
      <c r="F144" s="64" t="s">
        <v>21</v>
      </c>
      <c r="G144" s="159"/>
      <c r="H144" s="64" t="s">
        <v>28</v>
      </c>
      <c r="I144" s="64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64">
        <v>1</v>
      </c>
      <c r="B145" s="64">
        <v>2</v>
      </c>
      <c r="C145" s="64">
        <v>3</v>
      </c>
      <c r="D145" s="64">
        <v>4</v>
      </c>
      <c r="E145" s="64">
        <v>5</v>
      </c>
      <c r="F145" s="64">
        <v>6</v>
      </c>
      <c r="G145" s="64">
        <v>7</v>
      </c>
      <c r="H145" s="64">
        <v>8</v>
      </c>
      <c r="I145" s="64">
        <v>9</v>
      </c>
      <c r="J145" s="64">
        <v>10</v>
      </c>
      <c r="K145" s="64">
        <v>11</v>
      </c>
      <c r="L145" s="64">
        <v>12</v>
      </c>
      <c r="M145" s="64">
        <v>13</v>
      </c>
      <c r="N145" s="64">
        <v>14</v>
      </c>
      <c r="O145" s="64">
        <v>15</v>
      </c>
      <c r="P145" s="83">
        <v>16</v>
      </c>
      <c r="Q145" s="83">
        <v>17</v>
      </c>
    </row>
    <row r="146" spans="1:17" ht="37.5">
      <c r="A146" s="116" t="s">
        <v>214</v>
      </c>
      <c r="B146" s="64" t="s">
        <v>29</v>
      </c>
      <c r="C146" s="64" t="s">
        <v>29</v>
      </c>
      <c r="D146" s="64" t="s">
        <v>29</v>
      </c>
      <c r="E146" s="64" t="s">
        <v>99</v>
      </c>
      <c r="F146" s="64" t="s">
        <v>21</v>
      </c>
      <c r="G146" s="64" t="s">
        <v>31</v>
      </c>
      <c r="H146" s="64" t="s">
        <v>32</v>
      </c>
      <c r="I146" s="15" t="s">
        <v>153</v>
      </c>
      <c r="J146" s="99">
        <v>79</v>
      </c>
      <c r="K146" s="64">
        <f>J146</f>
        <v>79</v>
      </c>
      <c r="L146" s="64">
        <f>J146</f>
        <v>79</v>
      </c>
      <c r="M146" s="64" t="s">
        <v>21</v>
      </c>
      <c r="N146" s="64" t="s">
        <v>21</v>
      </c>
      <c r="O146" s="64" t="s">
        <v>21</v>
      </c>
      <c r="P146" s="100">
        <v>10</v>
      </c>
      <c r="Q146" s="93">
        <f>J146*0.1</f>
        <v>8</v>
      </c>
    </row>
    <row r="147" spans="1:17" ht="131.25" hidden="1">
      <c r="A147" s="95" t="s">
        <v>213</v>
      </c>
      <c r="B147" s="64" t="s">
        <v>100</v>
      </c>
      <c r="C147" s="64" t="s">
        <v>29</v>
      </c>
      <c r="D147" s="64" t="s">
        <v>29</v>
      </c>
      <c r="E147" s="64" t="s">
        <v>99</v>
      </c>
      <c r="F147" s="64" t="s">
        <v>21</v>
      </c>
      <c r="G147" s="64" t="s">
        <v>31</v>
      </c>
      <c r="H147" s="64" t="s">
        <v>32</v>
      </c>
      <c r="I147" s="15" t="s">
        <v>153</v>
      </c>
      <c r="J147" s="99"/>
      <c r="K147" s="64">
        <f>J147</f>
        <v>0</v>
      </c>
      <c r="L147" s="64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64" t="s">
        <v>98</v>
      </c>
      <c r="C148" s="64" t="s">
        <v>33</v>
      </c>
      <c r="D148" s="64" t="s">
        <v>29</v>
      </c>
      <c r="E148" s="64" t="s">
        <v>99</v>
      </c>
      <c r="F148" s="64" t="s">
        <v>21</v>
      </c>
      <c r="G148" s="64" t="s">
        <v>31</v>
      </c>
      <c r="H148" s="64" t="s">
        <v>32</v>
      </c>
      <c r="I148" s="15" t="s">
        <v>153</v>
      </c>
      <c r="J148" s="99"/>
      <c r="K148" s="64">
        <f t="shared" ref="K148:K149" si="7">J148</f>
        <v>0</v>
      </c>
      <c r="L148" s="64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64" t="s">
        <v>103</v>
      </c>
      <c r="E149" s="64" t="s">
        <v>99</v>
      </c>
      <c r="F149" s="64" t="s">
        <v>21</v>
      </c>
      <c r="G149" s="64" t="s">
        <v>31</v>
      </c>
      <c r="H149" s="64" t="s">
        <v>32</v>
      </c>
      <c r="I149" s="15" t="s">
        <v>153</v>
      </c>
      <c r="J149" s="99"/>
      <c r="K149" s="64">
        <f t="shared" si="7"/>
        <v>0</v>
      </c>
      <c r="L149" s="64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64" t="s">
        <v>29</v>
      </c>
      <c r="C151" s="101" t="s">
        <v>33</v>
      </c>
      <c r="D151" s="101" t="s">
        <v>29</v>
      </c>
      <c r="E151" s="64" t="s">
        <v>99</v>
      </c>
      <c r="F151" s="64" t="s">
        <v>21</v>
      </c>
      <c r="G151" s="64" t="s">
        <v>31</v>
      </c>
      <c r="H151" s="64" t="s">
        <v>32</v>
      </c>
      <c r="I151" s="15" t="s">
        <v>153</v>
      </c>
      <c r="J151" s="99"/>
      <c r="K151" s="64">
        <f>J151</f>
        <v>0</v>
      </c>
      <c r="L151" s="64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64" t="s">
        <v>29</v>
      </c>
      <c r="C152" s="64" t="s">
        <v>29</v>
      </c>
      <c r="D152" s="64" t="s">
        <v>29</v>
      </c>
      <c r="E152" s="64" t="s">
        <v>101</v>
      </c>
      <c r="F152" s="64" t="s">
        <v>21</v>
      </c>
      <c r="G152" s="64" t="s">
        <v>31</v>
      </c>
      <c r="H152" s="64" t="s">
        <v>32</v>
      </c>
      <c r="I152" s="15" t="s">
        <v>153</v>
      </c>
      <c r="J152" s="99"/>
      <c r="K152" s="64"/>
      <c r="L152" s="64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64" t="s">
        <v>29</v>
      </c>
      <c r="C153" s="64" t="s">
        <v>29</v>
      </c>
      <c r="D153" s="64" t="s">
        <v>29</v>
      </c>
      <c r="E153" s="64" t="s">
        <v>102</v>
      </c>
      <c r="F153" s="64" t="s">
        <v>21</v>
      </c>
      <c r="G153" s="64" t="s">
        <v>31</v>
      </c>
      <c r="H153" s="64" t="s">
        <v>32</v>
      </c>
      <c r="I153" s="15" t="s">
        <v>153</v>
      </c>
      <c r="J153" s="99"/>
      <c r="K153" s="64"/>
      <c r="L153" s="64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65"/>
      <c r="C154" s="64"/>
      <c r="D154" s="64"/>
      <c r="E154" s="65"/>
      <c r="F154" s="65"/>
      <c r="G154" s="64"/>
      <c r="H154" s="64"/>
      <c r="I154" s="15"/>
      <c r="J154" s="64">
        <f>SUM(J146:J153)</f>
        <v>80</v>
      </c>
      <c r="K154" s="64">
        <f>SUM(K146:K153)</f>
        <v>80</v>
      </c>
      <c r="L154" s="64">
        <f>SUM(L146:L153)</f>
        <v>80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8</v>
      </c>
    </row>
    <row r="155" spans="1:17" ht="23.25" customHeight="1">
      <c r="A155" s="14" t="s">
        <v>107</v>
      </c>
      <c r="B155" s="65"/>
      <c r="C155" s="64"/>
      <c r="D155" s="64"/>
      <c r="E155" s="65"/>
      <c r="F155" s="65"/>
      <c r="G155" s="64"/>
      <c r="H155" s="64"/>
      <c r="I155" s="15"/>
      <c r="J155" s="64">
        <f>J62+J108+J154</f>
        <v>1133</v>
      </c>
      <c r="K155" s="64">
        <f>K62+K108+K154</f>
        <v>1133</v>
      </c>
      <c r="L155" s="64">
        <f>L62+L108+L154</f>
        <v>1133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113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6"/>
      <c r="M158" s="66"/>
      <c r="N158" s="66"/>
      <c r="O158" s="66"/>
      <c r="P158" s="66"/>
    </row>
    <row r="159" spans="1:17">
      <c r="A159" s="64" t="s">
        <v>37</v>
      </c>
      <c r="B159" s="64" t="s">
        <v>38</v>
      </c>
      <c r="C159" s="64" t="s">
        <v>39</v>
      </c>
      <c r="D159" s="64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6"/>
      <c r="M159" s="66"/>
      <c r="N159" s="66"/>
      <c r="O159" s="66"/>
      <c r="P159" s="66"/>
    </row>
    <row r="160" spans="1:17">
      <c r="A160" s="64">
        <v>1</v>
      </c>
      <c r="B160" s="64">
        <v>2</v>
      </c>
      <c r="C160" s="64">
        <v>3</v>
      </c>
      <c r="D160" s="64">
        <v>4</v>
      </c>
      <c r="E160" s="151">
        <v>5</v>
      </c>
      <c r="F160" s="160"/>
      <c r="G160" s="160"/>
      <c r="H160" s="160"/>
      <c r="I160" s="160"/>
      <c r="J160" s="160"/>
      <c r="K160" s="160"/>
      <c r="L160" s="66"/>
      <c r="M160" s="66"/>
      <c r="N160" s="66"/>
      <c r="O160" s="66"/>
      <c r="P160" s="66"/>
    </row>
    <row r="161" spans="1:16">
      <c r="A161" s="64" t="s">
        <v>21</v>
      </c>
      <c r="B161" s="64" t="s">
        <v>21</v>
      </c>
      <c r="C161" s="64" t="s">
        <v>21</v>
      </c>
      <c r="D161" s="64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6"/>
      <c r="M161" s="66"/>
      <c r="N161" s="66"/>
      <c r="O161" s="66"/>
      <c r="P161" s="66"/>
    </row>
    <row r="162" spans="1:16">
      <c r="A162" s="156" t="s">
        <v>41</v>
      </c>
      <c r="B162" s="156"/>
      <c r="C162" s="156"/>
      <c r="D162" s="156"/>
      <c r="E162" s="156"/>
      <c r="F162" s="156"/>
      <c r="G162" s="66"/>
      <c r="H162" s="66"/>
      <c r="I162" s="66"/>
      <c r="J162" s="66"/>
      <c r="K162" s="66"/>
      <c r="L162" s="66"/>
      <c r="M162" s="66"/>
      <c r="N162" s="66"/>
      <c r="O162" s="66"/>
      <c r="P162" s="6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69"/>
      <c r="M163" s="69"/>
      <c r="N163" s="69"/>
      <c r="O163" s="69"/>
      <c r="P163" s="6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69"/>
      <c r="M164" s="69"/>
      <c r="N164" s="69"/>
      <c r="O164" s="69"/>
      <c r="P164" s="6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69"/>
      <c r="M165" s="69"/>
      <c r="N165" s="69"/>
      <c r="O165" s="69"/>
      <c r="P165" s="6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6"/>
      <c r="K166" s="66"/>
      <c r="L166" s="66"/>
      <c r="M166" s="66"/>
      <c r="N166" s="66"/>
      <c r="O166" s="66"/>
      <c r="P166" s="66"/>
    </row>
    <row r="167" spans="1:16">
      <c r="A167" s="64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6"/>
      <c r="K167" s="66"/>
      <c r="L167" s="66"/>
      <c r="M167" s="66"/>
      <c r="N167" s="66"/>
      <c r="O167" s="66"/>
      <c r="P167" s="66"/>
    </row>
    <row r="168" spans="1:16">
      <c r="A168" s="64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6"/>
      <c r="K168" s="66"/>
      <c r="L168" s="66"/>
      <c r="M168" s="66"/>
      <c r="N168" s="66"/>
      <c r="O168" s="66"/>
      <c r="P168" s="6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6"/>
      <c r="K169" s="66"/>
      <c r="L169" s="66"/>
      <c r="M169" s="66"/>
      <c r="N169" s="66"/>
      <c r="O169" s="66"/>
      <c r="P169" s="6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6"/>
      <c r="K170" s="66"/>
      <c r="L170" s="66"/>
      <c r="M170" s="66"/>
      <c r="N170" s="66"/>
      <c r="O170" s="66"/>
      <c r="P170" s="66"/>
    </row>
    <row r="171" spans="1:16" ht="45.95" customHeight="1">
      <c r="A171" s="163" t="s">
        <v>131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6"/>
      <c r="K171" s="66"/>
      <c r="L171" s="66"/>
      <c r="M171" s="66"/>
      <c r="N171" s="66"/>
      <c r="O171" s="66"/>
      <c r="P171" s="6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6"/>
      <c r="K172" s="66"/>
      <c r="L172" s="66"/>
      <c r="M172" s="66"/>
      <c r="N172" s="66"/>
      <c r="O172" s="66"/>
      <c r="P172" s="6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6"/>
      <c r="K173" s="66"/>
      <c r="L173" s="66"/>
      <c r="M173" s="66"/>
      <c r="N173" s="66"/>
      <c r="O173" s="66"/>
      <c r="P173" s="6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6"/>
      <c r="P174" s="6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6"/>
      <c r="P175" s="66"/>
    </row>
    <row r="176" spans="1:16" ht="18.75" hidden="1" customHeight="1">
      <c r="A176" s="66" t="s">
        <v>8</v>
      </c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155"/>
      <c r="N176" s="152"/>
      <c r="O176" s="66"/>
      <c r="P176" s="6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6"/>
      <c r="N177" s="9"/>
      <c r="O177" s="66"/>
      <c r="P177" s="6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6"/>
      <c r="L178" s="66"/>
      <c r="M178" s="66"/>
      <c r="N178" s="9"/>
      <c r="O178" s="66"/>
      <c r="P178" s="6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6"/>
      <c r="P179" s="6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6"/>
      <c r="P180" s="66"/>
    </row>
    <row r="181" spans="1:17" ht="75" hidden="1" customHeight="1">
      <c r="A181" s="159"/>
      <c r="B181" s="64" t="s">
        <v>17</v>
      </c>
      <c r="C181" s="64" t="s">
        <v>18</v>
      </c>
      <c r="D181" s="64" t="s">
        <v>19</v>
      </c>
      <c r="E181" s="64" t="s">
        <v>20</v>
      </c>
      <c r="F181" s="64" t="s">
        <v>21</v>
      </c>
      <c r="G181" s="159"/>
      <c r="H181" s="64" t="s">
        <v>22</v>
      </c>
      <c r="I181" s="64" t="s">
        <v>23</v>
      </c>
      <c r="J181" s="151"/>
      <c r="K181" s="151"/>
      <c r="L181" s="159"/>
      <c r="M181" s="152"/>
      <c r="N181" s="151"/>
      <c r="O181" s="66"/>
      <c r="P181" s="66"/>
    </row>
    <row r="182" spans="1:17" hidden="1">
      <c r="A182" s="64">
        <v>1</v>
      </c>
      <c r="B182" s="64">
        <v>2</v>
      </c>
      <c r="C182" s="64">
        <v>3</v>
      </c>
      <c r="D182" s="64">
        <v>4</v>
      </c>
      <c r="E182" s="64">
        <v>5</v>
      </c>
      <c r="F182" s="64">
        <v>6</v>
      </c>
      <c r="G182" s="64">
        <v>7</v>
      </c>
      <c r="H182" s="64">
        <v>8</v>
      </c>
      <c r="I182" s="64">
        <v>9</v>
      </c>
      <c r="J182" s="64">
        <v>10</v>
      </c>
      <c r="K182" s="64">
        <v>11</v>
      </c>
      <c r="L182" s="64">
        <v>12</v>
      </c>
      <c r="M182" s="86">
        <v>13</v>
      </c>
      <c r="N182" s="86">
        <v>14</v>
      </c>
      <c r="O182" s="66"/>
      <c r="P182" s="6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64" t="s">
        <v>140</v>
      </c>
      <c r="I183" s="64">
        <v>744</v>
      </c>
      <c r="J183" s="64">
        <v>95</v>
      </c>
      <c r="K183" s="65">
        <v>95</v>
      </c>
      <c r="L183" s="65">
        <v>95</v>
      </c>
      <c r="M183" s="86">
        <v>10</v>
      </c>
      <c r="N183" s="93">
        <v>10</v>
      </c>
      <c r="O183" s="66"/>
      <c r="P183" s="6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64" t="s">
        <v>140</v>
      </c>
      <c r="I184" s="64">
        <v>744</v>
      </c>
      <c r="J184" s="64">
        <v>100</v>
      </c>
      <c r="K184" s="65">
        <v>100</v>
      </c>
      <c r="L184" s="65">
        <v>100</v>
      </c>
      <c r="M184" s="86">
        <v>10</v>
      </c>
      <c r="N184" s="93">
        <v>10</v>
      </c>
      <c r="O184" s="66"/>
      <c r="P184" s="66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6"/>
      <c r="L186" s="66"/>
      <c r="M186" s="66"/>
      <c r="N186" s="66"/>
      <c r="O186" s="66"/>
      <c r="P186" s="6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64" t="s">
        <v>17</v>
      </c>
      <c r="C189" s="64" t="s">
        <v>18</v>
      </c>
      <c r="D189" s="64" t="s">
        <v>19</v>
      </c>
      <c r="E189" s="64" t="s">
        <v>20</v>
      </c>
      <c r="F189" s="64" t="s">
        <v>191</v>
      </c>
      <c r="G189" s="159"/>
      <c r="H189" s="64" t="s">
        <v>28</v>
      </c>
      <c r="I189" s="64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64">
        <v>1</v>
      </c>
      <c r="B190" s="64">
        <v>2</v>
      </c>
      <c r="C190" s="64">
        <v>3</v>
      </c>
      <c r="D190" s="64">
        <v>4</v>
      </c>
      <c r="E190" s="64">
        <v>5</v>
      </c>
      <c r="F190" s="64">
        <v>6</v>
      </c>
      <c r="G190" s="64">
        <v>7</v>
      </c>
      <c r="H190" s="64">
        <v>8</v>
      </c>
      <c r="I190" s="64">
        <v>9</v>
      </c>
      <c r="J190" s="64">
        <v>10</v>
      </c>
      <c r="K190" s="64">
        <v>11</v>
      </c>
      <c r="L190" s="64">
        <v>12</v>
      </c>
      <c r="M190" s="64">
        <v>13</v>
      </c>
      <c r="N190" s="64">
        <v>14</v>
      </c>
      <c r="O190" s="64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5" t="s">
        <v>30</v>
      </c>
      <c r="F191" s="64" t="s">
        <v>66</v>
      </c>
      <c r="G191" s="64" t="s">
        <v>31</v>
      </c>
      <c r="H191" s="64" t="s">
        <v>32</v>
      </c>
      <c r="I191" s="2" t="s">
        <v>153</v>
      </c>
      <c r="J191" s="64"/>
      <c r="K191" s="64"/>
      <c r="L191" s="64"/>
      <c r="M191" s="64" t="s">
        <v>21</v>
      </c>
      <c r="N191" s="64" t="s">
        <v>21</v>
      </c>
      <c r="O191" s="64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64" t="s">
        <v>33</v>
      </c>
      <c r="D192" s="1" t="s">
        <v>159</v>
      </c>
      <c r="E192" s="65" t="s">
        <v>30</v>
      </c>
      <c r="F192" s="64" t="s">
        <v>66</v>
      </c>
      <c r="G192" s="64" t="s">
        <v>31</v>
      </c>
      <c r="H192" s="64" t="s">
        <v>32</v>
      </c>
      <c r="I192" s="2" t="s">
        <v>153</v>
      </c>
      <c r="J192" s="64"/>
      <c r="K192" s="64"/>
      <c r="L192" s="64"/>
      <c r="M192" s="64" t="s">
        <v>21</v>
      </c>
      <c r="N192" s="64" t="s">
        <v>21</v>
      </c>
      <c r="O192" s="64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64" t="s">
        <v>159</v>
      </c>
      <c r="E193" s="65" t="s">
        <v>30</v>
      </c>
      <c r="F193" s="64" t="s">
        <v>62</v>
      </c>
      <c r="G193" s="64" t="s">
        <v>31</v>
      </c>
      <c r="H193" s="64" t="s">
        <v>32</v>
      </c>
      <c r="I193" s="2" t="s">
        <v>153</v>
      </c>
      <c r="J193" s="64"/>
      <c r="K193" s="64"/>
      <c r="L193" s="64"/>
      <c r="M193" s="64" t="s">
        <v>21</v>
      </c>
      <c r="N193" s="64" t="s">
        <v>21</v>
      </c>
      <c r="O193" s="64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64" t="s">
        <v>159</v>
      </c>
      <c r="E194" s="65" t="s">
        <v>30</v>
      </c>
      <c r="F194" s="64" t="s">
        <v>62</v>
      </c>
      <c r="G194" s="64" t="s">
        <v>31</v>
      </c>
      <c r="H194" s="64" t="s">
        <v>32</v>
      </c>
      <c r="I194" s="2" t="s">
        <v>153</v>
      </c>
      <c r="J194" s="64"/>
      <c r="K194" s="64"/>
      <c r="L194" s="64"/>
      <c r="M194" s="64" t="s">
        <v>21</v>
      </c>
      <c r="N194" s="64" t="s">
        <v>21</v>
      </c>
      <c r="O194" s="64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64" t="s">
        <v>160</v>
      </c>
      <c r="E195" s="65" t="s">
        <v>30</v>
      </c>
      <c r="F195" s="64" t="s">
        <v>66</v>
      </c>
      <c r="G195" s="64" t="s">
        <v>31</v>
      </c>
      <c r="H195" s="64" t="s">
        <v>32</v>
      </c>
      <c r="I195" s="2" t="s">
        <v>153</v>
      </c>
      <c r="J195" s="64"/>
      <c r="K195" s="64"/>
      <c r="L195" s="64"/>
      <c r="M195" s="64" t="s">
        <v>21</v>
      </c>
      <c r="N195" s="64" t="s">
        <v>21</v>
      </c>
      <c r="O195" s="64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64" t="s">
        <v>160</v>
      </c>
      <c r="E196" s="65" t="s">
        <v>30</v>
      </c>
      <c r="F196" s="64" t="s">
        <v>66</v>
      </c>
      <c r="G196" s="64" t="s">
        <v>31</v>
      </c>
      <c r="H196" s="64" t="s">
        <v>32</v>
      </c>
      <c r="I196" s="2" t="s">
        <v>153</v>
      </c>
      <c r="J196" s="64"/>
      <c r="K196" s="64"/>
      <c r="L196" s="64"/>
      <c r="M196" s="64" t="s">
        <v>21</v>
      </c>
      <c r="N196" s="64" t="s">
        <v>21</v>
      </c>
      <c r="O196" s="64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64" t="s">
        <v>160</v>
      </c>
      <c r="E197" s="65" t="s">
        <v>30</v>
      </c>
      <c r="F197" s="64" t="s">
        <v>62</v>
      </c>
      <c r="G197" s="64" t="s">
        <v>31</v>
      </c>
      <c r="H197" s="64" t="s">
        <v>32</v>
      </c>
      <c r="I197" s="2" t="s">
        <v>153</v>
      </c>
      <c r="J197" s="64"/>
      <c r="K197" s="64"/>
      <c r="L197" s="64"/>
      <c r="M197" s="64" t="s">
        <v>21</v>
      </c>
      <c r="N197" s="64" t="s">
        <v>21</v>
      </c>
      <c r="O197" s="64" t="s">
        <v>21</v>
      </c>
      <c r="P197" s="100"/>
      <c r="Q197" s="93">
        <f t="shared" si="9"/>
        <v>0</v>
      </c>
    </row>
    <row r="198" spans="1:17" ht="131.25" hidden="1">
      <c r="A198" s="61"/>
      <c r="B198" s="64" t="s">
        <v>98</v>
      </c>
      <c r="C198" s="1" t="s">
        <v>33</v>
      </c>
      <c r="D198" s="64" t="s">
        <v>160</v>
      </c>
      <c r="E198" s="65" t="s">
        <v>30</v>
      </c>
      <c r="F198" s="64" t="s">
        <v>62</v>
      </c>
      <c r="G198" s="64" t="s">
        <v>31</v>
      </c>
      <c r="H198" s="64" t="s">
        <v>32</v>
      </c>
      <c r="I198" s="2" t="s">
        <v>153</v>
      </c>
      <c r="J198" s="64"/>
      <c r="K198" s="64"/>
      <c r="L198" s="64"/>
      <c r="M198" s="64" t="s">
        <v>21</v>
      </c>
      <c r="N198" s="64" t="s">
        <v>21</v>
      </c>
      <c r="O198" s="64" t="s">
        <v>21</v>
      </c>
      <c r="P198" s="100">
        <v>5</v>
      </c>
      <c r="Q198" s="93">
        <f t="shared" si="9"/>
        <v>0</v>
      </c>
    </row>
    <row r="199" spans="1:17" hidden="1">
      <c r="A199" s="14"/>
      <c r="B199" s="65"/>
      <c r="C199" s="64"/>
      <c r="D199" s="64"/>
      <c r="E199" s="65"/>
      <c r="F199" s="65"/>
      <c r="G199" s="64"/>
      <c r="H199" s="64"/>
      <c r="I199" s="15"/>
      <c r="J199" s="64"/>
      <c r="K199" s="64"/>
      <c r="L199" s="64"/>
      <c r="M199" s="64"/>
      <c r="N199" s="64"/>
      <c r="O199" s="64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65"/>
      <c r="C200" s="64"/>
      <c r="D200" s="64"/>
      <c r="E200" s="65"/>
      <c r="F200" s="65"/>
      <c r="G200" s="64"/>
      <c r="H200" s="64"/>
      <c r="I200" s="15"/>
      <c r="J200" s="64">
        <f>SUM(J191:J199)</f>
        <v>0</v>
      </c>
      <c r="K200" s="64">
        <f t="shared" ref="K200:L200" si="10">SUM(K191:K199)</f>
        <v>0</v>
      </c>
      <c r="L200" s="64">
        <f t="shared" si="10"/>
        <v>0</v>
      </c>
      <c r="M200" s="64"/>
      <c r="N200" s="64"/>
      <c r="O200" s="64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6"/>
      <c r="M203" s="66"/>
      <c r="N203" s="66"/>
      <c r="O203" s="66"/>
      <c r="P203" s="66"/>
    </row>
    <row r="204" spans="1:17" hidden="1">
      <c r="A204" s="64" t="s">
        <v>37</v>
      </c>
      <c r="B204" s="64" t="s">
        <v>38</v>
      </c>
      <c r="C204" s="64" t="s">
        <v>39</v>
      </c>
      <c r="D204" s="64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6"/>
      <c r="M204" s="66"/>
      <c r="N204" s="66"/>
      <c r="O204" s="66"/>
      <c r="P204" s="66"/>
    </row>
    <row r="205" spans="1:17" hidden="1">
      <c r="A205" s="64">
        <v>1</v>
      </c>
      <c r="B205" s="64">
        <v>2</v>
      </c>
      <c r="C205" s="64">
        <v>3</v>
      </c>
      <c r="D205" s="64">
        <v>4</v>
      </c>
      <c r="E205" s="151">
        <v>5</v>
      </c>
      <c r="F205" s="160"/>
      <c r="G205" s="160"/>
      <c r="H205" s="160"/>
      <c r="I205" s="160"/>
      <c r="J205" s="160"/>
      <c r="K205" s="160"/>
      <c r="L205" s="66"/>
      <c r="M205" s="66"/>
      <c r="N205" s="66"/>
      <c r="O205" s="66"/>
      <c r="P205" s="66"/>
    </row>
    <row r="206" spans="1:17" hidden="1">
      <c r="A206" s="64" t="s">
        <v>21</v>
      </c>
      <c r="B206" s="64" t="s">
        <v>21</v>
      </c>
      <c r="C206" s="64" t="s">
        <v>21</v>
      </c>
      <c r="D206" s="64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6"/>
      <c r="M206" s="66"/>
      <c r="N206" s="66"/>
      <c r="O206" s="66"/>
      <c r="P206" s="6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6"/>
      <c r="H207" s="66"/>
      <c r="I207" s="66"/>
      <c r="J207" s="66"/>
      <c r="K207" s="66"/>
      <c r="L207" s="66"/>
      <c r="M207" s="66"/>
      <c r="N207" s="66"/>
      <c r="O207" s="66"/>
      <c r="P207" s="6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69"/>
      <c r="M208" s="69"/>
      <c r="N208" s="69"/>
      <c r="O208" s="69"/>
      <c r="P208" s="6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69"/>
      <c r="M209" s="69"/>
      <c r="N209" s="69"/>
      <c r="O209" s="69"/>
      <c r="P209" s="6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69"/>
      <c r="M210" s="69"/>
      <c r="N210" s="69"/>
      <c r="O210" s="69"/>
      <c r="P210" s="6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6"/>
      <c r="K211" s="66"/>
      <c r="L211" s="66"/>
      <c r="M211" s="66"/>
      <c r="N211" s="66"/>
      <c r="O211" s="66"/>
      <c r="P211" s="66"/>
    </row>
    <row r="212" spans="1:16" hidden="1">
      <c r="A212" s="64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6"/>
      <c r="K212" s="66"/>
      <c r="L212" s="66"/>
      <c r="M212" s="66"/>
      <c r="N212" s="66"/>
      <c r="O212" s="66"/>
      <c r="P212" s="66"/>
    </row>
    <row r="213" spans="1:16" hidden="1">
      <c r="A213" s="64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6"/>
      <c r="K213" s="66"/>
      <c r="L213" s="66"/>
      <c r="M213" s="66"/>
      <c r="N213" s="66"/>
      <c r="O213" s="66"/>
      <c r="P213" s="6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6"/>
      <c r="K214" s="66"/>
      <c r="L214" s="66"/>
      <c r="M214" s="66"/>
      <c r="N214" s="66"/>
      <c r="O214" s="66"/>
      <c r="P214" s="6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6"/>
      <c r="K215" s="66"/>
      <c r="L215" s="66"/>
      <c r="M215" s="66"/>
      <c r="N215" s="66"/>
      <c r="O215" s="66"/>
      <c r="P215" s="6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6"/>
      <c r="K216" s="66"/>
      <c r="L216" s="66"/>
      <c r="M216" s="66"/>
      <c r="N216" s="66"/>
      <c r="O216" s="66"/>
      <c r="P216" s="6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6"/>
      <c r="K217" s="66"/>
      <c r="L217" s="66"/>
      <c r="M217" s="66"/>
      <c r="N217" s="66"/>
      <c r="O217" s="66"/>
      <c r="P217" s="6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6"/>
      <c r="K218" s="66"/>
      <c r="L218" s="66"/>
      <c r="M218" s="66"/>
      <c r="N218" s="66"/>
      <c r="O218" s="66"/>
      <c r="P218" s="6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6"/>
      <c r="P219" s="6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6"/>
      <c r="P224" s="6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6"/>
      <c r="P225" s="66"/>
    </row>
    <row r="226" spans="1:17" ht="56.25" hidden="1" customHeight="1">
      <c r="A226" s="159"/>
      <c r="B226" s="64" t="s">
        <v>18</v>
      </c>
      <c r="C226" s="64" t="s">
        <v>19</v>
      </c>
      <c r="D226" s="64" t="s">
        <v>21</v>
      </c>
      <c r="E226" s="64" t="s">
        <v>59</v>
      </c>
      <c r="F226" s="64" t="s">
        <v>21</v>
      </c>
      <c r="G226" s="159"/>
      <c r="H226" s="64" t="s">
        <v>22</v>
      </c>
      <c r="I226" s="64" t="s">
        <v>23</v>
      </c>
      <c r="J226" s="151"/>
      <c r="K226" s="151"/>
      <c r="L226" s="159"/>
      <c r="M226" s="152"/>
      <c r="N226" s="151"/>
      <c r="O226" s="66"/>
      <c r="P226" s="66"/>
    </row>
    <row r="227" spans="1:17" hidden="1">
      <c r="A227" s="64">
        <v>1</v>
      </c>
      <c r="B227" s="64">
        <v>2</v>
      </c>
      <c r="C227" s="64">
        <v>3</v>
      </c>
      <c r="D227" s="64">
        <v>4</v>
      </c>
      <c r="E227" s="64">
        <v>5</v>
      </c>
      <c r="F227" s="64">
        <v>6</v>
      </c>
      <c r="G227" s="64">
        <v>7</v>
      </c>
      <c r="H227" s="64">
        <v>8</v>
      </c>
      <c r="I227" s="64">
        <v>9</v>
      </c>
      <c r="J227" s="64">
        <v>10</v>
      </c>
      <c r="K227" s="64">
        <v>11</v>
      </c>
      <c r="L227" s="64">
        <v>12</v>
      </c>
      <c r="M227" s="86">
        <v>13</v>
      </c>
      <c r="N227" s="86">
        <v>14</v>
      </c>
      <c r="O227" s="66"/>
      <c r="P227" s="6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64" t="s">
        <v>140</v>
      </c>
      <c r="I228" s="64">
        <v>744</v>
      </c>
      <c r="J228" s="64">
        <v>95</v>
      </c>
      <c r="K228" s="65" t="s">
        <v>21</v>
      </c>
      <c r="L228" s="65" t="s">
        <v>21</v>
      </c>
      <c r="M228" s="86">
        <v>5</v>
      </c>
      <c r="N228" s="93">
        <f>J228*0.05</f>
        <v>5</v>
      </c>
      <c r="O228" s="66"/>
      <c r="P228" s="6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64" t="s">
        <v>140</v>
      </c>
      <c r="I229" s="64">
        <v>744</v>
      </c>
      <c r="J229" s="64">
        <v>100</v>
      </c>
      <c r="K229" s="65" t="s">
        <v>21</v>
      </c>
      <c r="L229" s="65" t="s">
        <v>21</v>
      </c>
      <c r="M229" s="86">
        <v>5</v>
      </c>
      <c r="N229" s="93">
        <f>J229*0.05</f>
        <v>5</v>
      </c>
      <c r="O229" s="66"/>
      <c r="P229" s="66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6"/>
      <c r="L231" s="66"/>
      <c r="M231" s="66"/>
      <c r="N231" s="66"/>
      <c r="O231" s="66"/>
      <c r="P231" s="6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64" t="s">
        <v>18</v>
      </c>
      <c r="C234" s="64" t="s">
        <v>19</v>
      </c>
      <c r="D234" s="64" t="s">
        <v>21</v>
      </c>
      <c r="E234" s="64" t="s">
        <v>59</v>
      </c>
      <c r="F234" s="64" t="s">
        <v>21</v>
      </c>
      <c r="G234" s="159"/>
      <c r="H234" s="64" t="s">
        <v>28</v>
      </c>
      <c r="I234" s="64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64">
        <v>1</v>
      </c>
      <c r="B235" s="64">
        <v>2</v>
      </c>
      <c r="C235" s="64">
        <v>3</v>
      </c>
      <c r="D235" s="64">
        <v>4</v>
      </c>
      <c r="E235" s="64">
        <v>5</v>
      </c>
      <c r="F235" s="64">
        <v>6</v>
      </c>
      <c r="G235" s="64">
        <v>7</v>
      </c>
      <c r="H235" s="64">
        <v>8</v>
      </c>
      <c r="I235" s="64">
        <v>9</v>
      </c>
      <c r="J235" s="64">
        <v>10</v>
      </c>
      <c r="K235" s="64">
        <v>11</v>
      </c>
      <c r="L235" s="64">
        <v>12</v>
      </c>
      <c r="M235" s="64">
        <v>13</v>
      </c>
      <c r="N235" s="64">
        <v>14</v>
      </c>
      <c r="O235" s="64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65" t="s">
        <v>21</v>
      </c>
      <c r="E236" s="64" t="s">
        <v>66</v>
      </c>
      <c r="F236" s="65" t="s">
        <v>21</v>
      </c>
      <c r="G236" s="64" t="s">
        <v>63</v>
      </c>
      <c r="H236" s="64" t="s">
        <v>32</v>
      </c>
      <c r="I236" s="2" t="s">
        <v>153</v>
      </c>
      <c r="J236" s="64"/>
      <c r="K236" s="64"/>
      <c r="L236" s="64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65" t="s">
        <v>21</v>
      </c>
      <c r="E237" s="64" t="s">
        <v>66</v>
      </c>
      <c r="F237" s="65" t="s">
        <v>21</v>
      </c>
      <c r="G237" s="64" t="s">
        <v>63</v>
      </c>
      <c r="H237" s="64" t="s">
        <v>32</v>
      </c>
      <c r="I237" s="2" t="s">
        <v>153</v>
      </c>
      <c r="J237" s="64"/>
      <c r="K237" s="64"/>
      <c r="L237" s="64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65" t="s">
        <v>21</v>
      </c>
      <c r="E238" s="64" t="s">
        <v>66</v>
      </c>
      <c r="F238" s="65" t="s">
        <v>21</v>
      </c>
      <c r="G238" s="64" t="s">
        <v>63</v>
      </c>
      <c r="H238" s="64" t="s">
        <v>32</v>
      </c>
      <c r="I238" s="2" t="s">
        <v>153</v>
      </c>
      <c r="J238" s="64"/>
      <c r="K238" s="64"/>
      <c r="L238" s="64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65" t="s">
        <v>21</v>
      </c>
      <c r="E239" s="64" t="s">
        <v>66</v>
      </c>
      <c r="F239" s="65" t="s">
        <v>21</v>
      </c>
      <c r="G239" s="64" t="s">
        <v>63</v>
      </c>
      <c r="H239" s="64" t="s">
        <v>32</v>
      </c>
      <c r="I239" s="2" t="s">
        <v>153</v>
      </c>
      <c r="J239" s="64"/>
      <c r="K239" s="64"/>
      <c r="L239" s="64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65" t="s">
        <v>21</v>
      </c>
      <c r="E240" s="64" t="s">
        <v>66</v>
      </c>
      <c r="F240" s="65" t="s">
        <v>21</v>
      </c>
      <c r="G240" s="64" t="s">
        <v>63</v>
      </c>
      <c r="H240" s="64" t="s">
        <v>32</v>
      </c>
      <c r="I240" s="2" t="s">
        <v>153</v>
      </c>
      <c r="J240" s="64"/>
      <c r="K240" s="64"/>
      <c r="L240" s="64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65" t="s">
        <v>21</v>
      </c>
      <c r="E241" s="64" t="s">
        <v>62</v>
      </c>
      <c r="F241" s="65" t="s">
        <v>21</v>
      </c>
      <c r="G241" s="64" t="s">
        <v>63</v>
      </c>
      <c r="H241" s="64" t="s">
        <v>32</v>
      </c>
      <c r="I241" s="2" t="s">
        <v>153</v>
      </c>
      <c r="J241" s="64"/>
      <c r="K241" s="64"/>
      <c r="L241" s="64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65" t="s">
        <v>21</v>
      </c>
      <c r="E242" s="64" t="s">
        <v>62</v>
      </c>
      <c r="F242" s="65" t="s">
        <v>21</v>
      </c>
      <c r="G242" s="64" t="s">
        <v>63</v>
      </c>
      <c r="H242" s="64" t="s">
        <v>32</v>
      </c>
      <c r="I242" s="2" t="s">
        <v>153</v>
      </c>
      <c r="J242" s="64"/>
      <c r="K242" s="64"/>
      <c r="L242" s="64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65" t="s">
        <v>21</v>
      </c>
      <c r="E243" s="64" t="s">
        <v>62</v>
      </c>
      <c r="F243" s="65" t="s">
        <v>21</v>
      </c>
      <c r="G243" s="64" t="s">
        <v>63</v>
      </c>
      <c r="H243" s="64" t="s">
        <v>32</v>
      </c>
      <c r="I243" s="2" t="s">
        <v>153</v>
      </c>
      <c r="J243" s="64"/>
      <c r="K243" s="64"/>
      <c r="L243" s="64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65" t="s">
        <v>21</v>
      </c>
      <c r="E244" s="64" t="s">
        <v>62</v>
      </c>
      <c r="F244" s="65" t="s">
        <v>21</v>
      </c>
      <c r="G244" s="64" t="s">
        <v>63</v>
      </c>
      <c r="H244" s="64" t="s">
        <v>32</v>
      </c>
      <c r="I244" s="2" t="s">
        <v>153</v>
      </c>
      <c r="J244" s="64"/>
      <c r="K244" s="64"/>
      <c r="L244" s="64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65" t="s">
        <v>21</v>
      </c>
      <c r="E245" s="64" t="s">
        <v>62</v>
      </c>
      <c r="F245" s="65" t="s">
        <v>21</v>
      </c>
      <c r="G245" s="64" t="s">
        <v>63</v>
      </c>
      <c r="H245" s="64" t="s">
        <v>32</v>
      </c>
      <c r="I245" s="2" t="s">
        <v>153</v>
      </c>
      <c r="J245" s="64"/>
      <c r="K245" s="64"/>
      <c r="L245" s="64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65" t="s">
        <v>21</v>
      </c>
      <c r="E246" s="64" t="s">
        <v>66</v>
      </c>
      <c r="F246" s="65" t="s">
        <v>21</v>
      </c>
      <c r="G246" s="64" t="s">
        <v>63</v>
      </c>
      <c r="H246" s="64" t="s">
        <v>32</v>
      </c>
      <c r="I246" s="2" t="s">
        <v>153</v>
      </c>
      <c r="J246" s="64"/>
      <c r="K246" s="64"/>
      <c r="L246" s="64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65" t="s">
        <v>21</v>
      </c>
      <c r="E247" s="64" t="s">
        <v>66</v>
      </c>
      <c r="F247" s="65" t="s">
        <v>21</v>
      </c>
      <c r="G247" s="64" t="s">
        <v>63</v>
      </c>
      <c r="H247" s="64" t="s">
        <v>32</v>
      </c>
      <c r="I247" s="2" t="s">
        <v>153</v>
      </c>
      <c r="J247" s="64"/>
      <c r="K247" s="64"/>
      <c r="L247" s="64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65" t="s">
        <v>21</v>
      </c>
      <c r="E248" s="64" t="s">
        <v>66</v>
      </c>
      <c r="F248" s="65" t="s">
        <v>21</v>
      </c>
      <c r="G248" s="64" t="s">
        <v>63</v>
      </c>
      <c r="H248" s="64" t="s">
        <v>32</v>
      </c>
      <c r="I248" s="2" t="s">
        <v>153</v>
      </c>
      <c r="J248" s="64"/>
      <c r="K248" s="64"/>
      <c r="L248" s="64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65" t="s">
        <v>21</v>
      </c>
      <c r="E249" s="64" t="s">
        <v>66</v>
      </c>
      <c r="F249" s="65" t="s">
        <v>21</v>
      </c>
      <c r="G249" s="64" t="s">
        <v>63</v>
      </c>
      <c r="H249" s="64" t="s">
        <v>32</v>
      </c>
      <c r="I249" s="2" t="s">
        <v>153</v>
      </c>
      <c r="J249" s="64"/>
      <c r="K249" s="64"/>
      <c r="L249" s="64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65" t="s">
        <v>21</v>
      </c>
      <c r="E250" s="64" t="s">
        <v>66</v>
      </c>
      <c r="F250" s="65" t="s">
        <v>21</v>
      </c>
      <c r="G250" s="64" t="s">
        <v>63</v>
      </c>
      <c r="H250" s="64" t="s">
        <v>32</v>
      </c>
      <c r="I250" s="2" t="s">
        <v>153</v>
      </c>
      <c r="J250" s="64"/>
      <c r="K250" s="64"/>
      <c r="L250" s="64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65" t="s">
        <v>21</v>
      </c>
      <c r="E251" s="64" t="s">
        <v>62</v>
      </c>
      <c r="F251" s="65" t="s">
        <v>21</v>
      </c>
      <c r="G251" s="64" t="s">
        <v>63</v>
      </c>
      <c r="H251" s="64" t="s">
        <v>32</v>
      </c>
      <c r="I251" s="2" t="s">
        <v>153</v>
      </c>
      <c r="J251" s="64"/>
      <c r="K251" s="64"/>
      <c r="L251" s="64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65" t="s">
        <v>21</v>
      </c>
      <c r="E252" s="64" t="s">
        <v>62</v>
      </c>
      <c r="F252" s="65" t="s">
        <v>21</v>
      </c>
      <c r="G252" s="64" t="s">
        <v>63</v>
      </c>
      <c r="H252" s="64" t="s">
        <v>32</v>
      </c>
      <c r="I252" s="2" t="s">
        <v>153</v>
      </c>
      <c r="J252" s="64"/>
      <c r="K252" s="64"/>
      <c r="L252" s="64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65" t="s">
        <v>21</v>
      </c>
      <c r="E253" s="64" t="s">
        <v>62</v>
      </c>
      <c r="F253" s="65" t="s">
        <v>21</v>
      </c>
      <c r="G253" s="64" t="s">
        <v>63</v>
      </c>
      <c r="H253" s="64" t="s">
        <v>32</v>
      </c>
      <c r="I253" s="2" t="s">
        <v>153</v>
      </c>
      <c r="J253" s="64"/>
      <c r="K253" s="64"/>
      <c r="L253" s="64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65" t="s">
        <v>21</v>
      </c>
      <c r="E254" s="64" t="s">
        <v>62</v>
      </c>
      <c r="F254" s="65" t="s">
        <v>21</v>
      </c>
      <c r="G254" s="64" t="s">
        <v>63</v>
      </c>
      <c r="H254" s="64" t="s">
        <v>32</v>
      </c>
      <c r="I254" s="2" t="s">
        <v>153</v>
      </c>
      <c r="J254" s="64"/>
      <c r="K254" s="64"/>
      <c r="L254" s="64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65" t="s">
        <v>21</v>
      </c>
      <c r="E255" s="64" t="s">
        <v>62</v>
      </c>
      <c r="F255" s="65" t="s">
        <v>21</v>
      </c>
      <c r="G255" s="64" t="s">
        <v>63</v>
      </c>
      <c r="H255" s="64" t="s">
        <v>32</v>
      </c>
      <c r="I255" s="2" t="s">
        <v>153</v>
      </c>
      <c r="J255" s="64"/>
      <c r="K255" s="64"/>
      <c r="L255" s="64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64"/>
      <c r="C256" s="64"/>
      <c r="D256" s="65"/>
      <c r="E256" s="64"/>
      <c r="F256" s="65"/>
      <c r="G256" s="64"/>
      <c r="H256" s="64"/>
      <c r="I256" s="15"/>
      <c r="J256" s="64"/>
      <c r="K256" s="64"/>
      <c r="L256" s="64"/>
      <c r="M256" s="64"/>
      <c r="N256" s="64"/>
      <c r="O256" s="64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64"/>
      <c r="C257" s="64"/>
      <c r="D257" s="65"/>
      <c r="E257" s="64"/>
      <c r="F257" s="65"/>
      <c r="G257" s="64"/>
      <c r="H257" s="64"/>
      <c r="I257" s="15"/>
      <c r="J257" s="64">
        <f>SUM(J236:J256)</f>
        <v>0</v>
      </c>
      <c r="K257" s="64">
        <f>SUM(K236:K256)</f>
        <v>0</v>
      </c>
      <c r="L257" s="64">
        <f>SUM(L236:L256)</f>
        <v>0</v>
      </c>
      <c r="M257" s="64"/>
      <c r="N257" s="64"/>
      <c r="O257" s="64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6"/>
    </row>
    <row r="259" spans="1:17" hidden="1">
      <c r="A259" s="66" t="s">
        <v>35</v>
      </c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6"/>
      <c r="M260" s="66"/>
      <c r="N260" s="66"/>
      <c r="O260" s="66"/>
      <c r="P260" s="66"/>
    </row>
    <row r="261" spans="1:17" hidden="1">
      <c r="A261" s="64" t="s">
        <v>37</v>
      </c>
      <c r="B261" s="64" t="s">
        <v>38</v>
      </c>
      <c r="C261" s="64" t="s">
        <v>39</v>
      </c>
      <c r="D261" s="64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6"/>
      <c r="M261" s="66"/>
      <c r="N261" s="66"/>
      <c r="O261" s="66"/>
      <c r="P261" s="66"/>
    </row>
    <row r="262" spans="1:17" hidden="1">
      <c r="A262" s="64">
        <v>1</v>
      </c>
      <c r="B262" s="64">
        <v>2</v>
      </c>
      <c r="C262" s="64">
        <v>3</v>
      </c>
      <c r="D262" s="64">
        <v>4</v>
      </c>
      <c r="E262" s="151">
        <v>5</v>
      </c>
      <c r="F262" s="160"/>
      <c r="G262" s="160"/>
      <c r="H262" s="160"/>
      <c r="I262" s="160"/>
      <c r="J262" s="160"/>
      <c r="K262" s="160"/>
      <c r="L262" s="66"/>
      <c r="M262" s="66"/>
      <c r="N262" s="66"/>
      <c r="O262" s="66"/>
      <c r="P262" s="66"/>
    </row>
    <row r="263" spans="1:17" ht="75.75" hidden="1" customHeight="1">
      <c r="A263" s="64" t="s">
        <v>67</v>
      </c>
      <c r="B263" s="64" t="s">
        <v>68</v>
      </c>
      <c r="C263" s="19">
        <v>42443</v>
      </c>
      <c r="D263" s="64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66"/>
      <c r="M263" s="66"/>
      <c r="N263" s="66"/>
      <c r="O263" s="66"/>
    </row>
    <row r="264" spans="1:17" ht="75.75" hidden="1" customHeight="1">
      <c r="A264" s="64" t="s">
        <v>67</v>
      </c>
      <c r="B264" s="64" t="s">
        <v>68</v>
      </c>
      <c r="C264" s="19">
        <v>42450</v>
      </c>
      <c r="D264" s="64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66"/>
      <c r="M264" s="66"/>
      <c r="N264" s="66"/>
      <c r="O264" s="66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6"/>
      <c r="H265" s="66"/>
      <c r="I265" s="66"/>
      <c r="J265" s="66"/>
      <c r="K265" s="66"/>
      <c r="L265" s="66"/>
      <c r="M265" s="66"/>
      <c r="N265" s="66"/>
      <c r="O265" s="66"/>
      <c r="P265" s="6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69"/>
      <c r="M266" s="69"/>
      <c r="N266" s="69"/>
      <c r="O266" s="69"/>
      <c r="P266" s="6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69"/>
      <c r="M267" s="69"/>
      <c r="N267" s="69"/>
      <c r="O267" s="69"/>
      <c r="P267" s="6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69"/>
      <c r="M268" s="69"/>
      <c r="N268" s="69"/>
      <c r="O268" s="69"/>
      <c r="P268" s="6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6"/>
      <c r="K269" s="66"/>
      <c r="L269" s="66"/>
      <c r="M269" s="66"/>
      <c r="N269" s="66"/>
      <c r="O269" s="66"/>
      <c r="P269" s="66"/>
    </row>
    <row r="270" spans="1:17" hidden="1">
      <c r="A270" s="64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6"/>
      <c r="K270" s="66"/>
      <c r="L270" s="66"/>
      <c r="M270" s="66"/>
      <c r="N270" s="66"/>
      <c r="O270" s="66"/>
      <c r="P270" s="66"/>
    </row>
    <row r="271" spans="1:17" hidden="1">
      <c r="A271" s="64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6"/>
      <c r="K271" s="66"/>
      <c r="L271" s="66"/>
      <c r="M271" s="66"/>
      <c r="N271" s="66"/>
      <c r="O271" s="66"/>
      <c r="P271" s="6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6"/>
      <c r="K272" s="66"/>
      <c r="L272" s="66"/>
      <c r="M272" s="66"/>
      <c r="N272" s="66"/>
      <c r="O272" s="66"/>
      <c r="P272" s="6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6"/>
      <c r="K273" s="66"/>
      <c r="L273" s="66"/>
      <c r="M273" s="66"/>
      <c r="N273" s="66"/>
      <c r="O273" s="66"/>
      <c r="P273" s="6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6"/>
      <c r="K274" s="66"/>
      <c r="L274" s="66"/>
      <c r="M274" s="66"/>
      <c r="N274" s="66"/>
      <c r="O274" s="66"/>
      <c r="P274" s="6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6"/>
      <c r="K275" s="66"/>
      <c r="L275" s="66"/>
      <c r="M275" s="66"/>
      <c r="N275" s="66"/>
      <c r="O275" s="66"/>
      <c r="P275" s="6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630</v>
      </c>
      <c r="K300" s="110">
        <f t="shared" si="13"/>
        <v>630</v>
      </c>
      <c r="L300" s="110">
        <f t="shared" si="14"/>
        <v>630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63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630</v>
      </c>
      <c r="K301" s="110">
        <f t="shared" si="13"/>
        <v>630</v>
      </c>
      <c r="L301" s="110">
        <f t="shared" si="14"/>
        <v>630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63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1260</v>
      </c>
      <c r="K305" s="114">
        <f>SUM(K298:K304)</f>
        <v>1260</v>
      </c>
      <c r="L305" s="114">
        <f>SUM(L298:L304)</f>
        <v>1260</v>
      </c>
      <c r="M305" s="1"/>
      <c r="N305" s="1"/>
      <c r="O305" s="1"/>
      <c r="P305" s="100">
        <v>10</v>
      </c>
      <c r="Q305" s="93">
        <f t="shared" si="15"/>
        <v>126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131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66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66"/>
      <c r="N326" s="66"/>
      <c r="O326" s="66"/>
      <c r="P326" s="66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66"/>
      <c r="N327" s="66"/>
      <c r="O327" s="66"/>
      <c r="P327" s="66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66"/>
      <c r="N328" s="66"/>
      <c r="O328" s="66"/>
      <c r="P328" s="66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66"/>
      <c r="N329" s="66"/>
      <c r="O329" s="66"/>
      <c r="P329" s="66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66"/>
      <c r="N330" s="66"/>
      <c r="O330" s="66"/>
      <c r="P330" s="66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66"/>
      <c r="N331" s="66"/>
      <c r="O331" s="66"/>
      <c r="P331" s="66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66"/>
      <c r="N332" s="66"/>
      <c r="O332" s="66"/>
      <c r="P332" s="66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66"/>
    </row>
    <row r="337" spans="1:16">
      <c r="A337" s="64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66"/>
      <c r="N337" s="66"/>
      <c r="O337" s="66"/>
      <c r="P337" s="66"/>
    </row>
    <row r="338" spans="1:16">
      <c r="A338" s="64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66"/>
      <c r="N338" s="66"/>
      <c r="O338" s="66"/>
      <c r="P338" s="66"/>
    </row>
    <row r="339" spans="1:16" ht="40.5" customHeight="1">
      <c r="A339" s="64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66"/>
      <c r="N339" s="66"/>
      <c r="O339" s="66"/>
      <c r="P339" s="66"/>
    </row>
    <row r="340" spans="1:16" ht="42.75" customHeight="1">
      <c r="A340" s="64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66"/>
      <c r="N340" s="66"/>
      <c r="O340" s="66"/>
      <c r="P340" s="66"/>
    </row>
    <row r="341" spans="1:16" ht="42" customHeight="1">
      <c r="A341" s="64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66"/>
      <c r="N341" s="66"/>
      <c r="O341" s="66"/>
      <c r="P341" s="66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66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66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66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66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66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66"/>
    </row>
    <row r="349" spans="1:16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</row>
    <row r="350" spans="1:16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</row>
    <row r="351" spans="1:16">
      <c r="A351" s="66" t="s">
        <v>195</v>
      </c>
      <c r="B351" s="66"/>
      <c r="C351" s="66"/>
      <c r="D351" s="66"/>
      <c r="E351" s="66"/>
      <c r="F351" s="66"/>
      <c r="G351" s="66"/>
      <c r="H351" s="66"/>
      <c r="I351" s="66"/>
      <c r="J351" s="66"/>
      <c r="K351" s="66" t="s">
        <v>94</v>
      </c>
      <c r="L351" s="66"/>
      <c r="M351" s="66"/>
      <c r="N351" s="66"/>
      <c r="O351" s="66"/>
      <c r="P351" s="66"/>
    </row>
    <row r="352" spans="1:16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</row>
    <row r="353" spans="1:16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87:A289"/>
    <mergeCell ref="B287:B289"/>
    <mergeCell ref="C287:C289"/>
    <mergeCell ref="D287:D289"/>
    <mergeCell ref="E287:E289"/>
    <mergeCell ref="F287:F289"/>
    <mergeCell ref="A292:J292"/>
    <mergeCell ref="A283:A285"/>
    <mergeCell ref="B283:D284"/>
    <mergeCell ref="E283:F284"/>
    <mergeCell ref="G283:I283"/>
    <mergeCell ref="J283:L283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A124:A125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325:O325"/>
    <mergeCell ref="A326:L326"/>
    <mergeCell ref="A327:L327"/>
    <mergeCell ref="A328:L328"/>
    <mergeCell ref="A329:L329"/>
    <mergeCell ref="A330:L330"/>
    <mergeCell ref="A274:A275"/>
    <mergeCell ref="B274:D274"/>
    <mergeCell ref="E274:I274"/>
    <mergeCell ref="B275:D275"/>
    <mergeCell ref="E275:I275"/>
    <mergeCell ref="A324:O324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B337:D337"/>
    <mergeCell ref="E337:L337"/>
    <mergeCell ref="B338:D338"/>
    <mergeCell ref="E338:L338"/>
    <mergeCell ref="B339:D339"/>
    <mergeCell ref="E339:L339"/>
    <mergeCell ref="A331:L331"/>
    <mergeCell ref="A332:L332"/>
    <mergeCell ref="A333:O333"/>
    <mergeCell ref="A334:O334"/>
    <mergeCell ref="A335:O335"/>
    <mergeCell ref="A336:O336"/>
    <mergeCell ref="A344:O344"/>
    <mergeCell ref="A346:O346"/>
    <mergeCell ref="A347:O347"/>
    <mergeCell ref="A348:O348"/>
    <mergeCell ref="B340:D340"/>
    <mergeCell ref="E340:L340"/>
    <mergeCell ref="B341:D341"/>
    <mergeCell ref="E341:L341"/>
    <mergeCell ref="A342:O342"/>
    <mergeCell ref="A343:O343"/>
    <mergeCell ref="A345:O345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M283:N283"/>
    <mergeCell ref="G284:G285"/>
    <mergeCell ref="H284:I284"/>
    <mergeCell ref="J284:J285"/>
    <mergeCell ref="K284:K285"/>
    <mergeCell ref="L284:L285"/>
    <mergeCell ref="M284:M285"/>
    <mergeCell ref="N284:N28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verticalDpi="0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3"/>
  <sheetViews>
    <sheetView view="pageBreakPreview" topLeftCell="A326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241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28" t="s">
        <v>158</v>
      </c>
      <c r="O14" s="228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207"/>
      <c r="M15" s="207"/>
      <c r="N15" s="188"/>
      <c r="O15" s="188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207"/>
      <c r="M16" s="207"/>
      <c r="N16" s="188"/>
      <c r="O16" s="188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191"/>
      <c r="O22" s="191"/>
      <c r="P22" s="23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23"/>
    </row>
    <row r="24" spans="1:19" ht="34.5" customHeight="1">
      <c r="A24" s="192" t="s">
        <v>276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23"/>
    </row>
    <row r="25" spans="1:19">
      <c r="A25" s="4"/>
      <c r="B25" s="22"/>
      <c r="C25" s="22"/>
      <c r="D25" s="22"/>
      <c r="E25" s="22"/>
      <c r="F25" s="22"/>
      <c r="G25" s="22"/>
      <c r="H25" s="22"/>
      <c r="I25" s="22"/>
      <c r="J25" s="22"/>
      <c r="K25" s="186"/>
      <c r="L25" s="186"/>
      <c r="M25" s="187"/>
      <c r="N25" s="188"/>
      <c r="O25" s="188"/>
      <c r="P25" s="23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23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23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23"/>
    </row>
    <row r="29" spans="1:19">
      <c r="A29" s="21"/>
      <c r="B29" s="8"/>
      <c r="C29" s="8"/>
      <c r="D29" s="8"/>
      <c r="E29" s="8"/>
      <c r="F29" s="8"/>
      <c r="G29" s="8"/>
      <c r="H29" s="8"/>
      <c r="I29" s="8"/>
      <c r="J29" s="8"/>
      <c r="K29" s="187"/>
      <c r="L29" s="187"/>
      <c r="M29" s="187"/>
      <c r="N29" s="188"/>
      <c r="O29" s="188"/>
      <c r="P29" s="23"/>
    </row>
    <row r="30" spans="1:19">
      <c r="A30" s="21"/>
      <c r="B30" s="8"/>
      <c r="C30" s="8"/>
      <c r="D30" s="8"/>
      <c r="E30" s="8"/>
      <c r="F30" s="8"/>
      <c r="G30" s="8"/>
      <c r="H30" s="8"/>
      <c r="I30" s="8"/>
      <c r="J30" s="8"/>
      <c r="K30" s="187"/>
      <c r="L30" s="187"/>
      <c r="M30" s="187"/>
      <c r="N30" s="188"/>
      <c r="O30" s="188"/>
      <c r="P30" s="23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23"/>
      <c r="L31" s="23"/>
      <c r="M31" s="23"/>
      <c r="N31" s="23"/>
      <c r="O31" s="23"/>
      <c r="P31" s="23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23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23"/>
      <c r="P35" s="23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23"/>
      <c r="P36" s="23"/>
    </row>
    <row r="37" spans="1:16">
      <c r="A37" s="23" t="s">
        <v>8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55"/>
      <c r="N37" s="152"/>
      <c r="O37" s="23"/>
      <c r="P37" s="23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23"/>
      <c r="N38" s="9"/>
      <c r="O38" s="23"/>
      <c r="P38" s="23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23"/>
      <c r="L39" s="23"/>
      <c r="M39" s="23"/>
      <c r="N39" s="9"/>
      <c r="O39" s="23"/>
      <c r="P39" s="23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23"/>
      <c r="P40" s="23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23"/>
      <c r="P41" s="23"/>
    </row>
    <row r="42" spans="1:16" ht="75">
      <c r="A42" s="159"/>
      <c r="B42" s="25" t="s">
        <v>17</v>
      </c>
      <c r="C42" s="25" t="s">
        <v>18</v>
      </c>
      <c r="D42" s="25" t="s">
        <v>138</v>
      </c>
      <c r="E42" s="25" t="s">
        <v>20</v>
      </c>
      <c r="F42" s="25" t="s">
        <v>21</v>
      </c>
      <c r="G42" s="159"/>
      <c r="H42" s="25" t="s">
        <v>22</v>
      </c>
      <c r="I42" s="25" t="s">
        <v>23</v>
      </c>
      <c r="J42" s="151"/>
      <c r="K42" s="151"/>
      <c r="L42" s="159"/>
      <c r="M42" s="151"/>
      <c r="N42" s="151"/>
      <c r="O42" s="23"/>
      <c r="P42" s="23"/>
    </row>
    <row r="43" spans="1:16">
      <c r="A43" s="25">
        <v>1</v>
      </c>
      <c r="B43" s="25">
        <v>2</v>
      </c>
      <c r="C43" s="25">
        <v>3</v>
      </c>
      <c r="D43" s="25">
        <v>4</v>
      </c>
      <c r="E43" s="25">
        <v>5</v>
      </c>
      <c r="F43" s="25">
        <v>6</v>
      </c>
      <c r="G43" s="25">
        <v>7</v>
      </c>
      <c r="H43" s="25">
        <v>8</v>
      </c>
      <c r="I43" s="25">
        <v>9</v>
      </c>
      <c r="J43" s="25">
        <v>10</v>
      </c>
      <c r="K43" s="25">
        <v>11</v>
      </c>
      <c r="L43" s="25">
        <v>12</v>
      </c>
      <c r="M43" s="77">
        <v>13</v>
      </c>
      <c r="N43" s="77">
        <v>14</v>
      </c>
      <c r="O43" s="23"/>
      <c r="P43" s="23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5" t="s">
        <v>140</v>
      </c>
      <c r="I44" s="25">
        <v>744</v>
      </c>
      <c r="J44" s="25">
        <v>100</v>
      </c>
      <c r="K44" s="48">
        <v>100</v>
      </c>
      <c r="L44" s="48">
        <v>100</v>
      </c>
      <c r="M44" s="77">
        <v>10</v>
      </c>
      <c r="N44" s="93">
        <v>10</v>
      </c>
      <c r="O44" s="23"/>
      <c r="P44" s="23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5" t="s">
        <v>140</v>
      </c>
      <c r="I45" s="25">
        <v>744</v>
      </c>
      <c r="J45" s="25">
        <v>100</v>
      </c>
      <c r="K45" s="48">
        <v>100</v>
      </c>
      <c r="L45" s="48">
        <v>100</v>
      </c>
      <c r="M45" s="77">
        <v>10</v>
      </c>
      <c r="N45" s="93">
        <v>10</v>
      </c>
      <c r="O45" s="23"/>
      <c r="P45" s="23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5" t="s">
        <v>140</v>
      </c>
      <c r="I46" s="25">
        <v>744</v>
      </c>
      <c r="J46" s="25">
        <v>95</v>
      </c>
      <c r="K46" s="48">
        <v>95</v>
      </c>
      <c r="L46" s="48">
        <v>95</v>
      </c>
      <c r="M46" s="77">
        <v>10</v>
      </c>
      <c r="N46" s="93">
        <v>10</v>
      </c>
      <c r="O46" s="23"/>
      <c r="P46" s="23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5" t="s">
        <v>140</v>
      </c>
      <c r="I47" s="25">
        <v>744</v>
      </c>
      <c r="J47" s="25">
        <v>100</v>
      </c>
      <c r="K47" s="48">
        <v>100</v>
      </c>
      <c r="L47" s="48">
        <v>100</v>
      </c>
      <c r="M47" s="77">
        <v>10</v>
      </c>
      <c r="N47" s="93">
        <v>10</v>
      </c>
      <c r="O47" s="23"/>
      <c r="P47" s="23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23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23"/>
      <c r="L49" s="23"/>
      <c r="M49" s="23"/>
      <c r="N49" s="23"/>
      <c r="O49" s="23"/>
      <c r="P49" s="23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25" t="s">
        <v>17</v>
      </c>
      <c r="C52" s="25" t="s">
        <v>18</v>
      </c>
      <c r="D52" s="25" t="s">
        <v>138</v>
      </c>
      <c r="E52" s="25" t="s">
        <v>20</v>
      </c>
      <c r="F52" s="25" t="s">
        <v>21</v>
      </c>
      <c r="G52" s="159"/>
      <c r="H52" s="25" t="s">
        <v>28</v>
      </c>
      <c r="I52" s="25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25">
        <v>2</v>
      </c>
      <c r="C53" s="25">
        <v>3</v>
      </c>
      <c r="D53" s="25">
        <v>4</v>
      </c>
      <c r="E53" s="25">
        <v>5</v>
      </c>
      <c r="F53" s="25">
        <v>6</v>
      </c>
      <c r="G53" s="25">
        <v>7</v>
      </c>
      <c r="H53" s="25">
        <v>8</v>
      </c>
      <c r="I53" s="25">
        <v>9</v>
      </c>
      <c r="J53" s="25">
        <v>10</v>
      </c>
      <c r="K53" s="25">
        <v>11</v>
      </c>
      <c r="L53" s="25">
        <v>12</v>
      </c>
      <c r="M53" s="25">
        <v>13</v>
      </c>
      <c r="N53" s="25">
        <v>14</v>
      </c>
      <c r="O53" s="25">
        <v>15</v>
      </c>
      <c r="P53" s="83">
        <v>16</v>
      </c>
      <c r="Q53" s="83">
        <v>17</v>
      </c>
    </row>
    <row r="54" spans="1:17" ht="37.5">
      <c r="A54" s="94" t="s">
        <v>208</v>
      </c>
      <c r="B54" s="25" t="s">
        <v>29</v>
      </c>
      <c r="C54" s="25" t="s">
        <v>29</v>
      </c>
      <c r="D54" s="25" t="s">
        <v>29</v>
      </c>
      <c r="E54" s="25" t="s">
        <v>99</v>
      </c>
      <c r="F54" s="24" t="s">
        <v>21</v>
      </c>
      <c r="G54" s="25" t="s">
        <v>31</v>
      </c>
      <c r="H54" s="25" t="s">
        <v>32</v>
      </c>
      <c r="I54" s="15" t="s">
        <v>153</v>
      </c>
      <c r="J54" s="99">
        <v>302</v>
      </c>
      <c r="K54" s="25">
        <f>J54</f>
        <v>302</v>
      </c>
      <c r="L54" s="25">
        <f>J54</f>
        <v>302</v>
      </c>
      <c r="M54" s="25" t="s">
        <v>21</v>
      </c>
      <c r="N54" s="25" t="s">
        <v>21</v>
      </c>
      <c r="O54" s="25" t="s">
        <v>21</v>
      </c>
      <c r="P54" s="100">
        <v>10</v>
      </c>
      <c r="Q54" s="93">
        <f>J54*0.1</f>
        <v>30</v>
      </c>
    </row>
    <row r="55" spans="1:17" ht="131.25" hidden="1">
      <c r="A55" s="94" t="s">
        <v>249</v>
      </c>
      <c r="B55" s="25" t="s">
        <v>100</v>
      </c>
      <c r="C55" s="25" t="s">
        <v>29</v>
      </c>
      <c r="D55" s="25" t="s">
        <v>29</v>
      </c>
      <c r="E55" s="25" t="s">
        <v>99</v>
      </c>
      <c r="F55" s="24" t="s">
        <v>21</v>
      </c>
      <c r="G55" s="25" t="s">
        <v>31</v>
      </c>
      <c r="H55" s="25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25" t="s">
        <v>21</v>
      </c>
      <c r="N55" s="25" t="s">
        <v>21</v>
      </c>
      <c r="O55" s="25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25" t="s">
        <v>98</v>
      </c>
      <c r="C56" s="25" t="s">
        <v>33</v>
      </c>
      <c r="D56" s="25" t="s">
        <v>29</v>
      </c>
      <c r="E56" s="25" t="s">
        <v>99</v>
      </c>
      <c r="F56" s="24" t="s">
        <v>21</v>
      </c>
      <c r="G56" s="25" t="s">
        <v>31</v>
      </c>
      <c r="H56" s="25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25" t="s">
        <v>21</v>
      </c>
      <c r="N56" s="25" t="s">
        <v>21</v>
      </c>
      <c r="O56" s="25" t="s">
        <v>21</v>
      </c>
      <c r="P56" s="100">
        <v>10</v>
      </c>
      <c r="Q56" s="93">
        <f t="shared" si="2"/>
        <v>0</v>
      </c>
    </row>
    <row r="57" spans="1:17" ht="87.7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3</v>
      </c>
      <c r="K57" s="99">
        <f>J57</f>
        <v>3</v>
      </c>
      <c r="L57" s="99">
        <f>J57</f>
        <v>3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25" t="s">
        <v>103</v>
      </c>
      <c r="E58" s="25" t="s">
        <v>99</v>
      </c>
      <c r="F58" s="24" t="s">
        <v>21</v>
      </c>
      <c r="G58" s="25" t="s">
        <v>31</v>
      </c>
      <c r="H58" s="25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25" t="s">
        <v>99</v>
      </c>
      <c r="F59" s="24"/>
      <c r="G59" s="25" t="s">
        <v>31</v>
      </c>
      <c r="H59" s="25" t="s">
        <v>32</v>
      </c>
      <c r="I59" s="15" t="s">
        <v>153</v>
      </c>
      <c r="J59" s="99">
        <v>4</v>
      </c>
      <c r="K59" s="25">
        <f>J59</f>
        <v>4</v>
      </c>
      <c r="L59" s="25">
        <f>J59</f>
        <v>4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25" t="s">
        <v>29</v>
      </c>
      <c r="C60" s="25" t="s">
        <v>29</v>
      </c>
      <c r="D60" s="25" t="s">
        <v>29</v>
      </c>
      <c r="E60" s="25" t="s">
        <v>101</v>
      </c>
      <c r="F60" s="25" t="s">
        <v>21</v>
      </c>
      <c r="G60" s="25" t="s">
        <v>31</v>
      </c>
      <c r="H60" s="25" t="s">
        <v>32</v>
      </c>
      <c r="I60" s="15" t="s">
        <v>153</v>
      </c>
      <c r="J60" s="25"/>
      <c r="K60" s="25"/>
      <c r="L60" s="25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25" t="s">
        <v>102</v>
      </c>
      <c r="F61" s="25" t="s">
        <v>21</v>
      </c>
      <c r="G61" s="25" t="s">
        <v>31</v>
      </c>
      <c r="H61" s="25" t="s">
        <v>32</v>
      </c>
      <c r="I61" s="15" t="s">
        <v>153</v>
      </c>
      <c r="J61" s="25"/>
      <c r="K61" s="25"/>
      <c r="L61" s="25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24"/>
      <c r="C62" s="25"/>
      <c r="D62" s="25"/>
      <c r="E62" s="24"/>
      <c r="F62" s="24"/>
      <c r="G62" s="25"/>
      <c r="H62" s="25"/>
      <c r="I62" s="15"/>
      <c r="J62" s="25">
        <f>SUM(J54:J61)</f>
        <v>309</v>
      </c>
      <c r="K62" s="25">
        <f>SUM(K54:K61)</f>
        <v>309</v>
      </c>
      <c r="L62" s="25">
        <f>SUM(L54:L61)</f>
        <v>309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31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23"/>
      <c r="M65" s="23"/>
      <c r="N65" s="23"/>
      <c r="O65" s="23"/>
      <c r="P65" s="23"/>
    </row>
    <row r="66" spans="1:16">
      <c r="A66" s="25" t="s">
        <v>37</v>
      </c>
      <c r="B66" s="25" t="s">
        <v>38</v>
      </c>
      <c r="C66" s="25" t="s">
        <v>39</v>
      </c>
      <c r="D66" s="25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23"/>
      <c r="M66" s="23"/>
      <c r="N66" s="23"/>
      <c r="O66" s="23"/>
      <c r="P66" s="23"/>
    </row>
    <row r="67" spans="1:16">
      <c r="A67" s="25">
        <v>1</v>
      </c>
      <c r="B67" s="25">
        <v>2</v>
      </c>
      <c r="C67" s="25">
        <v>3</v>
      </c>
      <c r="D67" s="25">
        <v>4</v>
      </c>
      <c r="E67" s="151">
        <v>5</v>
      </c>
      <c r="F67" s="160"/>
      <c r="G67" s="160"/>
      <c r="H67" s="160"/>
      <c r="I67" s="160"/>
      <c r="J67" s="160"/>
      <c r="K67" s="160"/>
      <c r="L67" s="23"/>
      <c r="M67" s="23"/>
      <c r="N67" s="23"/>
      <c r="O67" s="23"/>
      <c r="P67" s="23"/>
    </row>
    <row r="68" spans="1:16">
      <c r="A68" s="25" t="s">
        <v>21</v>
      </c>
      <c r="B68" s="25" t="s">
        <v>21</v>
      </c>
      <c r="C68" s="25" t="s">
        <v>21</v>
      </c>
      <c r="D68" s="25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23"/>
      <c r="M68" s="23"/>
      <c r="N68" s="23"/>
      <c r="O68" s="23"/>
      <c r="P68" s="23"/>
    </row>
    <row r="69" spans="1:16">
      <c r="A69" s="156" t="s">
        <v>41</v>
      </c>
      <c r="B69" s="156"/>
      <c r="C69" s="156"/>
      <c r="D69" s="156"/>
      <c r="E69" s="156"/>
      <c r="F69" s="156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26"/>
      <c r="M70" s="26"/>
      <c r="N70" s="26"/>
      <c r="O70" s="26"/>
      <c r="P70" s="23"/>
    </row>
    <row r="71" spans="1:16" ht="41.2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26"/>
      <c r="M71" s="26"/>
      <c r="N71" s="26"/>
      <c r="O71" s="26"/>
      <c r="P71" s="23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26"/>
      <c r="M72" s="26"/>
      <c r="N72" s="26"/>
      <c r="O72" s="26"/>
      <c r="P72" s="23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23"/>
      <c r="K73" s="23"/>
      <c r="L73" s="23"/>
      <c r="M73" s="23"/>
      <c r="N73" s="23"/>
      <c r="O73" s="23"/>
      <c r="P73" s="23"/>
    </row>
    <row r="74" spans="1:16">
      <c r="A74" s="25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23"/>
      <c r="K74" s="23"/>
      <c r="L74" s="23"/>
      <c r="M74" s="23"/>
      <c r="N74" s="23"/>
      <c r="O74" s="23"/>
      <c r="P74" s="23"/>
    </row>
    <row r="75" spans="1:16">
      <c r="A75" s="25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23"/>
      <c r="K75" s="23"/>
      <c r="L75" s="23"/>
      <c r="M75" s="23"/>
      <c r="N75" s="23"/>
      <c r="O75" s="23"/>
      <c r="P75" s="23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23"/>
      <c r="K76" s="23"/>
      <c r="L76" s="23"/>
      <c r="M76" s="23"/>
      <c r="N76" s="23"/>
      <c r="O76" s="23"/>
      <c r="P76" s="23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23"/>
      <c r="K77" s="23"/>
      <c r="L77" s="23"/>
      <c r="M77" s="23"/>
      <c r="N77" s="23"/>
      <c r="O77" s="23"/>
      <c r="P77" s="23"/>
    </row>
    <row r="78" spans="1:16" ht="39.75" customHeight="1">
      <c r="A78" s="163" t="s">
        <v>132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23"/>
      <c r="K78" s="23"/>
      <c r="L78" s="23"/>
      <c r="M78" s="23"/>
      <c r="N78" s="23"/>
      <c r="O78" s="23"/>
      <c r="P78" s="23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23"/>
      <c r="K79" s="23"/>
      <c r="L79" s="23"/>
      <c r="M79" s="23"/>
      <c r="N79" s="23"/>
      <c r="O79" s="23"/>
      <c r="P79" s="23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23"/>
      <c r="K80" s="23"/>
      <c r="L80" s="23"/>
      <c r="M80" s="23"/>
      <c r="N80" s="23"/>
      <c r="O80" s="23"/>
      <c r="P80" s="23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23"/>
      <c r="P81" s="23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23"/>
      <c r="P82" s="23"/>
    </row>
    <row r="83" spans="1:17">
      <c r="A83" s="23" t="s">
        <v>8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55"/>
      <c r="N83" s="152"/>
      <c r="O83" s="23"/>
      <c r="P83" s="23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23"/>
      <c r="N84" s="9"/>
      <c r="O84" s="23"/>
      <c r="P84" s="23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23"/>
      <c r="L85" s="23"/>
      <c r="M85" s="23"/>
      <c r="N85" s="9"/>
      <c r="O85" s="23"/>
      <c r="P85" s="23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23"/>
      <c r="P86" s="23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23"/>
      <c r="P87" s="23"/>
    </row>
    <row r="88" spans="1:17" ht="75">
      <c r="A88" s="159"/>
      <c r="B88" s="25" t="s">
        <v>17</v>
      </c>
      <c r="C88" s="25" t="s">
        <v>18</v>
      </c>
      <c r="D88" s="25" t="s">
        <v>138</v>
      </c>
      <c r="E88" s="25" t="s">
        <v>20</v>
      </c>
      <c r="F88" s="25" t="s">
        <v>21</v>
      </c>
      <c r="G88" s="159"/>
      <c r="H88" s="25" t="s">
        <v>22</v>
      </c>
      <c r="I88" s="25" t="s">
        <v>23</v>
      </c>
      <c r="J88" s="151"/>
      <c r="K88" s="151"/>
      <c r="L88" s="159"/>
      <c r="M88" s="151"/>
      <c r="N88" s="151"/>
      <c r="O88" s="23"/>
      <c r="P88" s="23"/>
    </row>
    <row r="89" spans="1:17">
      <c r="A89" s="25">
        <v>1</v>
      </c>
      <c r="B89" s="25">
        <v>2</v>
      </c>
      <c r="C89" s="25">
        <v>3</v>
      </c>
      <c r="D89" s="25">
        <v>4</v>
      </c>
      <c r="E89" s="25">
        <v>5</v>
      </c>
      <c r="F89" s="25">
        <v>6</v>
      </c>
      <c r="G89" s="25">
        <v>7</v>
      </c>
      <c r="H89" s="25">
        <v>8</v>
      </c>
      <c r="I89" s="25">
        <v>9</v>
      </c>
      <c r="J89" s="25">
        <v>10</v>
      </c>
      <c r="K89" s="25">
        <v>11</v>
      </c>
      <c r="L89" s="25">
        <v>12</v>
      </c>
      <c r="M89" s="77">
        <v>13</v>
      </c>
      <c r="N89" s="77">
        <v>14</v>
      </c>
      <c r="O89" s="23"/>
      <c r="P89" s="23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25" t="s">
        <v>140</v>
      </c>
      <c r="I90" s="25">
        <v>744</v>
      </c>
      <c r="J90" s="25">
        <v>100</v>
      </c>
      <c r="K90" s="48">
        <v>100</v>
      </c>
      <c r="L90" s="48">
        <v>100</v>
      </c>
      <c r="M90" s="77">
        <v>10</v>
      </c>
      <c r="N90" s="93">
        <v>10</v>
      </c>
      <c r="O90" s="23"/>
      <c r="P90" s="23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25" t="s">
        <v>140</v>
      </c>
      <c r="I91" s="25">
        <v>744</v>
      </c>
      <c r="J91" s="25">
        <v>100</v>
      </c>
      <c r="K91" s="48">
        <v>100</v>
      </c>
      <c r="L91" s="48">
        <v>100</v>
      </c>
      <c r="M91" s="77">
        <v>10</v>
      </c>
      <c r="N91" s="93">
        <v>10</v>
      </c>
      <c r="O91" s="23"/>
      <c r="P91" s="23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25" t="s">
        <v>140</v>
      </c>
      <c r="I92" s="25">
        <v>744</v>
      </c>
      <c r="J92" s="25">
        <v>95</v>
      </c>
      <c r="K92" s="48">
        <v>95</v>
      </c>
      <c r="L92" s="48">
        <v>95</v>
      </c>
      <c r="M92" s="77">
        <v>10</v>
      </c>
      <c r="N92" s="93">
        <v>10</v>
      </c>
      <c r="O92" s="23"/>
      <c r="P92" s="23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25" t="s">
        <v>140</v>
      </c>
      <c r="I93" s="25">
        <v>744</v>
      </c>
      <c r="J93" s="25">
        <v>100</v>
      </c>
      <c r="K93" s="48">
        <v>100</v>
      </c>
      <c r="L93" s="48">
        <v>100</v>
      </c>
      <c r="M93" s="77">
        <v>10</v>
      </c>
      <c r="N93" s="93">
        <v>10</v>
      </c>
      <c r="O93" s="23"/>
      <c r="P93" s="23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23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23"/>
      <c r="L95" s="23"/>
      <c r="M95" s="23"/>
      <c r="N95" s="23"/>
      <c r="O95" s="23"/>
      <c r="P95" s="23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25" t="s">
        <v>17</v>
      </c>
      <c r="C98" s="25" t="s">
        <v>18</v>
      </c>
      <c r="D98" s="25" t="s">
        <v>138</v>
      </c>
      <c r="E98" s="25" t="s">
        <v>20</v>
      </c>
      <c r="F98" s="25" t="s">
        <v>21</v>
      </c>
      <c r="G98" s="159"/>
      <c r="H98" s="25" t="s">
        <v>28</v>
      </c>
      <c r="I98" s="25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25">
        <v>2</v>
      </c>
      <c r="C99" s="25">
        <v>3</v>
      </c>
      <c r="D99" s="25">
        <v>4</v>
      </c>
      <c r="E99" s="25">
        <v>5</v>
      </c>
      <c r="F99" s="25">
        <v>6</v>
      </c>
      <c r="G99" s="25">
        <v>7</v>
      </c>
      <c r="H99" s="25">
        <v>8</v>
      </c>
      <c r="I99" s="25">
        <v>9</v>
      </c>
      <c r="J99" s="25">
        <v>10</v>
      </c>
      <c r="K99" s="25">
        <v>11</v>
      </c>
      <c r="L99" s="25">
        <v>12</v>
      </c>
      <c r="M99" s="25">
        <v>13</v>
      </c>
      <c r="N99" s="25">
        <v>14</v>
      </c>
      <c r="O99" s="25">
        <v>15</v>
      </c>
      <c r="P99" s="83">
        <v>16</v>
      </c>
      <c r="Q99" s="83">
        <v>17</v>
      </c>
    </row>
    <row r="100" spans="1:17" ht="37.5">
      <c r="A100" s="104" t="s">
        <v>211</v>
      </c>
      <c r="B100" s="25" t="s">
        <v>29</v>
      </c>
      <c r="C100" s="25" t="s">
        <v>29</v>
      </c>
      <c r="D100" s="25" t="s">
        <v>29</v>
      </c>
      <c r="E100" s="25" t="s">
        <v>99</v>
      </c>
      <c r="F100" s="24"/>
      <c r="G100" s="25" t="s">
        <v>31</v>
      </c>
      <c r="H100" s="25" t="s">
        <v>32</v>
      </c>
      <c r="I100" s="15" t="s">
        <v>153</v>
      </c>
      <c r="J100" s="99">
        <v>301</v>
      </c>
      <c r="K100" s="25">
        <f>J100</f>
        <v>301</v>
      </c>
      <c r="L100" s="25">
        <f>J100</f>
        <v>301</v>
      </c>
      <c r="M100" s="25" t="s">
        <v>21</v>
      </c>
      <c r="N100" s="25" t="s">
        <v>21</v>
      </c>
      <c r="O100" s="25" t="s">
        <v>21</v>
      </c>
      <c r="P100" s="100">
        <v>10</v>
      </c>
      <c r="Q100" s="93">
        <f>J100*0.1</f>
        <v>30</v>
      </c>
    </row>
    <row r="101" spans="1:17" ht="131.25" hidden="1">
      <c r="A101" s="94" t="s">
        <v>210</v>
      </c>
      <c r="B101" s="25" t="s">
        <v>100</v>
      </c>
      <c r="C101" s="25" t="s">
        <v>29</v>
      </c>
      <c r="D101" s="25" t="s">
        <v>29</v>
      </c>
      <c r="E101" s="25" t="s">
        <v>99</v>
      </c>
      <c r="F101" s="24"/>
      <c r="G101" s="25" t="s">
        <v>31</v>
      </c>
      <c r="H101" s="25" t="s">
        <v>32</v>
      </c>
      <c r="I101" s="15" t="s">
        <v>153</v>
      </c>
      <c r="J101" s="99"/>
      <c r="K101" s="25">
        <f>J101</f>
        <v>0</v>
      </c>
      <c r="L101" s="25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25" t="s">
        <v>98</v>
      </c>
      <c r="C102" s="25" t="s">
        <v>33</v>
      </c>
      <c r="D102" s="25" t="s">
        <v>29</v>
      </c>
      <c r="E102" s="25" t="s">
        <v>99</v>
      </c>
      <c r="F102" s="24"/>
      <c r="G102" s="25" t="s">
        <v>31</v>
      </c>
      <c r="H102" s="25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25" t="s">
        <v>103</v>
      </c>
      <c r="E103" s="25" t="s">
        <v>99</v>
      </c>
      <c r="F103" s="24"/>
      <c r="G103" s="25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25" t="s">
        <v>29</v>
      </c>
      <c r="C105" s="101" t="s">
        <v>33</v>
      </c>
      <c r="D105" s="101" t="s">
        <v>29</v>
      </c>
      <c r="E105" s="25" t="s">
        <v>99</v>
      </c>
      <c r="F105" s="25" t="s">
        <v>21</v>
      </c>
      <c r="G105" s="25" t="s">
        <v>31</v>
      </c>
      <c r="H105" s="25" t="s">
        <v>32</v>
      </c>
      <c r="I105" s="15" t="s">
        <v>153</v>
      </c>
      <c r="J105" s="99">
        <v>1</v>
      </c>
      <c r="K105" s="51">
        <f t="shared" si="4"/>
        <v>1</v>
      </c>
      <c r="L105" s="51">
        <f t="shared" si="5"/>
        <v>1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25" t="s">
        <v>29</v>
      </c>
      <c r="C107" s="25" t="s">
        <v>29</v>
      </c>
      <c r="D107" s="25" t="s">
        <v>29</v>
      </c>
      <c r="E107" s="25" t="s">
        <v>102</v>
      </c>
      <c r="F107" s="25" t="s">
        <v>21</v>
      </c>
      <c r="G107" s="25" t="s">
        <v>31</v>
      </c>
      <c r="H107" s="25" t="s">
        <v>32</v>
      </c>
      <c r="I107" s="15" t="s">
        <v>153</v>
      </c>
      <c r="J107" s="25"/>
      <c r="K107" s="25"/>
      <c r="L107" s="25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24"/>
      <c r="C108" s="25"/>
      <c r="D108" s="25"/>
      <c r="E108" s="24"/>
      <c r="F108" s="24"/>
      <c r="G108" s="25"/>
      <c r="H108" s="25"/>
      <c r="I108" s="15"/>
      <c r="J108" s="25">
        <f>SUM(J100:J107)</f>
        <v>304</v>
      </c>
      <c r="K108" s="25">
        <f>SUM(K100:K107)</f>
        <v>304</v>
      </c>
      <c r="L108" s="25">
        <f>SUM(L100:L107)</f>
        <v>304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30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23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23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23"/>
      <c r="M111" s="23"/>
      <c r="N111" s="23"/>
      <c r="O111" s="23"/>
      <c r="P111" s="23"/>
    </row>
    <row r="112" spans="1:17">
      <c r="A112" s="25" t="s">
        <v>37</v>
      </c>
      <c r="B112" s="25" t="s">
        <v>38</v>
      </c>
      <c r="C112" s="25" t="s">
        <v>39</v>
      </c>
      <c r="D112" s="25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23"/>
      <c r="M112" s="23"/>
      <c r="N112" s="23"/>
      <c r="O112" s="23"/>
      <c r="P112" s="23"/>
    </row>
    <row r="113" spans="1:16">
      <c r="A113" s="25">
        <v>1</v>
      </c>
      <c r="B113" s="25">
        <v>2</v>
      </c>
      <c r="C113" s="25">
        <v>3</v>
      </c>
      <c r="D113" s="25">
        <v>4</v>
      </c>
      <c r="E113" s="151">
        <v>5</v>
      </c>
      <c r="F113" s="160"/>
      <c r="G113" s="160"/>
      <c r="H113" s="160"/>
      <c r="I113" s="160"/>
      <c r="J113" s="160"/>
      <c r="K113" s="160"/>
      <c r="L113" s="23"/>
      <c r="M113" s="23"/>
      <c r="N113" s="23"/>
      <c r="O113" s="23"/>
      <c r="P113" s="23"/>
    </row>
    <row r="114" spans="1:16">
      <c r="A114" s="25" t="s">
        <v>21</v>
      </c>
      <c r="B114" s="25" t="s">
        <v>21</v>
      </c>
      <c r="C114" s="25" t="s">
        <v>21</v>
      </c>
      <c r="D114" s="25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23"/>
      <c r="M114" s="23"/>
      <c r="N114" s="23"/>
      <c r="O114" s="23"/>
      <c r="P114" s="23"/>
    </row>
    <row r="115" spans="1:16">
      <c r="A115" s="156" t="s">
        <v>41</v>
      </c>
      <c r="B115" s="156"/>
      <c r="C115" s="156"/>
      <c r="D115" s="156"/>
      <c r="E115" s="156"/>
      <c r="F115" s="156"/>
      <c r="G115" s="23"/>
      <c r="H115" s="23"/>
      <c r="I115" s="23"/>
      <c r="J115" s="23"/>
      <c r="K115" s="23"/>
      <c r="L115" s="23"/>
      <c r="M115" s="23"/>
      <c r="N115" s="23"/>
      <c r="O115" s="23"/>
      <c r="P115" s="23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26"/>
      <c r="M116" s="26"/>
      <c r="N116" s="26"/>
      <c r="O116" s="26"/>
      <c r="P116" s="23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26"/>
      <c r="M117" s="26"/>
      <c r="N117" s="26"/>
      <c r="O117" s="26"/>
      <c r="P117" s="23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26"/>
      <c r="M118" s="26"/>
      <c r="N118" s="26"/>
      <c r="O118" s="26"/>
      <c r="P118" s="23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23"/>
      <c r="K119" s="23"/>
      <c r="L119" s="23"/>
      <c r="M119" s="23"/>
      <c r="N119" s="23"/>
      <c r="O119" s="23"/>
      <c r="P119" s="23"/>
    </row>
    <row r="120" spans="1:16">
      <c r="A120" s="25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23"/>
      <c r="K120" s="23"/>
      <c r="L120" s="23"/>
      <c r="M120" s="23"/>
      <c r="N120" s="23"/>
      <c r="O120" s="23"/>
      <c r="P120" s="23"/>
    </row>
    <row r="121" spans="1:16">
      <c r="A121" s="25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23"/>
      <c r="K121" s="23"/>
      <c r="L121" s="23"/>
      <c r="M121" s="23"/>
      <c r="N121" s="23"/>
      <c r="O121" s="23"/>
      <c r="P121" s="23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23"/>
      <c r="K122" s="23"/>
      <c r="L122" s="23"/>
      <c r="M122" s="23"/>
      <c r="N122" s="23"/>
      <c r="O122" s="23"/>
      <c r="P122" s="23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23"/>
      <c r="K123" s="23"/>
      <c r="L123" s="23"/>
      <c r="M123" s="23"/>
      <c r="N123" s="23"/>
      <c r="O123" s="23"/>
      <c r="P123" s="23"/>
    </row>
    <row r="124" spans="1:16" ht="45.95" customHeight="1">
      <c r="A124" s="163" t="s">
        <v>132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23"/>
      <c r="K124" s="23"/>
      <c r="L124" s="23"/>
      <c r="M124" s="23"/>
      <c r="N124" s="23"/>
      <c r="O124" s="23"/>
      <c r="P124" s="23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23"/>
      <c r="K125" s="23"/>
      <c r="L125" s="23"/>
      <c r="M125" s="23"/>
      <c r="N125" s="23"/>
      <c r="O125" s="23"/>
      <c r="P125" s="23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23"/>
      <c r="K126" s="23"/>
      <c r="L126" s="23"/>
      <c r="M126" s="23"/>
      <c r="N126" s="23"/>
      <c r="O126" s="23"/>
      <c r="P126" s="23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23"/>
      <c r="P127" s="23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23"/>
      <c r="P128" s="23"/>
    </row>
    <row r="129" spans="1:17">
      <c r="A129" s="23" t="s">
        <v>8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55"/>
      <c r="N129" s="152"/>
      <c r="O129" s="23"/>
      <c r="P129" s="23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23"/>
      <c r="N130" s="9"/>
      <c r="O130" s="23"/>
      <c r="P130" s="23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23"/>
      <c r="L131" s="23"/>
      <c r="M131" s="23"/>
      <c r="N131" s="9"/>
      <c r="O131" s="23"/>
      <c r="P131" s="23"/>
    </row>
    <row r="132" spans="1:17" ht="90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23"/>
      <c r="P132" s="23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23"/>
      <c r="P133" s="23"/>
    </row>
    <row r="134" spans="1:17" ht="75">
      <c r="A134" s="159"/>
      <c r="B134" s="25" t="s">
        <v>17</v>
      </c>
      <c r="C134" s="25" t="s">
        <v>18</v>
      </c>
      <c r="D134" s="25" t="s">
        <v>138</v>
      </c>
      <c r="E134" s="25" t="s">
        <v>20</v>
      </c>
      <c r="F134" s="25" t="s">
        <v>21</v>
      </c>
      <c r="G134" s="159"/>
      <c r="H134" s="25" t="s">
        <v>22</v>
      </c>
      <c r="I134" s="25" t="s">
        <v>23</v>
      </c>
      <c r="J134" s="151"/>
      <c r="K134" s="151"/>
      <c r="L134" s="159"/>
      <c r="M134" s="151"/>
      <c r="N134" s="151"/>
      <c r="O134" s="23"/>
      <c r="P134" s="23"/>
    </row>
    <row r="135" spans="1:17">
      <c r="A135" s="25">
        <v>1</v>
      </c>
      <c r="B135" s="25">
        <v>2</v>
      </c>
      <c r="C135" s="25">
        <v>3</v>
      </c>
      <c r="D135" s="25">
        <v>4</v>
      </c>
      <c r="E135" s="25">
        <v>5</v>
      </c>
      <c r="F135" s="25">
        <v>6</v>
      </c>
      <c r="G135" s="25">
        <v>7</v>
      </c>
      <c r="H135" s="25">
        <v>8</v>
      </c>
      <c r="I135" s="25">
        <v>9</v>
      </c>
      <c r="J135" s="25">
        <v>10</v>
      </c>
      <c r="K135" s="25">
        <v>11</v>
      </c>
      <c r="L135" s="25">
        <v>12</v>
      </c>
      <c r="M135" s="77">
        <v>13</v>
      </c>
      <c r="N135" s="77">
        <v>14</v>
      </c>
      <c r="O135" s="23"/>
      <c r="P135" s="23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25" t="s">
        <v>140</v>
      </c>
      <c r="I136" s="25">
        <v>744</v>
      </c>
      <c r="J136" s="25">
        <v>100</v>
      </c>
      <c r="K136" s="48">
        <v>100</v>
      </c>
      <c r="L136" s="48">
        <v>100</v>
      </c>
      <c r="M136" s="77">
        <v>10</v>
      </c>
      <c r="N136" s="93">
        <v>10</v>
      </c>
      <c r="O136" s="23"/>
      <c r="P136" s="23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25" t="s">
        <v>140</v>
      </c>
      <c r="I137" s="25">
        <v>744</v>
      </c>
      <c r="J137" s="25">
        <v>100</v>
      </c>
      <c r="K137" s="48">
        <v>100</v>
      </c>
      <c r="L137" s="48">
        <v>100</v>
      </c>
      <c r="M137" s="77">
        <v>10</v>
      </c>
      <c r="N137" s="93">
        <v>10</v>
      </c>
      <c r="O137" s="23"/>
      <c r="P137" s="23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25" t="s">
        <v>140</v>
      </c>
      <c r="I138" s="25">
        <v>744</v>
      </c>
      <c r="J138" s="25">
        <v>95</v>
      </c>
      <c r="K138" s="48">
        <v>95</v>
      </c>
      <c r="L138" s="48">
        <v>95</v>
      </c>
      <c r="M138" s="77">
        <v>10</v>
      </c>
      <c r="N138" s="93">
        <v>10</v>
      </c>
      <c r="O138" s="23"/>
      <c r="P138" s="23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25" t="s">
        <v>140</v>
      </c>
      <c r="I139" s="25">
        <v>744</v>
      </c>
      <c r="J139" s="25">
        <v>100</v>
      </c>
      <c r="K139" s="48">
        <v>100</v>
      </c>
      <c r="L139" s="48">
        <v>100</v>
      </c>
      <c r="M139" s="77">
        <v>10</v>
      </c>
      <c r="N139" s="93">
        <v>10</v>
      </c>
      <c r="O139" s="23"/>
      <c r="P139" s="23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23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23"/>
      <c r="L141" s="23"/>
      <c r="M141" s="23"/>
      <c r="N141" s="23"/>
      <c r="O141" s="23"/>
      <c r="P141" s="23"/>
    </row>
    <row r="142" spans="1:17" ht="135.7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25" t="s">
        <v>17</v>
      </c>
      <c r="C144" s="25" t="s">
        <v>18</v>
      </c>
      <c r="D144" s="25" t="s">
        <v>138</v>
      </c>
      <c r="E144" s="25" t="s">
        <v>20</v>
      </c>
      <c r="F144" s="25" t="s">
        <v>21</v>
      </c>
      <c r="G144" s="159"/>
      <c r="H144" s="25" t="s">
        <v>28</v>
      </c>
      <c r="I144" s="25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25">
        <v>1</v>
      </c>
      <c r="B145" s="25">
        <v>2</v>
      </c>
      <c r="C145" s="25">
        <v>3</v>
      </c>
      <c r="D145" s="25">
        <v>4</v>
      </c>
      <c r="E145" s="25">
        <v>5</v>
      </c>
      <c r="F145" s="25">
        <v>6</v>
      </c>
      <c r="G145" s="25">
        <v>7</v>
      </c>
      <c r="H145" s="25">
        <v>8</v>
      </c>
      <c r="I145" s="25">
        <v>9</v>
      </c>
      <c r="J145" s="25">
        <v>10</v>
      </c>
      <c r="K145" s="25">
        <v>11</v>
      </c>
      <c r="L145" s="25">
        <v>12</v>
      </c>
      <c r="M145" s="25">
        <v>13</v>
      </c>
      <c r="N145" s="25">
        <v>14</v>
      </c>
      <c r="O145" s="25">
        <v>15</v>
      </c>
      <c r="P145" s="83">
        <v>16</v>
      </c>
      <c r="Q145" s="83">
        <v>17</v>
      </c>
    </row>
    <row r="146" spans="1:17" ht="37.5">
      <c r="A146" s="116" t="s">
        <v>214</v>
      </c>
      <c r="B146" s="25" t="s">
        <v>29</v>
      </c>
      <c r="C146" s="25" t="s">
        <v>29</v>
      </c>
      <c r="D146" s="25" t="s">
        <v>29</v>
      </c>
      <c r="E146" s="25" t="s">
        <v>99</v>
      </c>
      <c r="F146" s="27" t="s">
        <v>21</v>
      </c>
      <c r="G146" s="25" t="s">
        <v>31</v>
      </c>
      <c r="H146" s="25" t="s">
        <v>32</v>
      </c>
      <c r="I146" s="15" t="s">
        <v>153</v>
      </c>
      <c r="J146" s="99">
        <v>62</v>
      </c>
      <c r="K146" s="25">
        <f>J146</f>
        <v>62</v>
      </c>
      <c r="L146" s="25">
        <f>J146</f>
        <v>62</v>
      </c>
      <c r="M146" s="25" t="s">
        <v>21</v>
      </c>
      <c r="N146" s="25" t="s">
        <v>21</v>
      </c>
      <c r="O146" s="25" t="s">
        <v>21</v>
      </c>
      <c r="P146" s="100">
        <v>10</v>
      </c>
      <c r="Q146" s="93">
        <f>J146*0.1</f>
        <v>6</v>
      </c>
    </row>
    <row r="147" spans="1:17" ht="131.25" hidden="1">
      <c r="A147" s="95" t="s">
        <v>213</v>
      </c>
      <c r="B147" s="25" t="s">
        <v>100</v>
      </c>
      <c r="C147" s="25" t="s">
        <v>29</v>
      </c>
      <c r="D147" s="25" t="s">
        <v>29</v>
      </c>
      <c r="E147" s="25" t="s">
        <v>99</v>
      </c>
      <c r="F147" s="27" t="s">
        <v>21</v>
      </c>
      <c r="G147" s="25" t="s">
        <v>31</v>
      </c>
      <c r="H147" s="25" t="s">
        <v>32</v>
      </c>
      <c r="I147" s="15" t="s">
        <v>153</v>
      </c>
      <c r="J147" s="99"/>
      <c r="K147" s="25">
        <f>J147</f>
        <v>0</v>
      </c>
      <c r="L147" s="25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25" t="s">
        <v>98</v>
      </c>
      <c r="C148" s="25" t="s">
        <v>33</v>
      </c>
      <c r="D148" s="25" t="s">
        <v>29</v>
      </c>
      <c r="E148" s="25" t="s">
        <v>99</v>
      </c>
      <c r="F148" s="25" t="s">
        <v>21</v>
      </c>
      <c r="G148" s="25" t="s">
        <v>31</v>
      </c>
      <c r="H148" s="25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25" t="s">
        <v>103</v>
      </c>
      <c r="E149" s="25" t="s">
        <v>99</v>
      </c>
      <c r="F149" s="27" t="s">
        <v>21</v>
      </c>
      <c r="G149" s="25" t="s">
        <v>31</v>
      </c>
      <c r="H149" s="25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25" t="s">
        <v>29</v>
      </c>
      <c r="C151" s="101" t="s">
        <v>33</v>
      </c>
      <c r="D151" s="101" t="s">
        <v>29</v>
      </c>
      <c r="E151" s="25" t="s">
        <v>99</v>
      </c>
      <c r="F151" s="27" t="s">
        <v>21</v>
      </c>
      <c r="G151" s="25" t="s">
        <v>31</v>
      </c>
      <c r="H151" s="25" t="s">
        <v>32</v>
      </c>
      <c r="I151" s="15" t="s">
        <v>153</v>
      </c>
      <c r="J151" s="99"/>
      <c r="K151" s="25">
        <f>J151</f>
        <v>0</v>
      </c>
      <c r="L151" s="25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25" t="s">
        <v>29</v>
      </c>
      <c r="C152" s="25" t="s">
        <v>29</v>
      </c>
      <c r="D152" s="25" t="s">
        <v>29</v>
      </c>
      <c r="E152" s="25" t="s">
        <v>101</v>
      </c>
      <c r="F152" s="27" t="s">
        <v>21</v>
      </c>
      <c r="G152" s="25" t="s">
        <v>31</v>
      </c>
      <c r="H152" s="25" t="s">
        <v>32</v>
      </c>
      <c r="I152" s="15" t="s">
        <v>153</v>
      </c>
      <c r="J152" s="99"/>
      <c r="K152" s="25"/>
      <c r="L152" s="25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25" t="s">
        <v>29</v>
      </c>
      <c r="C153" s="25" t="s">
        <v>29</v>
      </c>
      <c r="D153" s="25" t="s">
        <v>29</v>
      </c>
      <c r="E153" s="25" t="s">
        <v>102</v>
      </c>
      <c r="F153" s="27" t="s">
        <v>21</v>
      </c>
      <c r="G153" s="25" t="s">
        <v>31</v>
      </c>
      <c r="H153" s="25" t="s">
        <v>32</v>
      </c>
      <c r="I153" s="15" t="s">
        <v>153</v>
      </c>
      <c r="J153" s="99"/>
      <c r="K153" s="25"/>
      <c r="L153" s="25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24"/>
      <c r="C154" s="25"/>
      <c r="D154" s="25"/>
      <c r="E154" s="24"/>
      <c r="F154" s="24"/>
      <c r="G154" s="25"/>
      <c r="H154" s="25"/>
      <c r="I154" s="15"/>
      <c r="J154" s="25">
        <f>SUM(J146:J153)</f>
        <v>62</v>
      </c>
      <c r="K154" s="25">
        <f>SUM(K146:K153)</f>
        <v>62</v>
      </c>
      <c r="L154" s="25">
        <f>SUM(L146:L153)</f>
        <v>62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6</v>
      </c>
    </row>
    <row r="155" spans="1:17" ht="23.25" customHeight="1">
      <c r="A155" s="14" t="s">
        <v>107</v>
      </c>
      <c r="B155" s="24"/>
      <c r="C155" s="25"/>
      <c r="D155" s="25"/>
      <c r="E155" s="24"/>
      <c r="F155" s="24"/>
      <c r="G155" s="25"/>
      <c r="H155" s="25"/>
      <c r="I155" s="15"/>
      <c r="J155" s="25">
        <f>J62+J108+J154</f>
        <v>675</v>
      </c>
      <c r="K155" s="25">
        <f>K62+K108+K154</f>
        <v>675</v>
      </c>
      <c r="L155" s="25">
        <f>L62+L108+L154</f>
        <v>675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68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23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23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23"/>
      <c r="M158" s="23"/>
      <c r="N158" s="23"/>
      <c r="O158" s="23"/>
      <c r="P158" s="23"/>
    </row>
    <row r="159" spans="1:17">
      <c r="A159" s="25" t="s">
        <v>37</v>
      </c>
      <c r="B159" s="25" t="s">
        <v>38</v>
      </c>
      <c r="C159" s="25" t="s">
        <v>39</v>
      </c>
      <c r="D159" s="25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23"/>
      <c r="M159" s="23"/>
      <c r="N159" s="23"/>
      <c r="O159" s="23"/>
      <c r="P159" s="23"/>
    </row>
    <row r="160" spans="1:17">
      <c r="A160" s="25">
        <v>1</v>
      </c>
      <c r="B160" s="25">
        <v>2</v>
      </c>
      <c r="C160" s="25">
        <v>3</v>
      </c>
      <c r="D160" s="25">
        <v>4</v>
      </c>
      <c r="E160" s="151">
        <v>5</v>
      </c>
      <c r="F160" s="160"/>
      <c r="G160" s="160"/>
      <c r="H160" s="160"/>
      <c r="I160" s="160"/>
      <c r="J160" s="160"/>
      <c r="K160" s="160"/>
      <c r="L160" s="23"/>
      <c r="M160" s="23"/>
      <c r="N160" s="23"/>
      <c r="O160" s="23"/>
      <c r="P160" s="23"/>
    </row>
    <row r="161" spans="1:16">
      <c r="A161" s="25" t="s">
        <v>21</v>
      </c>
      <c r="B161" s="25" t="s">
        <v>21</v>
      </c>
      <c r="C161" s="25" t="s">
        <v>21</v>
      </c>
      <c r="D161" s="25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23"/>
      <c r="M161" s="23"/>
      <c r="N161" s="23"/>
      <c r="O161" s="23"/>
      <c r="P161" s="23"/>
    </row>
    <row r="162" spans="1:16">
      <c r="A162" s="156" t="s">
        <v>41</v>
      </c>
      <c r="B162" s="156"/>
      <c r="C162" s="156"/>
      <c r="D162" s="156"/>
      <c r="E162" s="156"/>
      <c r="F162" s="156"/>
      <c r="G162" s="23"/>
      <c r="H162" s="23"/>
      <c r="I162" s="23"/>
      <c r="J162" s="23"/>
      <c r="K162" s="23"/>
      <c r="L162" s="23"/>
      <c r="M162" s="23"/>
      <c r="N162" s="23"/>
      <c r="O162" s="23"/>
      <c r="P162" s="23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26"/>
      <c r="M163" s="26"/>
      <c r="N163" s="26"/>
      <c r="O163" s="26"/>
      <c r="P163" s="23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26"/>
      <c r="M164" s="26"/>
      <c r="N164" s="26"/>
      <c r="O164" s="26"/>
      <c r="P164" s="23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26"/>
      <c r="M165" s="26"/>
      <c r="N165" s="26"/>
      <c r="O165" s="26"/>
      <c r="P165" s="23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23"/>
      <c r="K166" s="23"/>
      <c r="L166" s="23"/>
      <c r="M166" s="23"/>
      <c r="N166" s="23"/>
      <c r="O166" s="23"/>
      <c r="P166" s="23"/>
    </row>
    <row r="167" spans="1:16">
      <c r="A167" s="25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23"/>
      <c r="K167" s="23"/>
      <c r="L167" s="23"/>
      <c r="M167" s="23"/>
      <c r="N167" s="23"/>
      <c r="O167" s="23"/>
      <c r="P167" s="23"/>
    </row>
    <row r="168" spans="1:16">
      <c r="A168" s="25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23"/>
      <c r="K168" s="23"/>
      <c r="L168" s="23"/>
      <c r="M168" s="23"/>
      <c r="N168" s="23"/>
      <c r="O168" s="23"/>
      <c r="P168" s="23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23"/>
      <c r="K169" s="23"/>
      <c r="L169" s="23"/>
      <c r="M169" s="23"/>
      <c r="N169" s="23"/>
      <c r="O169" s="23"/>
      <c r="P169" s="23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23"/>
      <c r="K170" s="23"/>
      <c r="L170" s="23"/>
      <c r="M170" s="23"/>
      <c r="N170" s="23"/>
      <c r="O170" s="23"/>
      <c r="P170" s="23"/>
    </row>
    <row r="171" spans="1:16" ht="45.95" customHeight="1">
      <c r="A171" s="163" t="s">
        <v>132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23"/>
      <c r="K171" s="23"/>
      <c r="L171" s="23"/>
      <c r="M171" s="23"/>
      <c r="N171" s="23"/>
      <c r="O171" s="23"/>
      <c r="P171" s="23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23"/>
      <c r="K172" s="23"/>
      <c r="L172" s="23"/>
      <c r="M172" s="23"/>
      <c r="N172" s="23"/>
      <c r="O172" s="23"/>
      <c r="P172" s="23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23"/>
      <c r="K173" s="23"/>
      <c r="L173" s="23"/>
      <c r="M173" s="23"/>
      <c r="N173" s="23"/>
      <c r="O173" s="23"/>
      <c r="P173" s="23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23"/>
      <c r="P174" s="23"/>
    </row>
    <row r="175" spans="1:16" hidden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23"/>
      <c r="P175" s="23"/>
    </row>
    <row r="176" spans="1:16" hidden="1">
      <c r="A176" s="23" t="s">
        <v>8</v>
      </c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55"/>
      <c r="N176" s="152"/>
      <c r="O176" s="23"/>
      <c r="P176" s="23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23"/>
      <c r="N177" s="9"/>
      <c r="O177" s="23"/>
      <c r="P177" s="23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23"/>
      <c r="L178" s="23"/>
      <c r="M178" s="23"/>
      <c r="N178" s="9"/>
      <c r="O178" s="23"/>
      <c r="P178" s="23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23"/>
      <c r="P179" s="23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23"/>
      <c r="P180" s="23"/>
    </row>
    <row r="181" spans="1:17" ht="75" hidden="1" customHeight="1">
      <c r="A181" s="159"/>
      <c r="B181" s="25" t="s">
        <v>17</v>
      </c>
      <c r="C181" s="25" t="s">
        <v>18</v>
      </c>
      <c r="D181" s="25" t="s">
        <v>19</v>
      </c>
      <c r="E181" s="25" t="s">
        <v>20</v>
      </c>
      <c r="F181" s="25" t="s">
        <v>21</v>
      </c>
      <c r="G181" s="159"/>
      <c r="H181" s="25" t="s">
        <v>22</v>
      </c>
      <c r="I181" s="25" t="s">
        <v>23</v>
      </c>
      <c r="J181" s="151"/>
      <c r="K181" s="151"/>
      <c r="L181" s="159"/>
      <c r="M181" s="152"/>
      <c r="N181" s="151"/>
      <c r="O181" s="23"/>
      <c r="P181" s="23"/>
    </row>
    <row r="182" spans="1:17" hidden="1">
      <c r="A182" s="25">
        <v>1</v>
      </c>
      <c r="B182" s="25">
        <v>2</v>
      </c>
      <c r="C182" s="25">
        <v>3</v>
      </c>
      <c r="D182" s="25">
        <v>4</v>
      </c>
      <c r="E182" s="25">
        <v>5</v>
      </c>
      <c r="F182" s="25">
        <v>6</v>
      </c>
      <c r="G182" s="25">
        <v>7</v>
      </c>
      <c r="H182" s="25">
        <v>8</v>
      </c>
      <c r="I182" s="25">
        <v>9</v>
      </c>
      <c r="J182" s="25">
        <v>10</v>
      </c>
      <c r="K182" s="25">
        <v>11</v>
      </c>
      <c r="L182" s="25">
        <v>12</v>
      </c>
      <c r="M182" s="86">
        <v>13</v>
      </c>
      <c r="N182" s="86">
        <v>14</v>
      </c>
      <c r="O182" s="23"/>
      <c r="P182" s="23"/>
    </row>
    <row r="183" spans="1:17" ht="78.75" hidden="1" customHeight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49">
        <v>95</v>
      </c>
      <c r="L183" s="49">
        <v>95</v>
      </c>
      <c r="M183" s="86">
        <v>10</v>
      </c>
      <c r="N183" s="93">
        <v>10</v>
      </c>
      <c r="O183" s="23"/>
      <c r="P183" s="23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49">
        <v>100</v>
      </c>
      <c r="L184" s="49">
        <v>100</v>
      </c>
      <c r="M184" s="86">
        <v>10</v>
      </c>
      <c r="N184" s="93">
        <v>10</v>
      </c>
      <c r="O184" s="23"/>
      <c r="P184" s="23"/>
    </row>
    <row r="185" spans="1:17" ht="18.75" hidden="1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23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23"/>
      <c r="L186" s="23"/>
      <c r="M186" s="23"/>
      <c r="N186" s="23"/>
      <c r="O186" s="23"/>
      <c r="P186" s="23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93.75" hidden="1" customHeight="1">
      <c r="A189" s="159"/>
      <c r="B189" s="25" t="s">
        <v>17</v>
      </c>
      <c r="C189" s="25" t="s">
        <v>18</v>
      </c>
      <c r="D189" s="25" t="s">
        <v>19</v>
      </c>
      <c r="E189" s="25" t="s">
        <v>20</v>
      </c>
      <c r="F189" s="59" t="s">
        <v>191</v>
      </c>
      <c r="G189" s="159"/>
      <c r="H189" s="25" t="s">
        <v>28</v>
      </c>
      <c r="I189" s="25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25">
        <v>1</v>
      </c>
      <c r="B190" s="25">
        <v>2</v>
      </c>
      <c r="C190" s="25">
        <v>3</v>
      </c>
      <c r="D190" s="25">
        <v>4</v>
      </c>
      <c r="E190" s="25">
        <v>5</v>
      </c>
      <c r="F190" s="25">
        <v>6</v>
      </c>
      <c r="G190" s="25">
        <v>7</v>
      </c>
      <c r="H190" s="25">
        <v>8</v>
      </c>
      <c r="I190" s="25">
        <v>9</v>
      </c>
      <c r="J190" s="25">
        <v>10</v>
      </c>
      <c r="K190" s="25">
        <v>11</v>
      </c>
      <c r="L190" s="25">
        <v>12</v>
      </c>
      <c r="M190" s="25">
        <v>13</v>
      </c>
      <c r="N190" s="25">
        <v>14</v>
      </c>
      <c r="O190" s="25">
        <v>15</v>
      </c>
      <c r="P190" s="83">
        <v>16</v>
      </c>
      <c r="Q190" s="83">
        <v>17</v>
      </c>
    </row>
    <row r="191" spans="1:17" ht="93.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93.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87.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87.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93.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93.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87.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87.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24"/>
      <c r="C199" s="25"/>
      <c r="D199" s="25"/>
      <c r="E199" s="24"/>
      <c r="F199" s="24"/>
      <c r="G199" s="25"/>
      <c r="H199" s="25"/>
      <c r="I199" s="15"/>
      <c r="J199" s="25"/>
      <c r="K199" s="25"/>
      <c r="L199" s="25"/>
      <c r="M199" s="25"/>
      <c r="N199" s="25"/>
      <c r="O199" s="25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24"/>
      <c r="C200" s="25"/>
      <c r="D200" s="25"/>
      <c r="E200" s="24"/>
      <c r="F200" s="24"/>
      <c r="G200" s="25"/>
      <c r="H200" s="25"/>
      <c r="I200" s="15"/>
      <c r="J200" s="25">
        <f>SUM(J191:J199)</f>
        <v>0</v>
      </c>
      <c r="K200" s="25">
        <f t="shared" ref="K200:L200" si="10">SUM(K191:K199)</f>
        <v>0</v>
      </c>
      <c r="L200" s="25">
        <f t="shared" si="10"/>
        <v>0</v>
      </c>
      <c r="M200" s="25"/>
      <c r="N200" s="25"/>
      <c r="O200" s="25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23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23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23"/>
      <c r="M203" s="23"/>
      <c r="N203" s="23"/>
      <c r="O203" s="23"/>
      <c r="P203" s="23"/>
    </row>
    <row r="204" spans="1:17" hidden="1">
      <c r="A204" s="25" t="s">
        <v>37</v>
      </c>
      <c r="B204" s="25" t="s">
        <v>38</v>
      </c>
      <c r="C204" s="25" t="s">
        <v>39</v>
      </c>
      <c r="D204" s="25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23"/>
      <c r="M204" s="23"/>
      <c r="N204" s="23"/>
      <c r="O204" s="23"/>
      <c r="P204" s="23"/>
    </row>
    <row r="205" spans="1:17" hidden="1">
      <c r="A205" s="25">
        <v>1</v>
      </c>
      <c r="B205" s="25">
        <v>2</v>
      </c>
      <c r="C205" s="25">
        <v>3</v>
      </c>
      <c r="D205" s="25">
        <v>4</v>
      </c>
      <c r="E205" s="151">
        <v>5</v>
      </c>
      <c r="F205" s="160"/>
      <c r="G205" s="160"/>
      <c r="H205" s="160"/>
      <c r="I205" s="160"/>
      <c r="J205" s="160"/>
      <c r="K205" s="160"/>
      <c r="L205" s="23"/>
      <c r="M205" s="23"/>
      <c r="N205" s="23"/>
      <c r="O205" s="23"/>
      <c r="P205" s="23"/>
    </row>
    <row r="206" spans="1:17" hidden="1">
      <c r="A206" s="25" t="s">
        <v>21</v>
      </c>
      <c r="B206" s="25" t="s">
        <v>21</v>
      </c>
      <c r="C206" s="25" t="s">
        <v>21</v>
      </c>
      <c r="D206" s="25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23"/>
      <c r="M206" s="23"/>
      <c r="N206" s="23"/>
      <c r="O206" s="23"/>
      <c r="P206" s="23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23"/>
      <c r="H207" s="23"/>
      <c r="I207" s="23"/>
      <c r="J207" s="23"/>
      <c r="K207" s="23"/>
      <c r="L207" s="23"/>
      <c r="M207" s="23"/>
      <c r="N207" s="23"/>
      <c r="O207" s="23"/>
      <c r="P207" s="23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26"/>
      <c r="M208" s="26"/>
      <c r="N208" s="26"/>
      <c r="O208" s="26"/>
      <c r="P208" s="23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26"/>
      <c r="M209" s="26"/>
      <c r="N209" s="26"/>
      <c r="O209" s="26"/>
      <c r="P209" s="23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26"/>
      <c r="M210" s="26"/>
      <c r="N210" s="26"/>
      <c r="O210" s="26"/>
      <c r="P210" s="23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23"/>
      <c r="K211" s="23"/>
      <c r="L211" s="23"/>
      <c r="M211" s="23"/>
      <c r="N211" s="23"/>
      <c r="O211" s="23"/>
      <c r="P211" s="23"/>
    </row>
    <row r="212" spans="1:16" hidden="1">
      <c r="A212" s="25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23"/>
      <c r="K212" s="23"/>
      <c r="L212" s="23"/>
      <c r="M212" s="23"/>
      <c r="N212" s="23"/>
      <c r="O212" s="23"/>
      <c r="P212" s="23"/>
    </row>
    <row r="213" spans="1:16" hidden="1">
      <c r="A213" s="25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23"/>
      <c r="K213" s="23"/>
      <c r="L213" s="23"/>
      <c r="M213" s="23"/>
      <c r="N213" s="23"/>
      <c r="O213" s="23"/>
      <c r="P213" s="23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23"/>
      <c r="K214" s="23"/>
      <c r="L214" s="23"/>
      <c r="M214" s="23"/>
      <c r="N214" s="23"/>
      <c r="O214" s="23"/>
      <c r="P214" s="23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23"/>
      <c r="K215" s="23"/>
      <c r="L215" s="23"/>
      <c r="M215" s="23"/>
      <c r="N215" s="23"/>
      <c r="O215" s="23"/>
      <c r="P215" s="23"/>
    </row>
    <row r="216" spans="1:16" ht="45" hidden="1" customHeight="1">
      <c r="A216" s="163" t="s">
        <v>132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23"/>
      <c r="K216" s="23"/>
      <c r="L216" s="23"/>
      <c r="M216" s="23"/>
      <c r="N216" s="23"/>
      <c r="O216" s="23"/>
      <c r="P216" s="23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23"/>
      <c r="K217" s="23"/>
      <c r="L217" s="23"/>
      <c r="M217" s="23"/>
      <c r="N217" s="23"/>
      <c r="O217" s="23"/>
      <c r="P217" s="23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23"/>
      <c r="K218" s="23"/>
      <c r="L218" s="23"/>
      <c r="M218" s="23"/>
      <c r="N218" s="23"/>
      <c r="O218" s="23"/>
      <c r="P218" s="23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23"/>
      <c r="P219" s="23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23"/>
      <c r="P224" s="23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23"/>
      <c r="P225" s="23"/>
    </row>
    <row r="226" spans="1:17" ht="56.25" hidden="1" customHeight="1">
      <c r="A226" s="159"/>
      <c r="B226" s="25" t="s">
        <v>18</v>
      </c>
      <c r="C226" s="25" t="s">
        <v>19</v>
      </c>
      <c r="D226" s="25" t="s">
        <v>21</v>
      </c>
      <c r="E226" s="25" t="s">
        <v>59</v>
      </c>
      <c r="F226" s="25" t="s">
        <v>21</v>
      </c>
      <c r="G226" s="159"/>
      <c r="H226" s="25" t="s">
        <v>22</v>
      </c>
      <c r="I226" s="25" t="s">
        <v>23</v>
      </c>
      <c r="J226" s="151"/>
      <c r="K226" s="151"/>
      <c r="L226" s="159"/>
      <c r="M226" s="152"/>
      <c r="N226" s="151"/>
      <c r="O226" s="23"/>
      <c r="P226" s="23"/>
    </row>
    <row r="227" spans="1:17" hidden="1">
      <c r="A227" s="25">
        <v>1</v>
      </c>
      <c r="B227" s="25">
        <v>2</v>
      </c>
      <c r="C227" s="25">
        <v>3</v>
      </c>
      <c r="D227" s="25">
        <v>4</v>
      </c>
      <c r="E227" s="25">
        <v>5</v>
      </c>
      <c r="F227" s="25">
        <v>6</v>
      </c>
      <c r="G227" s="25">
        <v>7</v>
      </c>
      <c r="H227" s="25">
        <v>8</v>
      </c>
      <c r="I227" s="25">
        <v>9</v>
      </c>
      <c r="J227" s="25">
        <v>10</v>
      </c>
      <c r="K227" s="25">
        <v>11</v>
      </c>
      <c r="L227" s="25">
        <v>12</v>
      </c>
      <c r="M227" s="86">
        <v>13</v>
      </c>
      <c r="N227" s="86">
        <v>14</v>
      </c>
      <c r="O227" s="23"/>
      <c r="P227" s="23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49">
        <v>95</v>
      </c>
      <c r="L228" s="49">
        <v>95</v>
      </c>
      <c r="M228" s="86">
        <v>5</v>
      </c>
      <c r="N228" s="93">
        <f>J228*0.05</f>
        <v>5</v>
      </c>
      <c r="O228" s="23"/>
      <c r="P228" s="23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49">
        <v>100</v>
      </c>
      <c r="L229" s="49">
        <v>100</v>
      </c>
      <c r="M229" s="86">
        <v>5</v>
      </c>
      <c r="N229" s="93">
        <f>J229*0.05</f>
        <v>5</v>
      </c>
      <c r="O229" s="23"/>
      <c r="P229" s="23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23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23"/>
      <c r="L231" s="23"/>
      <c r="M231" s="23"/>
      <c r="N231" s="23"/>
      <c r="O231" s="23"/>
      <c r="P231" s="23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25" t="s">
        <v>18</v>
      </c>
      <c r="C234" s="25" t="s">
        <v>19</v>
      </c>
      <c r="D234" s="25" t="s">
        <v>21</v>
      </c>
      <c r="E234" s="25" t="s">
        <v>59</v>
      </c>
      <c r="F234" s="25" t="s">
        <v>21</v>
      </c>
      <c r="G234" s="159"/>
      <c r="H234" s="25" t="s">
        <v>28</v>
      </c>
      <c r="I234" s="25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25">
        <v>1</v>
      </c>
      <c r="B235" s="25">
        <v>2</v>
      </c>
      <c r="C235" s="25">
        <v>3</v>
      </c>
      <c r="D235" s="25">
        <v>4</v>
      </c>
      <c r="E235" s="25">
        <v>5</v>
      </c>
      <c r="F235" s="25">
        <v>6</v>
      </c>
      <c r="G235" s="25">
        <v>7</v>
      </c>
      <c r="H235" s="25">
        <v>8</v>
      </c>
      <c r="I235" s="25">
        <v>9</v>
      </c>
      <c r="J235" s="25">
        <v>10</v>
      </c>
      <c r="K235" s="25">
        <v>11</v>
      </c>
      <c r="L235" s="25">
        <v>12</v>
      </c>
      <c r="M235" s="25">
        <v>13</v>
      </c>
      <c r="N235" s="25">
        <v>14</v>
      </c>
      <c r="O235" s="25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>
        <f>J249</f>
        <v>0</v>
      </c>
      <c r="L249" s="27">
        <f>J249</f>
        <v>0</v>
      </c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>
        <f>J250</f>
        <v>0</v>
      </c>
      <c r="L250" s="27">
        <f>J250</f>
        <v>0</v>
      </c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57"/>
      <c r="L255" s="5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25"/>
      <c r="C256" s="25"/>
      <c r="D256" s="24"/>
      <c r="E256" s="25"/>
      <c r="F256" s="24"/>
      <c r="G256" s="25"/>
      <c r="H256" s="25"/>
      <c r="I256" s="15"/>
      <c r="J256" s="25"/>
      <c r="K256" s="25"/>
      <c r="L256" s="25"/>
      <c r="M256" s="25"/>
      <c r="N256" s="25"/>
      <c r="O256" s="25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25"/>
      <c r="C257" s="25"/>
      <c r="D257" s="24"/>
      <c r="E257" s="25"/>
      <c r="F257" s="24"/>
      <c r="G257" s="25"/>
      <c r="H257" s="25"/>
      <c r="I257" s="15"/>
      <c r="J257" s="25">
        <f>SUM(J236:J256)</f>
        <v>0</v>
      </c>
      <c r="K257" s="25">
        <f>SUM(K236:K256)</f>
        <v>0</v>
      </c>
      <c r="L257" s="25">
        <f>SUM(L236:L256)</f>
        <v>0</v>
      </c>
      <c r="M257" s="25"/>
      <c r="N257" s="25"/>
      <c r="O257" s="25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23"/>
    </row>
    <row r="259" spans="1:17" hidden="1">
      <c r="A259" s="23" t="s">
        <v>35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23"/>
      <c r="M260" s="23"/>
      <c r="N260" s="23"/>
      <c r="O260" s="23"/>
      <c r="P260" s="23"/>
    </row>
    <row r="261" spans="1:17" hidden="1">
      <c r="A261" s="25" t="s">
        <v>37</v>
      </c>
      <c r="B261" s="25" t="s">
        <v>38</v>
      </c>
      <c r="C261" s="25" t="s">
        <v>39</v>
      </c>
      <c r="D261" s="25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23"/>
      <c r="M261" s="23"/>
      <c r="N261" s="23"/>
      <c r="O261" s="23"/>
      <c r="P261" s="23"/>
    </row>
    <row r="262" spans="1:17" hidden="1">
      <c r="A262" s="25">
        <v>1</v>
      </c>
      <c r="B262" s="25">
        <v>2</v>
      </c>
      <c r="C262" s="25">
        <v>3</v>
      </c>
      <c r="D262" s="25">
        <v>4</v>
      </c>
      <c r="E262" s="151">
        <v>5</v>
      </c>
      <c r="F262" s="160"/>
      <c r="G262" s="160"/>
      <c r="H262" s="160"/>
      <c r="I262" s="160"/>
      <c r="J262" s="160"/>
      <c r="K262" s="160"/>
      <c r="L262" s="23"/>
      <c r="M262" s="23"/>
      <c r="N262" s="23"/>
      <c r="O262" s="23"/>
      <c r="P262" s="23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23"/>
      <c r="H265" s="23"/>
      <c r="I265" s="23"/>
      <c r="J265" s="23"/>
      <c r="K265" s="23"/>
      <c r="L265" s="23"/>
      <c r="M265" s="23"/>
      <c r="N265" s="23"/>
      <c r="O265" s="23"/>
      <c r="P265" s="23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26"/>
      <c r="M266" s="26"/>
      <c r="N266" s="26"/>
      <c r="O266" s="26"/>
      <c r="P266" s="23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26"/>
      <c r="M267" s="26"/>
      <c r="N267" s="26"/>
      <c r="O267" s="26"/>
      <c r="P267" s="23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26"/>
      <c r="M268" s="26"/>
      <c r="N268" s="26"/>
      <c r="O268" s="26"/>
      <c r="P268" s="23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23"/>
      <c r="K269" s="23"/>
      <c r="L269" s="23"/>
      <c r="M269" s="23"/>
      <c r="N269" s="23"/>
      <c r="O269" s="23"/>
      <c r="P269" s="23"/>
    </row>
    <row r="270" spans="1:17" hidden="1">
      <c r="A270" s="25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23"/>
      <c r="K270" s="23"/>
      <c r="L270" s="23"/>
      <c r="M270" s="23"/>
      <c r="N270" s="23"/>
      <c r="O270" s="23"/>
      <c r="P270" s="23"/>
    </row>
    <row r="271" spans="1:17" hidden="1">
      <c r="A271" s="25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23"/>
      <c r="K271" s="23"/>
      <c r="L271" s="23"/>
      <c r="M271" s="23"/>
      <c r="N271" s="23"/>
      <c r="O271" s="23"/>
      <c r="P271" s="23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23"/>
      <c r="K272" s="23"/>
      <c r="L272" s="23"/>
      <c r="M272" s="23"/>
      <c r="N272" s="23"/>
      <c r="O272" s="23"/>
      <c r="P272" s="23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23"/>
      <c r="K273" s="23"/>
      <c r="L273" s="23"/>
      <c r="M273" s="23"/>
      <c r="N273" s="23"/>
      <c r="O273" s="23"/>
      <c r="P273" s="23"/>
    </row>
    <row r="274" spans="1:19" ht="45" hidden="1" customHeight="1">
      <c r="A274" s="163" t="s">
        <v>132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23"/>
      <c r="K274" s="23"/>
      <c r="L274" s="23"/>
      <c r="M274" s="23"/>
      <c r="N274" s="23"/>
      <c r="O274" s="23"/>
      <c r="P274" s="23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23"/>
      <c r="K275" s="23"/>
      <c r="L275" s="23"/>
      <c r="M275" s="23"/>
      <c r="N275" s="23"/>
      <c r="O275" s="23"/>
      <c r="P275" s="23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315</v>
      </c>
      <c r="K300" s="110">
        <f t="shared" si="13"/>
        <v>315</v>
      </c>
      <c r="L300" s="110">
        <f t="shared" si="14"/>
        <v>315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32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1103</v>
      </c>
      <c r="K301" s="110">
        <f t="shared" si="13"/>
        <v>1103</v>
      </c>
      <c r="L301" s="110">
        <f t="shared" si="14"/>
        <v>1103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110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1418</v>
      </c>
      <c r="K305" s="114">
        <f>SUM(K298:K304)</f>
        <v>1418</v>
      </c>
      <c r="L305" s="114">
        <f>SUM(L298:L304)</f>
        <v>1418</v>
      </c>
      <c r="M305" s="1"/>
      <c r="N305" s="1"/>
      <c r="O305" s="1"/>
      <c r="P305" s="100">
        <v>10</v>
      </c>
      <c r="Q305" s="93">
        <f t="shared" si="15"/>
        <v>142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132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23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93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92:J292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N12:O12"/>
    <mergeCell ref="N13:O13"/>
    <mergeCell ref="N14:O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65:F265"/>
    <mergeCell ref="A266:K266"/>
    <mergeCell ref="A267:K267"/>
    <mergeCell ref="A268:K268"/>
    <mergeCell ref="A258:O258"/>
    <mergeCell ref="A260:K260"/>
    <mergeCell ref="E261:K261"/>
    <mergeCell ref="E262:K262"/>
    <mergeCell ref="E263:K263"/>
    <mergeCell ref="E264:K264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334:O334"/>
    <mergeCell ref="A335:O335"/>
    <mergeCell ref="A325:O325"/>
    <mergeCell ref="A326:L326"/>
    <mergeCell ref="A327:L327"/>
    <mergeCell ref="A328:L328"/>
    <mergeCell ref="A329:L329"/>
    <mergeCell ref="A330:L330"/>
    <mergeCell ref="A274:A275"/>
    <mergeCell ref="B274:D274"/>
    <mergeCell ref="E274:I274"/>
    <mergeCell ref="B275:D275"/>
    <mergeCell ref="E275:I275"/>
    <mergeCell ref="A324:O324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P50:Q50"/>
    <mergeCell ref="P51:P52"/>
    <mergeCell ref="Q51:Q52"/>
    <mergeCell ref="A346:O346"/>
    <mergeCell ref="A347:O347"/>
    <mergeCell ref="A336:O336"/>
    <mergeCell ref="B341:D341"/>
    <mergeCell ref="E341:L341"/>
    <mergeCell ref="A348:O348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A345:O345"/>
    <mergeCell ref="A331:L331"/>
    <mergeCell ref="A332:L332"/>
    <mergeCell ref="A333:O333"/>
    <mergeCell ref="N133:N134"/>
    <mergeCell ref="M127:M129"/>
    <mergeCell ref="N127:N129"/>
    <mergeCell ref="L15:M15"/>
    <mergeCell ref="L16:M16"/>
    <mergeCell ref="N15:O15"/>
    <mergeCell ref="N16:O16"/>
    <mergeCell ref="M40:N40"/>
    <mergeCell ref="M41:M42"/>
    <mergeCell ref="N41:N42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24:A125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96:Q96"/>
    <mergeCell ref="P97:P98"/>
    <mergeCell ref="Q97:Q98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  <mergeCell ref="K284:K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3"/>
  <sheetViews>
    <sheetView view="pageBreakPreview" topLeftCell="A223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7.85546875" style="3" customWidth="1"/>
    <col min="7" max="7" width="40.42578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242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207" t="s">
        <v>201</v>
      </c>
      <c r="M15" s="207"/>
      <c r="N15" s="223" t="s">
        <v>247</v>
      </c>
      <c r="O15" s="224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207" t="s">
        <v>201</v>
      </c>
      <c r="M16" s="207"/>
      <c r="N16" s="205" t="s">
        <v>248</v>
      </c>
      <c r="O16" s="206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191"/>
      <c r="O22" s="191"/>
      <c r="P22" s="23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23"/>
    </row>
    <row r="24" spans="1:19" ht="34.5" customHeight="1">
      <c r="A24" s="192" t="s">
        <v>277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23"/>
    </row>
    <row r="25" spans="1:19">
      <c r="A25" s="4"/>
      <c r="B25" s="22"/>
      <c r="C25" s="22"/>
      <c r="D25" s="22"/>
      <c r="E25" s="22"/>
      <c r="F25" s="22"/>
      <c r="G25" s="22"/>
      <c r="H25" s="22"/>
      <c r="I25" s="22"/>
      <c r="J25" s="22"/>
      <c r="K25" s="186"/>
      <c r="L25" s="186"/>
      <c r="M25" s="187"/>
      <c r="N25" s="188"/>
      <c r="O25" s="188"/>
      <c r="P25" s="23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23"/>
    </row>
    <row r="27" spans="1:19" ht="28.5" customHeight="1">
      <c r="A27" s="190" t="s">
        <v>304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23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23"/>
    </row>
    <row r="29" spans="1:19">
      <c r="A29" s="21"/>
      <c r="B29" s="8"/>
      <c r="C29" s="8"/>
      <c r="D29" s="8"/>
      <c r="E29" s="8"/>
      <c r="F29" s="8"/>
      <c r="G29" s="8"/>
      <c r="H29" s="8"/>
      <c r="I29" s="8"/>
      <c r="J29" s="8"/>
      <c r="K29" s="187"/>
      <c r="L29" s="187"/>
      <c r="M29" s="187"/>
      <c r="N29" s="188"/>
      <c r="O29" s="188"/>
      <c r="P29" s="23"/>
    </row>
    <row r="30" spans="1:19">
      <c r="A30" s="21"/>
      <c r="B30" s="8"/>
      <c r="C30" s="8"/>
      <c r="D30" s="8"/>
      <c r="E30" s="8"/>
      <c r="F30" s="8"/>
      <c r="G30" s="8"/>
      <c r="H30" s="8"/>
      <c r="I30" s="8"/>
      <c r="J30" s="8"/>
      <c r="K30" s="187"/>
      <c r="L30" s="187"/>
      <c r="M30" s="187"/>
      <c r="N30" s="188"/>
      <c r="O30" s="188"/>
      <c r="P30" s="23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23"/>
      <c r="L31" s="23"/>
      <c r="M31" s="23"/>
      <c r="N31" s="23"/>
      <c r="O31" s="23"/>
      <c r="P31" s="23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23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23"/>
      <c r="P35" s="23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23"/>
      <c r="P36" s="23"/>
    </row>
    <row r="37" spans="1:16">
      <c r="A37" s="23" t="s">
        <v>8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55"/>
      <c r="N37" s="152"/>
      <c r="O37" s="23"/>
      <c r="P37" s="23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23"/>
      <c r="N38" s="9"/>
      <c r="O38" s="23"/>
      <c r="P38" s="23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23"/>
      <c r="L39" s="23"/>
      <c r="M39" s="23"/>
      <c r="N39" s="9"/>
      <c r="O39" s="23"/>
      <c r="P39" s="23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23"/>
      <c r="P40" s="23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23"/>
      <c r="P41" s="23"/>
    </row>
    <row r="42" spans="1:16" ht="75">
      <c r="A42" s="159"/>
      <c r="B42" s="25" t="s">
        <v>17</v>
      </c>
      <c r="C42" s="25" t="s">
        <v>18</v>
      </c>
      <c r="D42" s="25" t="s">
        <v>138</v>
      </c>
      <c r="E42" s="25" t="s">
        <v>20</v>
      </c>
      <c r="F42" s="25" t="s">
        <v>21</v>
      </c>
      <c r="G42" s="159"/>
      <c r="H42" s="25" t="s">
        <v>22</v>
      </c>
      <c r="I42" s="25" t="s">
        <v>23</v>
      </c>
      <c r="J42" s="151"/>
      <c r="K42" s="151"/>
      <c r="L42" s="159"/>
      <c r="M42" s="151"/>
      <c r="N42" s="151"/>
      <c r="O42" s="23"/>
      <c r="P42" s="23"/>
    </row>
    <row r="43" spans="1:16">
      <c r="A43" s="25">
        <v>1</v>
      </c>
      <c r="B43" s="25">
        <v>2</v>
      </c>
      <c r="C43" s="25">
        <v>3</v>
      </c>
      <c r="D43" s="25">
        <v>4</v>
      </c>
      <c r="E43" s="25">
        <v>5</v>
      </c>
      <c r="F43" s="25">
        <v>6</v>
      </c>
      <c r="G43" s="25">
        <v>7</v>
      </c>
      <c r="H43" s="25">
        <v>8</v>
      </c>
      <c r="I43" s="25">
        <v>9</v>
      </c>
      <c r="J43" s="25">
        <v>10</v>
      </c>
      <c r="K43" s="25">
        <v>11</v>
      </c>
      <c r="L43" s="25">
        <v>12</v>
      </c>
      <c r="M43" s="77">
        <v>13</v>
      </c>
      <c r="N43" s="77">
        <v>14</v>
      </c>
      <c r="O43" s="23"/>
      <c r="P43" s="23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5" t="s">
        <v>140</v>
      </c>
      <c r="I44" s="25">
        <v>744</v>
      </c>
      <c r="J44" s="25">
        <v>100</v>
      </c>
      <c r="K44" s="48">
        <v>100</v>
      </c>
      <c r="L44" s="48">
        <v>100</v>
      </c>
      <c r="M44" s="77">
        <v>10</v>
      </c>
      <c r="N44" s="93">
        <v>10</v>
      </c>
      <c r="O44" s="23"/>
      <c r="P44" s="23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5" t="s">
        <v>140</v>
      </c>
      <c r="I45" s="25">
        <v>744</v>
      </c>
      <c r="J45" s="25">
        <v>100</v>
      </c>
      <c r="K45" s="48">
        <v>100</v>
      </c>
      <c r="L45" s="48">
        <v>100</v>
      </c>
      <c r="M45" s="77">
        <v>10</v>
      </c>
      <c r="N45" s="93">
        <v>10</v>
      </c>
      <c r="O45" s="23"/>
      <c r="P45" s="23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5" t="s">
        <v>140</v>
      </c>
      <c r="I46" s="25">
        <v>744</v>
      </c>
      <c r="J46" s="25">
        <v>95</v>
      </c>
      <c r="K46" s="48">
        <v>95</v>
      </c>
      <c r="L46" s="48">
        <v>95</v>
      </c>
      <c r="M46" s="77">
        <v>10</v>
      </c>
      <c r="N46" s="93">
        <v>10</v>
      </c>
      <c r="O46" s="23"/>
      <c r="P46" s="23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5" t="s">
        <v>140</v>
      </c>
      <c r="I47" s="25">
        <v>744</v>
      </c>
      <c r="J47" s="25">
        <v>100</v>
      </c>
      <c r="K47" s="48">
        <v>100</v>
      </c>
      <c r="L47" s="48">
        <v>100</v>
      </c>
      <c r="M47" s="77">
        <v>10</v>
      </c>
      <c r="N47" s="93">
        <v>10</v>
      </c>
      <c r="O47" s="23"/>
      <c r="P47" s="23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23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23"/>
      <c r="L49" s="23"/>
      <c r="M49" s="23"/>
      <c r="N49" s="23"/>
      <c r="O49" s="23"/>
      <c r="P49" s="23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25" t="s">
        <v>17</v>
      </c>
      <c r="C52" s="25" t="s">
        <v>18</v>
      </c>
      <c r="D52" s="25" t="s">
        <v>138</v>
      </c>
      <c r="E52" s="25" t="s">
        <v>20</v>
      </c>
      <c r="F52" s="25" t="s">
        <v>21</v>
      </c>
      <c r="G52" s="159"/>
      <c r="H52" s="25" t="s">
        <v>28</v>
      </c>
      <c r="I52" s="25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25">
        <v>2</v>
      </c>
      <c r="C53" s="25">
        <v>3</v>
      </c>
      <c r="D53" s="25">
        <v>4</v>
      </c>
      <c r="E53" s="25">
        <v>5</v>
      </c>
      <c r="F53" s="25">
        <v>6</v>
      </c>
      <c r="G53" s="25">
        <v>7</v>
      </c>
      <c r="H53" s="25">
        <v>8</v>
      </c>
      <c r="I53" s="25">
        <v>9</v>
      </c>
      <c r="J53" s="25">
        <v>10</v>
      </c>
      <c r="K53" s="25">
        <v>11</v>
      </c>
      <c r="L53" s="25">
        <v>12</v>
      </c>
      <c r="M53" s="25">
        <v>13</v>
      </c>
      <c r="N53" s="25">
        <v>14</v>
      </c>
      <c r="O53" s="25">
        <v>15</v>
      </c>
      <c r="P53" s="83">
        <v>16</v>
      </c>
      <c r="Q53" s="83">
        <v>17</v>
      </c>
    </row>
    <row r="54" spans="1:17" ht="37.5">
      <c r="A54" s="94" t="s">
        <v>208</v>
      </c>
      <c r="B54" s="25" t="s">
        <v>29</v>
      </c>
      <c r="C54" s="25" t="s">
        <v>29</v>
      </c>
      <c r="D54" s="25" t="s">
        <v>29</v>
      </c>
      <c r="E54" s="25" t="s">
        <v>99</v>
      </c>
      <c r="F54" s="24" t="s">
        <v>21</v>
      </c>
      <c r="G54" s="25" t="s">
        <v>31</v>
      </c>
      <c r="H54" s="25" t="s">
        <v>32</v>
      </c>
      <c r="I54" s="15" t="s">
        <v>153</v>
      </c>
      <c r="J54" s="99">
        <v>586</v>
      </c>
      <c r="K54" s="25">
        <f>J54</f>
        <v>586</v>
      </c>
      <c r="L54" s="25">
        <f>J54</f>
        <v>586</v>
      </c>
      <c r="M54" s="25" t="s">
        <v>21</v>
      </c>
      <c r="N54" s="25" t="s">
        <v>21</v>
      </c>
      <c r="O54" s="25" t="s">
        <v>21</v>
      </c>
      <c r="P54" s="100">
        <v>10</v>
      </c>
      <c r="Q54" s="93">
        <f>J54*0.1</f>
        <v>59</v>
      </c>
    </row>
    <row r="55" spans="1:17" ht="131.25" hidden="1">
      <c r="A55" s="94" t="s">
        <v>249</v>
      </c>
      <c r="B55" s="25" t="s">
        <v>100</v>
      </c>
      <c r="C55" s="25" t="s">
        <v>29</v>
      </c>
      <c r="D55" s="25" t="s">
        <v>29</v>
      </c>
      <c r="E55" s="25" t="s">
        <v>99</v>
      </c>
      <c r="F55" s="24" t="s">
        <v>21</v>
      </c>
      <c r="G55" s="25" t="s">
        <v>31</v>
      </c>
      <c r="H55" s="25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25" t="s">
        <v>21</v>
      </c>
      <c r="N55" s="25" t="s">
        <v>21</v>
      </c>
      <c r="O55" s="25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25" t="s">
        <v>98</v>
      </c>
      <c r="C56" s="25" t="s">
        <v>33</v>
      </c>
      <c r="D56" s="25" t="s">
        <v>29</v>
      </c>
      <c r="E56" s="25" t="s">
        <v>99</v>
      </c>
      <c r="F56" s="24" t="s">
        <v>21</v>
      </c>
      <c r="G56" s="25" t="s">
        <v>31</v>
      </c>
      <c r="H56" s="25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25" t="s">
        <v>21</v>
      </c>
      <c r="N56" s="25" t="s">
        <v>21</v>
      </c>
      <c r="O56" s="25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25" t="s">
        <v>103</v>
      </c>
      <c r="E58" s="25" t="s">
        <v>99</v>
      </c>
      <c r="F58" s="24" t="s">
        <v>21</v>
      </c>
      <c r="G58" s="25" t="s">
        <v>31</v>
      </c>
      <c r="H58" s="25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25" t="s">
        <v>99</v>
      </c>
      <c r="F59" s="24"/>
      <c r="G59" s="25" t="s">
        <v>31</v>
      </c>
      <c r="H59" s="25" t="s">
        <v>32</v>
      </c>
      <c r="I59" s="15" t="s">
        <v>153</v>
      </c>
      <c r="J59" s="99"/>
      <c r="K59" s="25">
        <f>J59</f>
        <v>0</v>
      </c>
      <c r="L59" s="25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25" t="s">
        <v>29</v>
      </c>
      <c r="C60" s="25" t="s">
        <v>29</v>
      </c>
      <c r="D60" s="25" t="s">
        <v>29</v>
      </c>
      <c r="E60" s="25" t="s">
        <v>101</v>
      </c>
      <c r="F60" s="25" t="s">
        <v>21</v>
      </c>
      <c r="G60" s="25" t="s">
        <v>31</v>
      </c>
      <c r="H60" s="25" t="s">
        <v>32</v>
      </c>
      <c r="I60" s="15" t="s">
        <v>153</v>
      </c>
      <c r="J60" s="25"/>
      <c r="K60" s="25"/>
      <c r="L60" s="25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25" t="s">
        <v>102</v>
      </c>
      <c r="F61" s="25" t="s">
        <v>21</v>
      </c>
      <c r="G61" s="25" t="s">
        <v>31</v>
      </c>
      <c r="H61" s="25" t="s">
        <v>32</v>
      </c>
      <c r="I61" s="15" t="s">
        <v>153</v>
      </c>
      <c r="J61" s="25"/>
      <c r="K61" s="25"/>
      <c r="L61" s="25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24"/>
      <c r="C62" s="25"/>
      <c r="D62" s="25"/>
      <c r="E62" s="24"/>
      <c r="F62" s="24"/>
      <c r="G62" s="25"/>
      <c r="H62" s="25"/>
      <c r="I62" s="15"/>
      <c r="J62" s="25">
        <f>SUM(J54:J61)</f>
        <v>586</v>
      </c>
      <c r="K62" s="25">
        <f>SUM(K54:K61)</f>
        <v>586</v>
      </c>
      <c r="L62" s="25">
        <f>SUM(L54:L61)</f>
        <v>586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59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23"/>
      <c r="M65" s="23"/>
      <c r="N65" s="23"/>
      <c r="O65" s="23"/>
      <c r="P65" s="23"/>
    </row>
    <row r="66" spans="1:16">
      <c r="A66" s="25" t="s">
        <v>37</v>
      </c>
      <c r="B66" s="25" t="s">
        <v>38</v>
      </c>
      <c r="C66" s="25" t="s">
        <v>39</v>
      </c>
      <c r="D66" s="25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23"/>
      <c r="M66" s="23"/>
      <c r="N66" s="23"/>
      <c r="O66" s="23"/>
      <c r="P66" s="23"/>
    </row>
    <row r="67" spans="1:16">
      <c r="A67" s="25">
        <v>1</v>
      </c>
      <c r="B67" s="25">
        <v>2</v>
      </c>
      <c r="C67" s="25">
        <v>3</v>
      </c>
      <c r="D67" s="25">
        <v>4</v>
      </c>
      <c r="E67" s="151">
        <v>5</v>
      </c>
      <c r="F67" s="160"/>
      <c r="G67" s="160"/>
      <c r="H67" s="160"/>
      <c r="I67" s="160"/>
      <c r="J67" s="160"/>
      <c r="K67" s="160"/>
      <c r="L67" s="23"/>
      <c r="M67" s="23"/>
      <c r="N67" s="23"/>
      <c r="O67" s="23"/>
      <c r="P67" s="23"/>
    </row>
    <row r="68" spans="1:16">
      <c r="A68" s="25" t="s">
        <v>21</v>
      </c>
      <c r="B68" s="25" t="s">
        <v>21</v>
      </c>
      <c r="C68" s="25" t="s">
        <v>21</v>
      </c>
      <c r="D68" s="25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23"/>
      <c r="M68" s="23"/>
      <c r="N68" s="23"/>
      <c r="O68" s="23"/>
      <c r="P68" s="23"/>
    </row>
    <row r="69" spans="1:16">
      <c r="A69" s="156" t="s">
        <v>41</v>
      </c>
      <c r="B69" s="156"/>
      <c r="C69" s="156"/>
      <c r="D69" s="156"/>
      <c r="E69" s="156"/>
      <c r="F69" s="156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26"/>
      <c r="M70" s="26"/>
      <c r="N70" s="26"/>
      <c r="O70" s="26"/>
      <c r="P70" s="23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26"/>
      <c r="M71" s="26"/>
      <c r="N71" s="26"/>
      <c r="O71" s="26"/>
      <c r="P71" s="23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26"/>
      <c r="M72" s="26"/>
      <c r="N72" s="26"/>
      <c r="O72" s="26"/>
      <c r="P72" s="23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23"/>
      <c r="K73" s="23"/>
      <c r="L73" s="23"/>
      <c r="M73" s="23"/>
      <c r="N73" s="23"/>
      <c r="O73" s="23"/>
      <c r="P73" s="23"/>
    </row>
    <row r="74" spans="1:16">
      <c r="A74" s="25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23"/>
      <c r="K74" s="23"/>
      <c r="L74" s="23"/>
      <c r="M74" s="23"/>
      <c r="N74" s="23"/>
      <c r="O74" s="23"/>
      <c r="P74" s="23"/>
    </row>
    <row r="75" spans="1:16">
      <c r="A75" s="25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23"/>
      <c r="K75" s="23"/>
      <c r="L75" s="23"/>
      <c r="M75" s="23"/>
      <c r="N75" s="23"/>
      <c r="O75" s="23"/>
      <c r="P75" s="23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23"/>
      <c r="K76" s="23"/>
      <c r="L76" s="23"/>
      <c r="M76" s="23"/>
      <c r="N76" s="23"/>
      <c r="O76" s="23"/>
      <c r="P76" s="23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23"/>
      <c r="K77" s="23"/>
      <c r="L77" s="23"/>
      <c r="M77" s="23"/>
      <c r="N77" s="23"/>
      <c r="O77" s="23"/>
      <c r="P77" s="23"/>
    </row>
    <row r="78" spans="1:16" ht="39.75" customHeight="1">
      <c r="A78" s="163" t="s">
        <v>133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23"/>
      <c r="K78" s="23"/>
      <c r="L78" s="23"/>
      <c r="M78" s="23"/>
      <c r="N78" s="23"/>
      <c r="O78" s="23"/>
      <c r="P78" s="23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23"/>
      <c r="K79" s="23"/>
      <c r="L79" s="23"/>
      <c r="M79" s="23"/>
      <c r="N79" s="23"/>
      <c r="O79" s="23"/>
      <c r="P79" s="23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23"/>
      <c r="K80" s="23"/>
      <c r="L80" s="23"/>
      <c r="M80" s="23"/>
      <c r="N80" s="23"/>
      <c r="O80" s="23"/>
      <c r="P80" s="23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23"/>
      <c r="P81" s="23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23"/>
      <c r="P82" s="23"/>
    </row>
    <row r="83" spans="1:17">
      <c r="A83" s="23" t="s">
        <v>8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55"/>
      <c r="N83" s="152"/>
      <c r="O83" s="23"/>
      <c r="P83" s="23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23"/>
      <c r="N84" s="9"/>
      <c r="O84" s="23"/>
      <c r="P84" s="23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23"/>
      <c r="L85" s="23"/>
      <c r="M85" s="23"/>
      <c r="N85" s="9"/>
      <c r="O85" s="23"/>
      <c r="P85" s="23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23"/>
      <c r="P86" s="23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23"/>
      <c r="P87" s="23"/>
    </row>
    <row r="88" spans="1:17" ht="75">
      <c r="A88" s="159"/>
      <c r="B88" s="25" t="s">
        <v>17</v>
      </c>
      <c r="C88" s="25" t="s">
        <v>18</v>
      </c>
      <c r="D88" s="25" t="s">
        <v>138</v>
      </c>
      <c r="E88" s="25" t="s">
        <v>20</v>
      </c>
      <c r="F88" s="25" t="s">
        <v>21</v>
      </c>
      <c r="G88" s="159"/>
      <c r="H88" s="25" t="s">
        <v>22</v>
      </c>
      <c r="I88" s="25" t="s">
        <v>23</v>
      </c>
      <c r="J88" s="151"/>
      <c r="K88" s="151"/>
      <c r="L88" s="159"/>
      <c r="M88" s="151"/>
      <c r="N88" s="151"/>
      <c r="O88" s="23"/>
      <c r="P88" s="23"/>
    </row>
    <row r="89" spans="1:17">
      <c r="A89" s="25">
        <v>1</v>
      </c>
      <c r="B89" s="25">
        <v>2</v>
      </c>
      <c r="C89" s="25">
        <v>3</v>
      </c>
      <c r="D89" s="25">
        <v>4</v>
      </c>
      <c r="E89" s="25">
        <v>5</v>
      </c>
      <c r="F89" s="25">
        <v>6</v>
      </c>
      <c r="G89" s="25">
        <v>7</v>
      </c>
      <c r="H89" s="25">
        <v>8</v>
      </c>
      <c r="I89" s="25">
        <v>9</v>
      </c>
      <c r="J89" s="25">
        <v>10</v>
      </c>
      <c r="K89" s="25">
        <v>11</v>
      </c>
      <c r="L89" s="25">
        <v>12</v>
      </c>
      <c r="M89" s="77">
        <v>13</v>
      </c>
      <c r="N89" s="77">
        <v>14</v>
      </c>
      <c r="O89" s="23"/>
      <c r="P89" s="23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25" t="s">
        <v>140</v>
      </c>
      <c r="I90" s="25">
        <v>744</v>
      </c>
      <c r="J90" s="25">
        <v>100</v>
      </c>
      <c r="K90" s="48">
        <v>100</v>
      </c>
      <c r="L90" s="48">
        <v>100</v>
      </c>
      <c r="M90" s="77">
        <v>10</v>
      </c>
      <c r="N90" s="93">
        <v>10</v>
      </c>
      <c r="O90" s="23"/>
      <c r="P90" s="23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25" t="s">
        <v>140</v>
      </c>
      <c r="I91" s="25">
        <v>744</v>
      </c>
      <c r="J91" s="25">
        <v>100</v>
      </c>
      <c r="K91" s="48">
        <v>100</v>
      </c>
      <c r="L91" s="48">
        <v>100</v>
      </c>
      <c r="M91" s="77">
        <v>10</v>
      </c>
      <c r="N91" s="93">
        <v>10</v>
      </c>
      <c r="O91" s="23"/>
      <c r="P91" s="23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25" t="s">
        <v>140</v>
      </c>
      <c r="I92" s="25">
        <v>744</v>
      </c>
      <c r="J92" s="25">
        <v>95</v>
      </c>
      <c r="K92" s="48">
        <v>95</v>
      </c>
      <c r="L92" s="48">
        <v>95</v>
      </c>
      <c r="M92" s="77">
        <v>10</v>
      </c>
      <c r="N92" s="93">
        <v>10</v>
      </c>
      <c r="O92" s="23"/>
      <c r="P92" s="23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25" t="s">
        <v>140</v>
      </c>
      <c r="I93" s="25">
        <v>744</v>
      </c>
      <c r="J93" s="25">
        <v>100</v>
      </c>
      <c r="K93" s="48">
        <v>100</v>
      </c>
      <c r="L93" s="48">
        <v>100</v>
      </c>
      <c r="M93" s="77">
        <v>10</v>
      </c>
      <c r="N93" s="93">
        <v>10</v>
      </c>
      <c r="O93" s="23"/>
      <c r="P93" s="23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23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23"/>
      <c r="L95" s="23"/>
      <c r="M95" s="23"/>
      <c r="N95" s="23"/>
      <c r="O95" s="23"/>
      <c r="P95" s="23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25" t="s">
        <v>17</v>
      </c>
      <c r="C98" s="25" t="s">
        <v>18</v>
      </c>
      <c r="D98" s="25" t="s">
        <v>138</v>
      </c>
      <c r="E98" s="25" t="s">
        <v>20</v>
      </c>
      <c r="F98" s="25" t="s">
        <v>21</v>
      </c>
      <c r="G98" s="159"/>
      <c r="H98" s="25" t="s">
        <v>28</v>
      </c>
      <c r="I98" s="25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25">
        <v>2</v>
      </c>
      <c r="C99" s="25">
        <v>3</v>
      </c>
      <c r="D99" s="25">
        <v>4</v>
      </c>
      <c r="E99" s="25">
        <v>5</v>
      </c>
      <c r="F99" s="25">
        <v>6</v>
      </c>
      <c r="G99" s="25">
        <v>7</v>
      </c>
      <c r="H99" s="25">
        <v>8</v>
      </c>
      <c r="I99" s="25">
        <v>9</v>
      </c>
      <c r="J99" s="25">
        <v>10</v>
      </c>
      <c r="K99" s="25">
        <v>11</v>
      </c>
      <c r="L99" s="25">
        <v>12</v>
      </c>
      <c r="M99" s="25">
        <v>13</v>
      </c>
      <c r="N99" s="25">
        <v>14</v>
      </c>
      <c r="O99" s="25">
        <v>15</v>
      </c>
      <c r="P99" s="83">
        <v>16</v>
      </c>
      <c r="Q99" s="83">
        <v>17</v>
      </c>
    </row>
    <row r="100" spans="1:17" ht="37.5">
      <c r="A100" s="104" t="s">
        <v>211</v>
      </c>
      <c r="B100" s="25" t="s">
        <v>29</v>
      </c>
      <c r="C100" s="25" t="s">
        <v>29</v>
      </c>
      <c r="D100" s="25" t="s">
        <v>29</v>
      </c>
      <c r="E100" s="25" t="s">
        <v>99</v>
      </c>
      <c r="F100" s="24"/>
      <c r="G100" s="25" t="s">
        <v>31</v>
      </c>
      <c r="H100" s="25" t="s">
        <v>32</v>
      </c>
      <c r="I100" s="15" t="s">
        <v>153</v>
      </c>
      <c r="J100" s="99">
        <v>607</v>
      </c>
      <c r="K100" s="25">
        <f>J100</f>
        <v>607</v>
      </c>
      <c r="L100" s="25">
        <f>J100</f>
        <v>607</v>
      </c>
      <c r="M100" s="25" t="s">
        <v>21</v>
      </c>
      <c r="N100" s="25" t="s">
        <v>21</v>
      </c>
      <c r="O100" s="25" t="s">
        <v>21</v>
      </c>
      <c r="P100" s="100">
        <v>10</v>
      </c>
      <c r="Q100" s="93">
        <f>J100*0.1</f>
        <v>61</v>
      </c>
    </row>
    <row r="101" spans="1:17" ht="131.25" hidden="1">
      <c r="A101" s="94" t="s">
        <v>210</v>
      </c>
      <c r="B101" s="25" t="s">
        <v>100</v>
      </c>
      <c r="C101" s="25" t="s">
        <v>29</v>
      </c>
      <c r="D101" s="25" t="s">
        <v>29</v>
      </c>
      <c r="E101" s="25" t="s">
        <v>99</v>
      </c>
      <c r="F101" s="24"/>
      <c r="G101" s="25" t="s">
        <v>31</v>
      </c>
      <c r="H101" s="25" t="s">
        <v>32</v>
      </c>
      <c r="I101" s="15" t="s">
        <v>153</v>
      </c>
      <c r="J101" s="99"/>
      <c r="K101" s="25">
        <f>J101</f>
        <v>0</v>
      </c>
      <c r="L101" s="25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25" t="s">
        <v>98</v>
      </c>
      <c r="C102" s="25" t="s">
        <v>33</v>
      </c>
      <c r="D102" s="25" t="s">
        <v>29</v>
      </c>
      <c r="E102" s="25" t="s">
        <v>99</v>
      </c>
      <c r="F102" s="24"/>
      <c r="G102" s="25" t="s">
        <v>31</v>
      </c>
      <c r="H102" s="25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6" hidden="1" customHeight="1">
      <c r="A103" s="104" t="s">
        <v>253</v>
      </c>
      <c r="B103" s="87" t="s">
        <v>98</v>
      </c>
      <c r="C103" s="87" t="s">
        <v>33</v>
      </c>
      <c r="D103" s="25" t="s">
        <v>103</v>
      </c>
      <c r="E103" s="25" t="s">
        <v>99</v>
      </c>
      <c r="F103" s="24"/>
      <c r="G103" s="25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6</v>
      </c>
      <c r="K104" s="99">
        <f>J104</f>
        <v>6</v>
      </c>
      <c r="L104" s="99">
        <f>J104</f>
        <v>6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1</v>
      </c>
    </row>
    <row r="105" spans="1:17" ht="84.75" customHeight="1">
      <c r="A105" s="104" t="s">
        <v>305</v>
      </c>
      <c r="B105" s="25" t="s">
        <v>29</v>
      </c>
      <c r="C105" s="101" t="s">
        <v>33</v>
      </c>
      <c r="D105" s="101" t="s">
        <v>29</v>
      </c>
      <c r="E105" s="25" t="s">
        <v>99</v>
      </c>
      <c r="F105" s="25" t="s">
        <v>21</v>
      </c>
      <c r="G105" s="25" t="s">
        <v>31</v>
      </c>
      <c r="H105" s="25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25" t="s">
        <v>29</v>
      </c>
      <c r="C107" s="25" t="s">
        <v>29</v>
      </c>
      <c r="D107" s="25" t="s">
        <v>29</v>
      </c>
      <c r="E107" s="25" t="s">
        <v>102</v>
      </c>
      <c r="F107" s="25" t="s">
        <v>21</v>
      </c>
      <c r="G107" s="25" t="s">
        <v>31</v>
      </c>
      <c r="H107" s="25" t="s">
        <v>32</v>
      </c>
      <c r="I107" s="15" t="s">
        <v>153</v>
      </c>
      <c r="J107" s="25"/>
      <c r="K107" s="25"/>
      <c r="L107" s="25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24"/>
      <c r="C108" s="25"/>
      <c r="D108" s="25"/>
      <c r="E108" s="24"/>
      <c r="F108" s="24"/>
      <c r="G108" s="25"/>
      <c r="H108" s="25"/>
      <c r="I108" s="15"/>
      <c r="J108" s="25">
        <f>SUM(J100:J107)</f>
        <v>613</v>
      </c>
      <c r="K108" s="25">
        <f>SUM(K100:K107)</f>
        <v>613</v>
      </c>
      <c r="L108" s="25">
        <f>SUM(L100:L107)</f>
        <v>613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61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23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23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23"/>
      <c r="M111" s="23"/>
      <c r="N111" s="23"/>
      <c r="O111" s="23"/>
      <c r="P111" s="23"/>
    </row>
    <row r="112" spans="1:17">
      <c r="A112" s="25" t="s">
        <v>37</v>
      </c>
      <c r="B112" s="25" t="s">
        <v>38</v>
      </c>
      <c r="C112" s="25" t="s">
        <v>39</v>
      </c>
      <c r="D112" s="25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23"/>
      <c r="M112" s="23"/>
      <c r="N112" s="23"/>
      <c r="O112" s="23"/>
      <c r="P112" s="23"/>
    </row>
    <row r="113" spans="1:16">
      <c r="A113" s="25">
        <v>1</v>
      </c>
      <c r="B113" s="25">
        <v>2</v>
      </c>
      <c r="C113" s="25">
        <v>3</v>
      </c>
      <c r="D113" s="25">
        <v>4</v>
      </c>
      <c r="E113" s="151">
        <v>5</v>
      </c>
      <c r="F113" s="160"/>
      <c r="G113" s="160"/>
      <c r="H113" s="160"/>
      <c r="I113" s="160"/>
      <c r="J113" s="160"/>
      <c r="K113" s="160"/>
      <c r="L113" s="23"/>
      <c r="M113" s="23"/>
      <c r="N113" s="23"/>
      <c r="O113" s="23"/>
      <c r="P113" s="23"/>
    </row>
    <row r="114" spans="1:16">
      <c r="A114" s="25" t="s">
        <v>21</v>
      </c>
      <c r="B114" s="25" t="s">
        <v>21</v>
      </c>
      <c r="C114" s="25" t="s">
        <v>21</v>
      </c>
      <c r="D114" s="25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23"/>
      <c r="M114" s="23"/>
      <c r="N114" s="23"/>
      <c r="O114" s="23"/>
      <c r="P114" s="23"/>
    </row>
    <row r="115" spans="1:16">
      <c r="A115" s="156" t="s">
        <v>41</v>
      </c>
      <c r="B115" s="156"/>
      <c r="C115" s="156"/>
      <c r="D115" s="156"/>
      <c r="E115" s="156"/>
      <c r="F115" s="156"/>
      <c r="G115" s="23"/>
      <c r="H115" s="23"/>
      <c r="I115" s="23"/>
      <c r="J115" s="23"/>
      <c r="K115" s="23"/>
      <c r="L115" s="23"/>
      <c r="M115" s="23"/>
      <c r="N115" s="23"/>
      <c r="O115" s="23"/>
      <c r="P115" s="23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26"/>
      <c r="M116" s="26"/>
      <c r="N116" s="26"/>
      <c r="O116" s="26"/>
      <c r="P116" s="23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26"/>
      <c r="M117" s="26"/>
      <c r="N117" s="26"/>
      <c r="O117" s="26"/>
      <c r="P117" s="23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26"/>
      <c r="M118" s="26"/>
      <c r="N118" s="26"/>
      <c r="O118" s="26"/>
      <c r="P118" s="23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23"/>
      <c r="K119" s="23"/>
      <c r="L119" s="23"/>
      <c r="M119" s="23"/>
      <c r="N119" s="23"/>
      <c r="O119" s="23"/>
      <c r="P119" s="23"/>
    </row>
    <row r="120" spans="1:16">
      <c r="A120" s="25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23"/>
      <c r="K120" s="23"/>
      <c r="L120" s="23"/>
      <c r="M120" s="23"/>
      <c r="N120" s="23"/>
      <c r="O120" s="23"/>
      <c r="P120" s="23"/>
    </row>
    <row r="121" spans="1:16">
      <c r="A121" s="25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23"/>
      <c r="K121" s="23"/>
      <c r="L121" s="23"/>
      <c r="M121" s="23"/>
      <c r="N121" s="23"/>
      <c r="O121" s="23"/>
      <c r="P121" s="23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23"/>
      <c r="K122" s="23"/>
      <c r="L122" s="23"/>
      <c r="M122" s="23"/>
      <c r="N122" s="23"/>
      <c r="O122" s="23"/>
      <c r="P122" s="23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23"/>
      <c r="K123" s="23"/>
      <c r="L123" s="23"/>
      <c r="M123" s="23"/>
      <c r="N123" s="23"/>
      <c r="O123" s="23"/>
      <c r="P123" s="23"/>
    </row>
    <row r="124" spans="1:16" ht="45.95" customHeight="1">
      <c r="A124" s="163" t="s">
        <v>133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23"/>
      <c r="K124" s="23"/>
      <c r="L124" s="23"/>
      <c r="M124" s="23"/>
      <c r="N124" s="23"/>
      <c r="O124" s="23"/>
      <c r="P124" s="23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23"/>
      <c r="K125" s="23"/>
      <c r="L125" s="23"/>
      <c r="M125" s="23"/>
      <c r="N125" s="23"/>
      <c r="O125" s="23"/>
      <c r="P125" s="23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23"/>
      <c r="K126" s="23"/>
      <c r="L126" s="23"/>
      <c r="M126" s="23"/>
      <c r="N126" s="23"/>
      <c r="O126" s="23"/>
      <c r="P126" s="23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23"/>
      <c r="P127" s="23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23"/>
      <c r="P128" s="23"/>
    </row>
    <row r="129" spans="1:17">
      <c r="A129" s="23" t="s">
        <v>8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55"/>
      <c r="N129" s="152"/>
      <c r="O129" s="23"/>
      <c r="P129" s="23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23"/>
      <c r="N130" s="9"/>
      <c r="O130" s="23"/>
      <c r="P130" s="23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23"/>
      <c r="L131" s="23"/>
      <c r="M131" s="23"/>
      <c r="N131" s="9"/>
      <c r="O131" s="23"/>
      <c r="P131" s="23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23"/>
      <c r="P132" s="23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23"/>
      <c r="P133" s="23"/>
    </row>
    <row r="134" spans="1:17" ht="75">
      <c r="A134" s="159"/>
      <c r="B134" s="25" t="s">
        <v>17</v>
      </c>
      <c r="C134" s="25" t="s">
        <v>18</v>
      </c>
      <c r="D134" s="25" t="s">
        <v>138</v>
      </c>
      <c r="E134" s="25" t="s">
        <v>20</v>
      </c>
      <c r="F134" s="25" t="s">
        <v>21</v>
      </c>
      <c r="G134" s="159"/>
      <c r="H134" s="25" t="s">
        <v>22</v>
      </c>
      <c r="I134" s="25" t="s">
        <v>23</v>
      </c>
      <c r="J134" s="151"/>
      <c r="K134" s="151"/>
      <c r="L134" s="159"/>
      <c r="M134" s="151"/>
      <c r="N134" s="151"/>
      <c r="O134" s="23"/>
      <c r="P134" s="23"/>
    </row>
    <row r="135" spans="1:17">
      <c r="A135" s="25">
        <v>1</v>
      </c>
      <c r="B135" s="25">
        <v>2</v>
      </c>
      <c r="C135" s="25">
        <v>3</v>
      </c>
      <c r="D135" s="25">
        <v>4</v>
      </c>
      <c r="E135" s="25">
        <v>5</v>
      </c>
      <c r="F135" s="25">
        <v>6</v>
      </c>
      <c r="G135" s="25">
        <v>7</v>
      </c>
      <c r="H135" s="25">
        <v>8</v>
      </c>
      <c r="I135" s="25">
        <v>9</v>
      </c>
      <c r="J135" s="25">
        <v>10</v>
      </c>
      <c r="K135" s="25">
        <v>11</v>
      </c>
      <c r="L135" s="25">
        <v>12</v>
      </c>
      <c r="M135" s="77">
        <v>13</v>
      </c>
      <c r="N135" s="77">
        <v>14</v>
      </c>
      <c r="O135" s="23"/>
      <c r="P135" s="23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25" t="s">
        <v>140</v>
      </c>
      <c r="I136" s="25">
        <v>744</v>
      </c>
      <c r="J136" s="25">
        <v>100</v>
      </c>
      <c r="K136" s="48">
        <v>100</v>
      </c>
      <c r="L136" s="48">
        <v>100</v>
      </c>
      <c r="M136" s="77">
        <v>10</v>
      </c>
      <c r="N136" s="93">
        <v>10</v>
      </c>
      <c r="O136" s="23"/>
      <c r="P136" s="23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25" t="s">
        <v>140</v>
      </c>
      <c r="I137" s="25">
        <v>744</v>
      </c>
      <c r="J137" s="25">
        <v>100</v>
      </c>
      <c r="K137" s="48">
        <v>100</v>
      </c>
      <c r="L137" s="48">
        <v>100</v>
      </c>
      <c r="M137" s="77">
        <v>10</v>
      </c>
      <c r="N137" s="93">
        <v>10</v>
      </c>
      <c r="O137" s="23"/>
      <c r="P137" s="23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25" t="s">
        <v>140</v>
      </c>
      <c r="I138" s="25">
        <v>744</v>
      </c>
      <c r="J138" s="25">
        <v>95</v>
      </c>
      <c r="K138" s="48">
        <v>95</v>
      </c>
      <c r="L138" s="48">
        <v>95</v>
      </c>
      <c r="M138" s="77">
        <v>10</v>
      </c>
      <c r="N138" s="93">
        <v>10</v>
      </c>
      <c r="O138" s="23"/>
      <c r="P138" s="23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25" t="s">
        <v>140</v>
      </c>
      <c r="I139" s="25">
        <v>744</v>
      </c>
      <c r="J139" s="25">
        <v>100</v>
      </c>
      <c r="K139" s="48">
        <v>100</v>
      </c>
      <c r="L139" s="48">
        <v>100</v>
      </c>
      <c r="M139" s="77">
        <v>10</v>
      </c>
      <c r="N139" s="93">
        <v>10</v>
      </c>
      <c r="O139" s="23"/>
      <c r="P139" s="23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23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23"/>
      <c r="L141" s="23"/>
      <c r="M141" s="23"/>
      <c r="N141" s="23"/>
      <c r="O141" s="23"/>
      <c r="P141" s="23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25" t="s">
        <v>17</v>
      </c>
      <c r="C144" s="25" t="s">
        <v>18</v>
      </c>
      <c r="D144" s="25" t="s">
        <v>138</v>
      </c>
      <c r="E144" s="25" t="s">
        <v>20</v>
      </c>
      <c r="F144" s="25" t="s">
        <v>21</v>
      </c>
      <c r="G144" s="159"/>
      <c r="H144" s="25" t="s">
        <v>28</v>
      </c>
      <c r="I144" s="25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25">
        <v>1</v>
      </c>
      <c r="B145" s="25">
        <v>2</v>
      </c>
      <c r="C145" s="25">
        <v>3</v>
      </c>
      <c r="D145" s="25">
        <v>4</v>
      </c>
      <c r="E145" s="25">
        <v>5</v>
      </c>
      <c r="F145" s="25">
        <v>6</v>
      </c>
      <c r="G145" s="25">
        <v>7</v>
      </c>
      <c r="H145" s="25">
        <v>8</v>
      </c>
      <c r="I145" s="25">
        <v>9</v>
      </c>
      <c r="J145" s="25">
        <v>10</v>
      </c>
      <c r="K145" s="25">
        <v>11</v>
      </c>
      <c r="L145" s="25">
        <v>12</v>
      </c>
      <c r="M145" s="25">
        <v>13</v>
      </c>
      <c r="N145" s="25">
        <v>14</v>
      </c>
      <c r="O145" s="25">
        <v>15</v>
      </c>
      <c r="P145" s="83">
        <v>16</v>
      </c>
      <c r="Q145" s="83">
        <v>17</v>
      </c>
    </row>
    <row r="146" spans="1:17" ht="37.5">
      <c r="A146" s="116" t="s">
        <v>214</v>
      </c>
      <c r="B146" s="25" t="s">
        <v>29</v>
      </c>
      <c r="C146" s="25" t="s">
        <v>29</v>
      </c>
      <c r="D146" s="25" t="s">
        <v>29</v>
      </c>
      <c r="E146" s="25" t="s">
        <v>99</v>
      </c>
      <c r="F146" s="28"/>
      <c r="G146" s="25" t="s">
        <v>31</v>
      </c>
      <c r="H146" s="25" t="s">
        <v>32</v>
      </c>
      <c r="I146" s="15" t="s">
        <v>153</v>
      </c>
      <c r="J146" s="99">
        <v>122</v>
      </c>
      <c r="K146" s="25">
        <f>J146</f>
        <v>122</v>
      </c>
      <c r="L146" s="25">
        <f>J146</f>
        <v>122</v>
      </c>
      <c r="M146" s="25" t="s">
        <v>21</v>
      </c>
      <c r="N146" s="25" t="s">
        <v>21</v>
      </c>
      <c r="O146" s="25" t="s">
        <v>21</v>
      </c>
      <c r="P146" s="100">
        <v>10</v>
      </c>
      <c r="Q146" s="93">
        <f>J146*0.1</f>
        <v>12</v>
      </c>
    </row>
    <row r="147" spans="1:17" ht="131.25" hidden="1">
      <c r="A147" s="95" t="s">
        <v>213</v>
      </c>
      <c r="B147" s="25" t="s">
        <v>100</v>
      </c>
      <c r="C147" s="25" t="s">
        <v>29</v>
      </c>
      <c r="D147" s="25" t="s">
        <v>29</v>
      </c>
      <c r="E147" s="25" t="s">
        <v>99</v>
      </c>
      <c r="F147" s="28"/>
      <c r="G147" s="25" t="s">
        <v>31</v>
      </c>
      <c r="H147" s="25" t="s">
        <v>32</v>
      </c>
      <c r="I147" s="15" t="s">
        <v>153</v>
      </c>
      <c r="J147" s="99"/>
      <c r="K147" s="25">
        <f>J147</f>
        <v>0</v>
      </c>
      <c r="L147" s="25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25" t="s">
        <v>98</v>
      </c>
      <c r="C148" s="25" t="s">
        <v>33</v>
      </c>
      <c r="D148" s="25" t="s">
        <v>29</v>
      </c>
      <c r="E148" s="25" t="s">
        <v>99</v>
      </c>
      <c r="F148" s="24"/>
      <c r="G148" s="25" t="s">
        <v>31</v>
      </c>
      <c r="H148" s="25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25" t="s">
        <v>103</v>
      </c>
      <c r="E149" s="25" t="s">
        <v>99</v>
      </c>
      <c r="F149" s="28"/>
      <c r="G149" s="25" t="s">
        <v>31</v>
      </c>
      <c r="H149" s="25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25" t="s">
        <v>29</v>
      </c>
      <c r="C151" s="101" t="s">
        <v>33</v>
      </c>
      <c r="D151" s="101" t="s">
        <v>29</v>
      </c>
      <c r="E151" s="25" t="s">
        <v>99</v>
      </c>
      <c r="F151" s="28"/>
      <c r="G151" s="25" t="s">
        <v>31</v>
      </c>
      <c r="H151" s="25" t="s">
        <v>32</v>
      </c>
      <c r="I151" s="15" t="s">
        <v>153</v>
      </c>
      <c r="J151" s="99"/>
      <c r="K151" s="25">
        <f>J151</f>
        <v>0</v>
      </c>
      <c r="L151" s="25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25" t="s">
        <v>29</v>
      </c>
      <c r="C152" s="25" t="s">
        <v>29</v>
      </c>
      <c r="D152" s="25" t="s">
        <v>29</v>
      </c>
      <c r="E152" s="25" t="s">
        <v>101</v>
      </c>
      <c r="F152" s="28"/>
      <c r="G152" s="25" t="s">
        <v>31</v>
      </c>
      <c r="H152" s="25" t="s">
        <v>32</v>
      </c>
      <c r="I152" s="15" t="s">
        <v>153</v>
      </c>
      <c r="J152" s="99"/>
      <c r="K152" s="25"/>
      <c r="L152" s="25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25" t="s">
        <v>29</v>
      </c>
      <c r="C153" s="25" t="s">
        <v>29</v>
      </c>
      <c r="D153" s="25" t="s">
        <v>29</v>
      </c>
      <c r="E153" s="25" t="s">
        <v>102</v>
      </c>
      <c r="F153" s="28"/>
      <c r="G153" s="25" t="s">
        <v>31</v>
      </c>
      <c r="H153" s="25" t="s">
        <v>32</v>
      </c>
      <c r="I153" s="15" t="s">
        <v>153</v>
      </c>
      <c r="J153" s="99"/>
      <c r="K153" s="25"/>
      <c r="L153" s="25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24"/>
      <c r="C154" s="25"/>
      <c r="D154" s="25"/>
      <c r="E154" s="24"/>
      <c r="F154" s="24"/>
      <c r="G154" s="25"/>
      <c r="H154" s="25"/>
      <c r="I154" s="15"/>
      <c r="J154" s="25">
        <f>SUM(J146:J153)</f>
        <v>122</v>
      </c>
      <c r="K154" s="25">
        <f>SUM(K146:K153)</f>
        <v>122</v>
      </c>
      <c r="L154" s="25">
        <f>SUM(L146:L153)</f>
        <v>122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12</v>
      </c>
    </row>
    <row r="155" spans="1:17" ht="23.25" customHeight="1">
      <c r="A155" s="14" t="s">
        <v>107</v>
      </c>
      <c r="B155" s="24"/>
      <c r="C155" s="25"/>
      <c r="D155" s="25"/>
      <c r="E155" s="24"/>
      <c r="F155" s="24"/>
      <c r="G155" s="25"/>
      <c r="H155" s="25"/>
      <c r="I155" s="15"/>
      <c r="J155" s="25">
        <f>J62+J108+J154</f>
        <v>1321</v>
      </c>
      <c r="K155" s="25">
        <f>K62+K108+K154</f>
        <v>1321</v>
      </c>
      <c r="L155" s="25">
        <f>L62+L108+L154</f>
        <v>1321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132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23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23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23"/>
      <c r="M158" s="23"/>
      <c r="N158" s="23"/>
      <c r="O158" s="23"/>
      <c r="P158" s="23"/>
    </row>
    <row r="159" spans="1:17">
      <c r="A159" s="25" t="s">
        <v>37</v>
      </c>
      <c r="B159" s="25" t="s">
        <v>38</v>
      </c>
      <c r="C159" s="25" t="s">
        <v>39</v>
      </c>
      <c r="D159" s="25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23"/>
      <c r="M159" s="23"/>
      <c r="N159" s="23"/>
      <c r="O159" s="23"/>
      <c r="P159" s="23"/>
    </row>
    <row r="160" spans="1:17">
      <c r="A160" s="25">
        <v>1</v>
      </c>
      <c r="B160" s="25">
        <v>2</v>
      </c>
      <c r="C160" s="25">
        <v>3</v>
      </c>
      <c r="D160" s="25">
        <v>4</v>
      </c>
      <c r="E160" s="151">
        <v>5</v>
      </c>
      <c r="F160" s="160"/>
      <c r="G160" s="160"/>
      <c r="H160" s="160"/>
      <c r="I160" s="160"/>
      <c r="J160" s="160"/>
      <c r="K160" s="160"/>
      <c r="L160" s="23"/>
      <c r="M160" s="23"/>
      <c r="N160" s="23"/>
      <c r="O160" s="23"/>
      <c r="P160" s="23"/>
    </row>
    <row r="161" spans="1:16">
      <c r="A161" s="25" t="s">
        <v>21</v>
      </c>
      <c r="B161" s="25" t="s">
        <v>21</v>
      </c>
      <c r="C161" s="25" t="s">
        <v>21</v>
      </c>
      <c r="D161" s="25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23"/>
      <c r="M161" s="23"/>
      <c r="N161" s="23"/>
      <c r="O161" s="23"/>
      <c r="P161" s="23"/>
    </row>
    <row r="162" spans="1:16">
      <c r="A162" s="156" t="s">
        <v>41</v>
      </c>
      <c r="B162" s="156"/>
      <c r="C162" s="156"/>
      <c r="D162" s="156"/>
      <c r="E162" s="156"/>
      <c r="F162" s="156"/>
      <c r="G162" s="23"/>
      <c r="H162" s="23"/>
      <c r="I162" s="23"/>
      <c r="J162" s="23"/>
      <c r="K162" s="23"/>
      <c r="L162" s="23"/>
      <c r="M162" s="23"/>
      <c r="N162" s="23"/>
      <c r="O162" s="23"/>
      <c r="P162" s="23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26"/>
      <c r="M163" s="26"/>
      <c r="N163" s="26"/>
      <c r="O163" s="26"/>
      <c r="P163" s="23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26"/>
      <c r="M164" s="26"/>
      <c r="N164" s="26"/>
      <c r="O164" s="26"/>
      <c r="P164" s="23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26"/>
      <c r="M165" s="26"/>
      <c r="N165" s="26"/>
      <c r="O165" s="26"/>
      <c r="P165" s="23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23"/>
      <c r="K166" s="23"/>
      <c r="L166" s="23"/>
      <c r="M166" s="23"/>
      <c r="N166" s="23"/>
      <c r="O166" s="23"/>
      <c r="P166" s="23"/>
    </row>
    <row r="167" spans="1:16">
      <c r="A167" s="25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23"/>
      <c r="K167" s="23"/>
      <c r="L167" s="23"/>
      <c r="M167" s="23"/>
      <c r="N167" s="23"/>
      <c r="O167" s="23"/>
      <c r="P167" s="23"/>
    </row>
    <row r="168" spans="1:16">
      <c r="A168" s="25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23"/>
      <c r="K168" s="23"/>
      <c r="L168" s="23"/>
      <c r="M168" s="23"/>
      <c r="N168" s="23"/>
      <c r="O168" s="23"/>
      <c r="P168" s="23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23"/>
      <c r="K169" s="23"/>
      <c r="L169" s="23"/>
      <c r="M169" s="23"/>
      <c r="N169" s="23"/>
      <c r="O169" s="23"/>
      <c r="P169" s="23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23"/>
      <c r="K170" s="23"/>
      <c r="L170" s="23"/>
      <c r="M170" s="23"/>
      <c r="N170" s="23"/>
      <c r="O170" s="23"/>
      <c r="P170" s="23"/>
    </row>
    <row r="171" spans="1:16" ht="45.95" customHeight="1">
      <c r="A171" s="163" t="s">
        <v>133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23"/>
      <c r="K171" s="23"/>
      <c r="L171" s="23"/>
      <c r="M171" s="23"/>
      <c r="N171" s="23"/>
      <c r="O171" s="23"/>
      <c r="P171" s="23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23"/>
      <c r="K172" s="23"/>
      <c r="L172" s="23"/>
      <c r="M172" s="23"/>
      <c r="N172" s="23"/>
      <c r="O172" s="23"/>
      <c r="P172" s="23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23"/>
      <c r="K173" s="23"/>
      <c r="L173" s="23"/>
      <c r="M173" s="23"/>
      <c r="N173" s="23"/>
      <c r="O173" s="23"/>
      <c r="P173" s="23"/>
    </row>
    <row r="174" spans="1:16" ht="42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23"/>
      <c r="P174" s="23"/>
    </row>
    <row r="175" spans="1:16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23"/>
      <c r="P175" s="23"/>
    </row>
    <row r="176" spans="1:16">
      <c r="A176" s="23" t="s">
        <v>8</v>
      </c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55"/>
      <c r="N176" s="152"/>
      <c r="O176" s="23"/>
      <c r="P176" s="23"/>
    </row>
    <row r="177" spans="1:17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23"/>
      <c r="N177" s="9"/>
      <c r="O177" s="23"/>
      <c r="P177" s="23"/>
    </row>
    <row r="178" spans="1:17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23"/>
      <c r="L178" s="23"/>
      <c r="M178" s="23"/>
      <c r="N178" s="9"/>
      <c r="O178" s="23"/>
      <c r="P178" s="23"/>
    </row>
    <row r="179" spans="1:17" ht="36.75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23"/>
      <c r="P179" s="23"/>
    </row>
    <row r="180" spans="1:17" ht="59.25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23"/>
      <c r="P180" s="23"/>
    </row>
    <row r="181" spans="1:17" ht="75">
      <c r="A181" s="159"/>
      <c r="B181" s="25" t="s">
        <v>17</v>
      </c>
      <c r="C181" s="25" t="s">
        <v>18</v>
      </c>
      <c r="D181" s="25" t="s">
        <v>19</v>
      </c>
      <c r="E181" s="25" t="s">
        <v>20</v>
      </c>
      <c r="F181" s="25" t="s">
        <v>21</v>
      </c>
      <c r="G181" s="159"/>
      <c r="H181" s="25" t="s">
        <v>22</v>
      </c>
      <c r="I181" s="25" t="s">
        <v>23</v>
      </c>
      <c r="J181" s="151"/>
      <c r="K181" s="151"/>
      <c r="L181" s="159"/>
      <c r="M181" s="152"/>
      <c r="N181" s="151"/>
      <c r="O181" s="23"/>
      <c r="P181" s="23"/>
    </row>
    <row r="182" spans="1:17">
      <c r="A182" s="25">
        <v>1</v>
      </c>
      <c r="B182" s="25">
        <v>2</v>
      </c>
      <c r="C182" s="25">
        <v>3</v>
      </c>
      <c r="D182" s="25">
        <v>4</v>
      </c>
      <c r="E182" s="25">
        <v>5</v>
      </c>
      <c r="F182" s="25">
        <v>6</v>
      </c>
      <c r="G182" s="25">
        <v>7</v>
      </c>
      <c r="H182" s="25">
        <v>8</v>
      </c>
      <c r="I182" s="25">
        <v>9</v>
      </c>
      <c r="J182" s="25">
        <v>10</v>
      </c>
      <c r="K182" s="25">
        <v>11</v>
      </c>
      <c r="L182" s="25">
        <v>12</v>
      </c>
      <c r="M182" s="86">
        <v>13</v>
      </c>
      <c r="N182" s="86">
        <v>14</v>
      </c>
      <c r="O182" s="23"/>
      <c r="P182" s="23"/>
    </row>
    <row r="183" spans="1:17" ht="78.75" customHeight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49">
        <v>95</v>
      </c>
      <c r="L183" s="49">
        <v>95</v>
      </c>
      <c r="M183" s="86">
        <v>10</v>
      </c>
      <c r="N183" s="93">
        <v>10</v>
      </c>
      <c r="O183" s="23"/>
      <c r="P183" s="23"/>
    </row>
    <row r="184" spans="1:17" ht="126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49">
        <v>100</v>
      </c>
      <c r="L184" s="49">
        <v>100</v>
      </c>
      <c r="M184" s="86">
        <v>10</v>
      </c>
      <c r="N184" s="93">
        <v>10</v>
      </c>
      <c r="O184" s="23"/>
      <c r="P184" s="23"/>
    </row>
    <row r="185" spans="1:17" ht="18.7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23"/>
    </row>
    <row r="186" spans="1:17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23"/>
      <c r="L186" s="23"/>
      <c r="M186" s="23"/>
      <c r="N186" s="23"/>
      <c r="O186" s="23"/>
      <c r="P186" s="23"/>
    </row>
    <row r="187" spans="1:17" ht="42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1" t="s">
        <v>203</v>
      </c>
      <c r="Q188" s="151" t="s">
        <v>204</v>
      </c>
    </row>
    <row r="189" spans="1:17" ht="93.75">
      <c r="A189" s="159"/>
      <c r="B189" s="25" t="s">
        <v>17</v>
      </c>
      <c r="C189" s="25" t="s">
        <v>18</v>
      </c>
      <c r="D189" s="25" t="s">
        <v>19</v>
      </c>
      <c r="E189" s="25" t="s">
        <v>20</v>
      </c>
      <c r="F189" s="59" t="s">
        <v>191</v>
      </c>
      <c r="G189" s="159"/>
      <c r="H189" s="25" t="s">
        <v>28</v>
      </c>
      <c r="I189" s="25" t="s">
        <v>23</v>
      </c>
      <c r="J189" s="151"/>
      <c r="K189" s="151"/>
      <c r="L189" s="159"/>
      <c r="M189" s="151"/>
      <c r="N189" s="151"/>
      <c r="O189" s="159"/>
      <c r="P189" s="151"/>
      <c r="Q189" s="151"/>
    </row>
    <row r="190" spans="1:17">
      <c r="A190" s="25">
        <v>1</v>
      </c>
      <c r="B190" s="25">
        <v>2</v>
      </c>
      <c r="C190" s="25">
        <v>3</v>
      </c>
      <c r="D190" s="25">
        <v>4</v>
      </c>
      <c r="E190" s="25">
        <v>5</v>
      </c>
      <c r="F190" s="25">
        <v>6</v>
      </c>
      <c r="G190" s="25">
        <v>7</v>
      </c>
      <c r="H190" s="25">
        <v>8</v>
      </c>
      <c r="I190" s="25">
        <v>9</v>
      </c>
      <c r="J190" s="25">
        <v>10</v>
      </c>
      <c r="K190" s="25">
        <v>11</v>
      </c>
      <c r="L190" s="25">
        <v>12</v>
      </c>
      <c r="M190" s="25">
        <v>13</v>
      </c>
      <c r="N190" s="25">
        <v>14</v>
      </c>
      <c r="O190" s="25">
        <v>15</v>
      </c>
      <c r="P190" s="83">
        <v>16</v>
      </c>
      <c r="Q190" s="83">
        <v>17</v>
      </c>
    </row>
    <row r="191" spans="1:17" ht="93.75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>
        <v>34</v>
      </c>
      <c r="K191" s="27">
        <f>J191</f>
        <v>34</v>
      </c>
      <c r="L191" s="27">
        <f>J191</f>
        <v>34</v>
      </c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3</v>
      </c>
    </row>
    <row r="192" spans="1:17" ht="93.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87.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87.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93.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93.75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>
        <v>34</v>
      </c>
      <c r="K196" s="27">
        <f>J196</f>
        <v>34</v>
      </c>
      <c r="L196" s="27">
        <f>J196</f>
        <v>34</v>
      </c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3</v>
      </c>
    </row>
    <row r="197" spans="1:17" ht="187.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87.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24"/>
      <c r="C199" s="25"/>
      <c r="D199" s="25"/>
      <c r="E199" s="24"/>
      <c r="F199" s="24"/>
      <c r="G199" s="25"/>
      <c r="H199" s="25"/>
      <c r="I199" s="15"/>
      <c r="J199" s="25"/>
      <c r="K199" s="25"/>
      <c r="L199" s="25"/>
      <c r="M199" s="25"/>
      <c r="N199" s="25"/>
      <c r="O199" s="25"/>
      <c r="P199" s="102"/>
      <c r="Q199" s="93">
        <f t="shared" si="9"/>
        <v>0</v>
      </c>
    </row>
    <row r="200" spans="1:17" ht="23.25" customHeight="1">
      <c r="A200" s="14" t="s">
        <v>34</v>
      </c>
      <c r="B200" s="24"/>
      <c r="C200" s="25"/>
      <c r="D200" s="25"/>
      <c r="E200" s="24"/>
      <c r="F200" s="24"/>
      <c r="G200" s="25"/>
      <c r="H200" s="25"/>
      <c r="I200" s="15"/>
      <c r="J200" s="25">
        <f>SUM(J191:J199)</f>
        <v>68</v>
      </c>
      <c r="K200" s="25">
        <f t="shared" ref="K200:L200" si="10">SUM(K191:K199)</f>
        <v>68</v>
      </c>
      <c r="L200" s="25">
        <f t="shared" si="10"/>
        <v>68</v>
      </c>
      <c r="M200" s="25"/>
      <c r="N200" s="25"/>
      <c r="O200" s="25"/>
      <c r="P200" s="100">
        <v>10</v>
      </c>
      <c r="Q200" s="93">
        <f>J200*0.1</f>
        <v>7</v>
      </c>
    </row>
    <row r="201" spans="1:17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23"/>
    </row>
    <row r="202" spans="1:17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23"/>
    </row>
    <row r="203" spans="1:17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23"/>
      <c r="M203" s="23"/>
      <c r="N203" s="23"/>
      <c r="O203" s="23"/>
      <c r="P203" s="23"/>
    </row>
    <row r="204" spans="1:17">
      <c r="A204" s="25" t="s">
        <v>37</v>
      </c>
      <c r="B204" s="25" t="s">
        <v>38</v>
      </c>
      <c r="C204" s="25" t="s">
        <v>39</v>
      </c>
      <c r="D204" s="25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23"/>
      <c r="M204" s="23"/>
      <c r="N204" s="23"/>
      <c r="O204" s="23"/>
      <c r="P204" s="23"/>
    </row>
    <row r="205" spans="1:17">
      <c r="A205" s="25">
        <v>1</v>
      </c>
      <c r="B205" s="25">
        <v>2</v>
      </c>
      <c r="C205" s="25">
        <v>3</v>
      </c>
      <c r="D205" s="25">
        <v>4</v>
      </c>
      <c r="E205" s="151">
        <v>5</v>
      </c>
      <c r="F205" s="160"/>
      <c r="G205" s="160"/>
      <c r="H205" s="160"/>
      <c r="I205" s="160"/>
      <c r="J205" s="160"/>
      <c r="K205" s="160"/>
      <c r="L205" s="23"/>
      <c r="M205" s="23"/>
      <c r="N205" s="23"/>
      <c r="O205" s="23"/>
      <c r="P205" s="23"/>
    </row>
    <row r="206" spans="1:17">
      <c r="A206" s="25" t="s">
        <v>21</v>
      </c>
      <c r="B206" s="25" t="s">
        <v>21</v>
      </c>
      <c r="C206" s="25" t="s">
        <v>21</v>
      </c>
      <c r="D206" s="25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23"/>
      <c r="M206" s="23"/>
      <c r="N206" s="23"/>
      <c r="O206" s="23"/>
      <c r="P206" s="23"/>
    </row>
    <row r="207" spans="1:17">
      <c r="A207" s="156" t="s">
        <v>41</v>
      </c>
      <c r="B207" s="156"/>
      <c r="C207" s="156"/>
      <c r="D207" s="156"/>
      <c r="E207" s="156"/>
      <c r="F207" s="156"/>
      <c r="G207" s="23"/>
      <c r="H207" s="23"/>
      <c r="I207" s="23"/>
      <c r="J207" s="23"/>
      <c r="K207" s="23"/>
      <c r="L207" s="23"/>
      <c r="M207" s="23"/>
      <c r="N207" s="23"/>
      <c r="O207" s="23"/>
      <c r="P207" s="23"/>
    </row>
    <row r="208" spans="1:17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26"/>
      <c r="M208" s="26"/>
      <c r="N208" s="26"/>
      <c r="O208" s="26"/>
      <c r="P208" s="23"/>
    </row>
    <row r="209" spans="1:16" ht="40.5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26"/>
      <c r="M209" s="26"/>
      <c r="N209" s="26"/>
      <c r="O209" s="26"/>
      <c r="P209" s="23"/>
    </row>
    <row r="210" spans="1:16" ht="16.5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26"/>
      <c r="M210" s="26"/>
      <c r="N210" s="26"/>
      <c r="O210" s="26"/>
      <c r="P210" s="23"/>
    </row>
    <row r="211" spans="1:16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23"/>
      <c r="K211" s="23"/>
      <c r="L211" s="23"/>
      <c r="M211" s="23"/>
      <c r="N211" s="23"/>
      <c r="O211" s="23"/>
      <c r="P211" s="23"/>
    </row>
    <row r="212" spans="1:16">
      <c r="A212" s="25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23"/>
      <c r="K212" s="23"/>
      <c r="L212" s="23"/>
      <c r="M212" s="23"/>
      <c r="N212" s="23"/>
      <c r="O212" s="23"/>
      <c r="P212" s="23"/>
    </row>
    <row r="213" spans="1:16">
      <c r="A213" s="25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23"/>
      <c r="K213" s="23"/>
      <c r="L213" s="23"/>
      <c r="M213" s="23"/>
      <c r="N213" s="23"/>
      <c r="O213" s="23"/>
      <c r="P213" s="23"/>
    </row>
    <row r="214" spans="1:16" ht="45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23"/>
      <c r="K214" s="23"/>
      <c r="L214" s="23"/>
      <c r="M214" s="23"/>
      <c r="N214" s="23"/>
      <c r="O214" s="23"/>
      <c r="P214" s="23"/>
    </row>
    <row r="215" spans="1:16" ht="45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23"/>
      <c r="K215" s="23"/>
      <c r="L215" s="23"/>
      <c r="M215" s="23"/>
      <c r="N215" s="23"/>
      <c r="O215" s="23"/>
      <c r="P215" s="23"/>
    </row>
    <row r="216" spans="1:16" ht="45" customHeight="1">
      <c r="A216" s="163" t="s">
        <v>133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23"/>
      <c r="K216" s="23"/>
      <c r="L216" s="23"/>
      <c r="M216" s="23"/>
      <c r="N216" s="23"/>
      <c r="O216" s="23"/>
      <c r="P216" s="23"/>
    </row>
    <row r="217" spans="1:16" ht="45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23"/>
      <c r="K217" s="23"/>
      <c r="L217" s="23"/>
      <c r="M217" s="23"/>
      <c r="N217" s="23"/>
      <c r="O217" s="23"/>
      <c r="P217" s="23"/>
    </row>
    <row r="218" spans="1:16">
      <c r="A218" s="9"/>
      <c r="B218" s="9"/>
      <c r="C218" s="9"/>
      <c r="D218" s="9"/>
      <c r="E218" s="9"/>
      <c r="F218" s="9"/>
      <c r="G218" s="9"/>
      <c r="H218" s="9"/>
      <c r="I218" s="9"/>
      <c r="J218" s="23"/>
      <c r="K218" s="23"/>
      <c r="L218" s="23"/>
      <c r="M218" s="23"/>
      <c r="N218" s="23"/>
      <c r="O218" s="23"/>
      <c r="P218" s="23"/>
    </row>
    <row r="219" spans="1:16" ht="40.5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23"/>
      <c r="P219" s="23"/>
    </row>
    <row r="220" spans="1:16" ht="18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64.5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23"/>
      <c r="P224" s="23"/>
    </row>
    <row r="225" spans="1:17" ht="59.25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23"/>
      <c r="P225" s="23"/>
    </row>
    <row r="226" spans="1:17" ht="56.25">
      <c r="A226" s="159"/>
      <c r="B226" s="25" t="s">
        <v>18</v>
      </c>
      <c r="C226" s="25" t="s">
        <v>19</v>
      </c>
      <c r="D226" s="25" t="s">
        <v>21</v>
      </c>
      <c r="E226" s="25" t="s">
        <v>59</v>
      </c>
      <c r="F226" s="25" t="s">
        <v>21</v>
      </c>
      <c r="G226" s="159"/>
      <c r="H226" s="25" t="s">
        <v>22</v>
      </c>
      <c r="I226" s="25" t="s">
        <v>23</v>
      </c>
      <c r="J226" s="151"/>
      <c r="K226" s="151"/>
      <c r="L226" s="159"/>
      <c r="M226" s="152"/>
      <c r="N226" s="151"/>
      <c r="O226" s="23"/>
      <c r="P226" s="23"/>
    </row>
    <row r="227" spans="1:17">
      <c r="A227" s="25">
        <v>1</v>
      </c>
      <c r="B227" s="25">
        <v>2</v>
      </c>
      <c r="C227" s="25">
        <v>3</v>
      </c>
      <c r="D227" s="25">
        <v>4</v>
      </c>
      <c r="E227" s="25">
        <v>5</v>
      </c>
      <c r="F227" s="25">
        <v>6</v>
      </c>
      <c r="G227" s="25">
        <v>7</v>
      </c>
      <c r="H227" s="25">
        <v>8</v>
      </c>
      <c r="I227" s="25">
        <v>9</v>
      </c>
      <c r="J227" s="25">
        <v>10</v>
      </c>
      <c r="K227" s="25">
        <v>11</v>
      </c>
      <c r="L227" s="25">
        <v>12</v>
      </c>
      <c r="M227" s="86">
        <v>13</v>
      </c>
      <c r="N227" s="86">
        <v>14</v>
      </c>
      <c r="O227" s="23"/>
      <c r="P227" s="23"/>
    </row>
    <row r="228" spans="1:17" ht="63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49">
        <v>95</v>
      </c>
      <c r="L228" s="49">
        <v>95</v>
      </c>
      <c r="M228" s="86">
        <v>10</v>
      </c>
      <c r="N228" s="93">
        <v>10</v>
      </c>
      <c r="O228" s="23"/>
      <c r="P228" s="23"/>
    </row>
    <row r="229" spans="1:17" ht="126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49">
        <v>100</v>
      </c>
      <c r="L229" s="49">
        <v>100</v>
      </c>
      <c r="M229" s="86">
        <v>10</v>
      </c>
      <c r="N229" s="93">
        <v>10</v>
      </c>
      <c r="O229" s="23"/>
      <c r="P229" s="23"/>
    </row>
    <row r="230" spans="1:17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23"/>
    </row>
    <row r="231" spans="1:17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23"/>
      <c r="L231" s="23"/>
      <c r="M231" s="23"/>
      <c r="N231" s="23"/>
      <c r="O231" s="23"/>
      <c r="P231" s="23"/>
    </row>
    <row r="232" spans="1:17" ht="45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customHeight="1">
      <c r="A234" s="159"/>
      <c r="B234" s="25" t="s">
        <v>18</v>
      </c>
      <c r="C234" s="25" t="s">
        <v>19</v>
      </c>
      <c r="D234" s="25" t="s">
        <v>21</v>
      </c>
      <c r="E234" s="25" t="s">
        <v>59</v>
      </c>
      <c r="F234" s="25" t="s">
        <v>21</v>
      </c>
      <c r="G234" s="159"/>
      <c r="H234" s="25" t="s">
        <v>28</v>
      </c>
      <c r="I234" s="25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>
      <c r="A235" s="25">
        <v>1</v>
      </c>
      <c r="B235" s="25">
        <v>2</v>
      </c>
      <c r="C235" s="25">
        <v>3</v>
      </c>
      <c r="D235" s="25">
        <v>4</v>
      </c>
      <c r="E235" s="25">
        <v>5</v>
      </c>
      <c r="F235" s="25">
        <v>6</v>
      </c>
      <c r="G235" s="25">
        <v>7</v>
      </c>
      <c r="H235" s="25">
        <v>8</v>
      </c>
      <c r="I235" s="25">
        <v>9</v>
      </c>
      <c r="J235" s="25">
        <v>10</v>
      </c>
      <c r="K235" s="25">
        <v>11</v>
      </c>
      <c r="L235" s="25">
        <v>12</v>
      </c>
      <c r="M235" s="25">
        <v>13</v>
      </c>
      <c r="N235" s="25">
        <v>14</v>
      </c>
      <c r="O235" s="25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>
        <v>2</v>
      </c>
      <c r="K238" s="27">
        <f>J238</f>
        <v>2</v>
      </c>
      <c r="L238" s="27">
        <f>J238</f>
        <v>2</v>
      </c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>
        <v>3</v>
      </c>
      <c r="K239" s="62">
        <f t="shared" ref="K239:K250" si="12">J239</f>
        <v>3</v>
      </c>
      <c r="L239" s="62">
        <f t="shared" ref="L239:L250" si="13">J239</f>
        <v>3</v>
      </c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>
        <v>29</v>
      </c>
      <c r="K240" s="62">
        <f t="shared" si="12"/>
        <v>29</v>
      </c>
      <c r="L240" s="62">
        <f t="shared" si="13"/>
        <v>29</v>
      </c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3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62">
        <f t="shared" si="12"/>
        <v>0</v>
      </c>
      <c r="L241" s="62">
        <f t="shared" si="13"/>
        <v>0</v>
      </c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62">
        <f t="shared" si="12"/>
        <v>0</v>
      </c>
      <c r="L242" s="62">
        <f t="shared" si="13"/>
        <v>0</v>
      </c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62">
        <f t="shared" si="12"/>
        <v>0</v>
      </c>
      <c r="L243" s="62">
        <f t="shared" si="13"/>
        <v>0</v>
      </c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62">
        <f t="shared" si="12"/>
        <v>0</v>
      </c>
      <c r="L244" s="62">
        <f t="shared" si="13"/>
        <v>0</v>
      </c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62">
        <f t="shared" si="12"/>
        <v>0</v>
      </c>
      <c r="L245" s="62">
        <f t="shared" si="13"/>
        <v>0</v>
      </c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62">
        <f t="shared" si="12"/>
        <v>0</v>
      </c>
      <c r="L246" s="62">
        <f t="shared" si="13"/>
        <v>0</v>
      </c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62">
        <f t="shared" si="12"/>
        <v>0</v>
      </c>
      <c r="L247" s="62">
        <f t="shared" si="13"/>
        <v>0</v>
      </c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62">
        <f t="shared" si="12"/>
        <v>0</v>
      </c>
      <c r="L248" s="62">
        <f t="shared" si="13"/>
        <v>0</v>
      </c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>
        <v>8</v>
      </c>
      <c r="K249" s="62">
        <f t="shared" si="12"/>
        <v>8</v>
      </c>
      <c r="L249" s="62">
        <f t="shared" si="13"/>
        <v>8</v>
      </c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1</v>
      </c>
    </row>
    <row r="250" spans="1:17" ht="56.25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>
        <v>26</v>
      </c>
      <c r="K250" s="62">
        <f t="shared" si="12"/>
        <v>26</v>
      </c>
      <c r="L250" s="62">
        <f t="shared" si="13"/>
        <v>26</v>
      </c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3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25"/>
      <c r="C256" s="25"/>
      <c r="D256" s="24"/>
      <c r="E256" s="25"/>
      <c r="F256" s="24"/>
      <c r="G256" s="25"/>
      <c r="H256" s="25"/>
      <c r="I256" s="15"/>
      <c r="J256" s="25"/>
      <c r="K256" s="25"/>
      <c r="L256" s="25"/>
      <c r="M256" s="25"/>
      <c r="N256" s="25"/>
      <c r="O256" s="25"/>
      <c r="P256" s="100">
        <v>18</v>
      </c>
      <c r="Q256" s="93">
        <f t="shared" ref="Q256" si="14">J256*0.05</f>
        <v>0</v>
      </c>
    </row>
    <row r="257" spans="1:17" ht="21.75" customHeight="1">
      <c r="A257" s="14" t="s">
        <v>34</v>
      </c>
      <c r="B257" s="25"/>
      <c r="C257" s="25"/>
      <c r="D257" s="24"/>
      <c r="E257" s="25"/>
      <c r="F257" s="24"/>
      <c r="G257" s="25"/>
      <c r="H257" s="25"/>
      <c r="I257" s="15"/>
      <c r="J257" s="25">
        <f>SUM(J236:J256)</f>
        <v>68</v>
      </c>
      <c r="K257" s="25">
        <f>SUM(K236:K256)</f>
        <v>68</v>
      </c>
      <c r="L257" s="25">
        <f>SUM(L236:L256)</f>
        <v>68</v>
      </c>
      <c r="M257" s="25"/>
      <c r="N257" s="25"/>
      <c r="O257" s="25"/>
      <c r="P257" s="100">
        <v>5</v>
      </c>
      <c r="Q257" s="101">
        <f>SUM(Q236:Q256)</f>
        <v>7</v>
      </c>
    </row>
    <row r="258" spans="1:17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23"/>
    </row>
    <row r="259" spans="1:17">
      <c r="A259" s="23" t="s">
        <v>35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</row>
    <row r="260" spans="1:17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23"/>
      <c r="M260" s="23"/>
      <c r="N260" s="23"/>
      <c r="O260" s="23"/>
      <c r="P260" s="23"/>
    </row>
    <row r="261" spans="1:17">
      <c r="A261" s="25" t="s">
        <v>37</v>
      </c>
      <c r="B261" s="25" t="s">
        <v>38</v>
      </c>
      <c r="C261" s="25" t="s">
        <v>39</v>
      </c>
      <c r="D261" s="25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23"/>
      <c r="M261" s="23"/>
      <c r="N261" s="23"/>
      <c r="O261" s="23"/>
      <c r="P261" s="23"/>
    </row>
    <row r="262" spans="1:17">
      <c r="A262" s="25">
        <v>1</v>
      </c>
      <c r="B262" s="25">
        <v>2</v>
      </c>
      <c r="C262" s="25">
        <v>3</v>
      </c>
      <c r="D262" s="25">
        <v>4</v>
      </c>
      <c r="E262" s="151">
        <v>5</v>
      </c>
      <c r="F262" s="160"/>
      <c r="G262" s="160"/>
      <c r="H262" s="160"/>
      <c r="I262" s="160"/>
      <c r="J262" s="160"/>
      <c r="K262" s="160"/>
      <c r="L262" s="23"/>
      <c r="M262" s="23"/>
      <c r="N262" s="23"/>
      <c r="O262" s="23"/>
      <c r="P262" s="23"/>
    </row>
    <row r="263" spans="1:17" ht="75.75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>
      <c r="A265" s="156" t="s">
        <v>41</v>
      </c>
      <c r="B265" s="156"/>
      <c r="C265" s="156"/>
      <c r="D265" s="156"/>
      <c r="E265" s="156"/>
      <c r="F265" s="156"/>
      <c r="G265" s="23"/>
      <c r="H265" s="23"/>
      <c r="I265" s="23"/>
      <c r="J265" s="23"/>
      <c r="K265" s="23"/>
      <c r="L265" s="23"/>
      <c r="M265" s="23"/>
      <c r="N265" s="23"/>
      <c r="O265" s="23"/>
      <c r="P265" s="23"/>
    </row>
    <row r="266" spans="1:17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26"/>
      <c r="M266" s="26"/>
      <c r="N266" s="26"/>
      <c r="O266" s="26"/>
      <c r="P266" s="23"/>
    </row>
    <row r="267" spans="1:17" ht="40.5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26"/>
      <c r="M267" s="26"/>
      <c r="N267" s="26"/>
      <c r="O267" s="26"/>
      <c r="P267" s="23"/>
    </row>
    <row r="268" spans="1:17" ht="17.25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26"/>
      <c r="M268" s="26"/>
      <c r="N268" s="26"/>
      <c r="O268" s="26"/>
      <c r="P268" s="23"/>
    </row>
    <row r="269" spans="1:17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23"/>
      <c r="K269" s="23"/>
      <c r="L269" s="23"/>
      <c r="M269" s="23"/>
      <c r="N269" s="23"/>
      <c r="O269" s="23"/>
      <c r="P269" s="23"/>
    </row>
    <row r="270" spans="1:17">
      <c r="A270" s="25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23"/>
      <c r="K270" s="23"/>
      <c r="L270" s="23"/>
      <c r="M270" s="23"/>
      <c r="N270" s="23"/>
      <c r="O270" s="23"/>
      <c r="P270" s="23"/>
    </row>
    <row r="271" spans="1:17">
      <c r="A271" s="25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23"/>
      <c r="K271" s="23"/>
      <c r="L271" s="23"/>
      <c r="M271" s="23"/>
      <c r="N271" s="23"/>
      <c r="O271" s="23"/>
      <c r="P271" s="23"/>
    </row>
    <row r="272" spans="1:17" ht="45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23"/>
      <c r="K272" s="23"/>
      <c r="L272" s="23"/>
      <c r="M272" s="23"/>
      <c r="N272" s="23"/>
      <c r="O272" s="23"/>
      <c r="P272" s="23"/>
    </row>
    <row r="273" spans="1:19" ht="45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23"/>
      <c r="K273" s="23"/>
      <c r="L273" s="23"/>
      <c r="M273" s="23"/>
      <c r="N273" s="23"/>
      <c r="O273" s="23"/>
      <c r="P273" s="23"/>
    </row>
    <row r="274" spans="1:19" ht="45" customHeight="1">
      <c r="A274" s="163" t="s">
        <v>133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23"/>
      <c r="K274" s="23"/>
      <c r="L274" s="23"/>
      <c r="M274" s="23"/>
      <c r="N274" s="23"/>
      <c r="O274" s="23"/>
      <c r="P274" s="23"/>
    </row>
    <row r="275" spans="1:19" ht="45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23"/>
      <c r="K275" s="23"/>
      <c r="L275" s="23"/>
      <c r="M275" s="23"/>
      <c r="N275" s="23"/>
      <c r="O275" s="23"/>
      <c r="P275" s="23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4" t="s">
        <v>298</v>
      </c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102</v>
      </c>
      <c r="K299" s="110">
        <f t="shared" ref="K299:K303" si="15">J299</f>
        <v>102</v>
      </c>
      <c r="L299" s="110">
        <f t="shared" ref="L299:L303" si="16">J299</f>
        <v>102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7">J299*0.1</f>
        <v>10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102</v>
      </c>
      <c r="K300" s="110">
        <f t="shared" si="15"/>
        <v>102</v>
      </c>
      <c r="L300" s="110">
        <f t="shared" si="16"/>
        <v>102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7"/>
        <v>10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367</v>
      </c>
      <c r="K301" s="110">
        <f t="shared" si="15"/>
        <v>367</v>
      </c>
      <c r="L301" s="110">
        <f t="shared" si="16"/>
        <v>367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7"/>
        <v>37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v>34</v>
      </c>
      <c r="K302" s="110">
        <f t="shared" si="15"/>
        <v>34</v>
      </c>
      <c r="L302" s="110">
        <f t="shared" si="16"/>
        <v>34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7"/>
        <v>3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1530</v>
      </c>
      <c r="K303" s="110">
        <f t="shared" si="15"/>
        <v>1530</v>
      </c>
      <c r="L303" s="110">
        <f t="shared" si="16"/>
        <v>1530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7"/>
        <v>153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7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2135</v>
      </c>
      <c r="K305" s="114">
        <f>SUM(K298:K304)</f>
        <v>2135</v>
      </c>
      <c r="L305" s="114">
        <f>SUM(L298:L304)</f>
        <v>2135</v>
      </c>
      <c r="M305" s="1"/>
      <c r="N305" s="1"/>
      <c r="O305" s="1"/>
      <c r="P305" s="100">
        <v>10</v>
      </c>
      <c r="Q305" s="93">
        <f t="shared" si="17"/>
        <v>214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29" t="s">
        <v>35</v>
      </c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 ht="75.75" customHeight="1">
      <c r="A311" s="130" t="s">
        <v>67</v>
      </c>
      <c r="B311" s="130" t="s">
        <v>68</v>
      </c>
      <c r="C311" s="19">
        <v>42443</v>
      </c>
      <c r="D311" s="130">
        <v>529</v>
      </c>
      <c r="E311" s="151" t="s">
        <v>167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</row>
    <row r="312" spans="1:21" ht="75.75" customHeight="1">
      <c r="A312" s="130" t="s">
        <v>67</v>
      </c>
      <c r="B312" s="130" t="s">
        <v>68</v>
      </c>
      <c r="C312" s="19">
        <v>42450</v>
      </c>
      <c r="D312" s="130">
        <v>601</v>
      </c>
      <c r="E312" s="173" t="s">
        <v>168</v>
      </c>
      <c r="F312" s="174"/>
      <c r="G312" s="174"/>
      <c r="H312" s="174"/>
      <c r="I312" s="174"/>
      <c r="J312" s="174"/>
      <c r="K312" s="175"/>
      <c r="L312" s="129"/>
      <c r="M312" s="129"/>
      <c r="N312" s="129"/>
      <c r="O312" s="129"/>
    </row>
    <row r="313" spans="1:21">
      <c r="A313" s="156" t="s">
        <v>41</v>
      </c>
      <c r="B313" s="156"/>
      <c r="C313" s="156"/>
      <c r="D313" s="156"/>
      <c r="E313" s="156"/>
      <c r="F313" s="156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</row>
    <row r="314" spans="1:21" ht="84.75" customHeight="1">
      <c r="A314" s="170" t="s">
        <v>321</v>
      </c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31"/>
      <c r="M314" s="131"/>
      <c r="N314" s="131"/>
      <c r="O314" s="131"/>
      <c r="P314" s="129"/>
    </row>
    <row r="315" spans="1:21" ht="17.2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45" customHeight="1">
      <c r="A319" s="149" t="s">
        <v>49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63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" customHeight="1">
      <c r="A321" s="163" t="s">
        <v>133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 ht="16.5" customHeight="1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23"/>
    </row>
    <row r="325" spans="1:16" ht="16.5" customHeight="1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 ht="16.5" customHeight="1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 ht="16.5" customHeight="1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 ht="16.5" customHeight="1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 ht="16.5" customHeight="1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 ht="16.5" customHeight="1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32"/>
      <c r="N332" s="132"/>
      <c r="O332" s="132"/>
      <c r="P332" s="132"/>
    </row>
    <row r="333" spans="1:16" ht="16.5" customHeight="1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23"/>
    </row>
    <row r="334" spans="1:16" ht="65.2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3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 ht="16.5" customHeight="1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 ht="16.5" customHeight="1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16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16.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16.5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 ht="16.5" customHeight="1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 ht="16.5" customHeight="1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 ht="16.5" customHeight="1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 ht="16.5" customHeight="1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16.5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16.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 ht="16.5" customHeight="1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 ht="16.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 ht="16.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 ht="16.5" customHeight="1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92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8:K308"/>
    <mergeCell ref="E309:K309"/>
    <mergeCell ref="E310:K310"/>
    <mergeCell ref="E311:K311"/>
    <mergeCell ref="E312:K312"/>
    <mergeCell ref="A313:F313"/>
    <mergeCell ref="A314:K314"/>
    <mergeCell ref="A315:K315"/>
    <mergeCell ref="A292:J292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N12:O12"/>
    <mergeCell ref="N13:O13"/>
    <mergeCell ref="N14:O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65:F265"/>
    <mergeCell ref="A266:K266"/>
    <mergeCell ref="A267:K267"/>
    <mergeCell ref="A268:K268"/>
    <mergeCell ref="A258:O258"/>
    <mergeCell ref="A260:K260"/>
    <mergeCell ref="E261:K261"/>
    <mergeCell ref="E262:K262"/>
    <mergeCell ref="E263:K263"/>
    <mergeCell ref="E264:K264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334:O334"/>
    <mergeCell ref="A335:O335"/>
    <mergeCell ref="A325:O325"/>
    <mergeCell ref="A326:L326"/>
    <mergeCell ref="A327:L327"/>
    <mergeCell ref="A328:L328"/>
    <mergeCell ref="A329:L329"/>
    <mergeCell ref="A330:L330"/>
    <mergeCell ref="A274:A275"/>
    <mergeCell ref="B274:D274"/>
    <mergeCell ref="E274:I274"/>
    <mergeCell ref="B275:D275"/>
    <mergeCell ref="E275:I275"/>
    <mergeCell ref="A324:O324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P50:Q50"/>
    <mergeCell ref="P51:P52"/>
    <mergeCell ref="Q51:Q52"/>
    <mergeCell ref="A346:O346"/>
    <mergeCell ref="A347:O347"/>
    <mergeCell ref="A336:O336"/>
    <mergeCell ref="B341:D341"/>
    <mergeCell ref="E341:L341"/>
    <mergeCell ref="A348:O348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A345:O345"/>
    <mergeCell ref="A331:L331"/>
    <mergeCell ref="A332:L332"/>
    <mergeCell ref="A333:O333"/>
    <mergeCell ref="N133:N134"/>
    <mergeCell ref="M127:M129"/>
    <mergeCell ref="N127:N129"/>
    <mergeCell ref="L15:M15"/>
    <mergeCell ref="L16:M16"/>
    <mergeCell ref="N15:O15"/>
    <mergeCell ref="N16:O16"/>
    <mergeCell ref="M40:N40"/>
    <mergeCell ref="M41:M42"/>
    <mergeCell ref="N41:N42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24:A125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96:Q96"/>
    <mergeCell ref="P97:P98"/>
    <mergeCell ref="Q97:Q98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  <mergeCell ref="K284:K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2" manualBreakCount="2">
    <brk id="33" max="16" man="1"/>
    <brk id="209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3"/>
  <sheetViews>
    <sheetView view="pageBreakPreview" topLeftCell="A48" zoomScale="60" workbookViewId="0">
      <selection activeCell="A54" sqref="A54:A61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243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191"/>
      <c r="O22" s="191"/>
      <c r="P22" s="23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23"/>
    </row>
    <row r="24" spans="1:19" ht="34.5" customHeight="1">
      <c r="A24" s="192" t="s">
        <v>278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23"/>
    </row>
    <row r="25" spans="1:19">
      <c r="A25" s="4"/>
      <c r="B25" s="22"/>
      <c r="C25" s="22"/>
      <c r="D25" s="22"/>
      <c r="E25" s="22"/>
      <c r="F25" s="22"/>
      <c r="G25" s="22"/>
      <c r="H25" s="22"/>
      <c r="I25" s="22"/>
      <c r="J25" s="22"/>
      <c r="K25" s="186"/>
      <c r="L25" s="186"/>
      <c r="M25" s="187"/>
      <c r="N25" s="188"/>
      <c r="O25" s="188"/>
      <c r="P25" s="23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23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23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23"/>
    </row>
    <row r="29" spans="1:19">
      <c r="A29" s="21"/>
      <c r="B29" s="8"/>
      <c r="C29" s="8"/>
      <c r="D29" s="8"/>
      <c r="E29" s="8"/>
      <c r="F29" s="8"/>
      <c r="G29" s="8"/>
      <c r="H29" s="8"/>
      <c r="I29" s="8"/>
      <c r="J29" s="8"/>
      <c r="K29" s="187"/>
      <c r="L29" s="187"/>
      <c r="M29" s="187"/>
      <c r="N29" s="188"/>
      <c r="O29" s="188"/>
      <c r="P29" s="23"/>
    </row>
    <row r="30" spans="1:19">
      <c r="A30" s="21"/>
      <c r="B30" s="8"/>
      <c r="C30" s="8"/>
      <c r="D30" s="8"/>
      <c r="E30" s="8"/>
      <c r="F30" s="8"/>
      <c r="G30" s="8"/>
      <c r="H30" s="8"/>
      <c r="I30" s="8"/>
      <c r="J30" s="8"/>
      <c r="K30" s="187"/>
      <c r="L30" s="187"/>
      <c r="M30" s="187"/>
      <c r="N30" s="188"/>
      <c r="O30" s="188"/>
      <c r="P30" s="23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23"/>
      <c r="L31" s="23"/>
      <c r="M31" s="23"/>
      <c r="N31" s="23"/>
      <c r="O31" s="23"/>
      <c r="P31" s="23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23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23"/>
      <c r="P35" s="23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23"/>
      <c r="P36" s="23"/>
    </row>
    <row r="37" spans="1:16">
      <c r="A37" s="23" t="s">
        <v>8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55"/>
      <c r="N37" s="152"/>
      <c r="O37" s="23"/>
      <c r="P37" s="23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23"/>
      <c r="N38" s="9"/>
      <c r="O38" s="23"/>
      <c r="P38" s="23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23"/>
      <c r="L39" s="23"/>
      <c r="M39" s="23"/>
      <c r="N39" s="9"/>
      <c r="O39" s="23"/>
      <c r="P39" s="23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23"/>
      <c r="P40" s="23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23"/>
      <c r="P41" s="23"/>
    </row>
    <row r="42" spans="1:16" ht="75">
      <c r="A42" s="159"/>
      <c r="B42" s="25" t="s">
        <v>17</v>
      </c>
      <c r="C42" s="25" t="s">
        <v>18</v>
      </c>
      <c r="D42" s="25" t="s">
        <v>138</v>
      </c>
      <c r="E42" s="25" t="s">
        <v>20</v>
      </c>
      <c r="F42" s="25" t="s">
        <v>21</v>
      </c>
      <c r="G42" s="159"/>
      <c r="H42" s="25" t="s">
        <v>22</v>
      </c>
      <c r="I42" s="25" t="s">
        <v>23</v>
      </c>
      <c r="J42" s="151"/>
      <c r="K42" s="151"/>
      <c r="L42" s="159"/>
      <c r="M42" s="151"/>
      <c r="N42" s="151"/>
      <c r="O42" s="23"/>
      <c r="P42" s="23"/>
    </row>
    <row r="43" spans="1:16">
      <c r="A43" s="25">
        <v>1</v>
      </c>
      <c r="B43" s="25">
        <v>2</v>
      </c>
      <c r="C43" s="25">
        <v>3</v>
      </c>
      <c r="D43" s="25">
        <v>4</v>
      </c>
      <c r="E43" s="25">
        <v>5</v>
      </c>
      <c r="F43" s="25">
        <v>6</v>
      </c>
      <c r="G43" s="25">
        <v>7</v>
      </c>
      <c r="H43" s="25">
        <v>8</v>
      </c>
      <c r="I43" s="25">
        <v>9</v>
      </c>
      <c r="J43" s="25">
        <v>10</v>
      </c>
      <c r="K43" s="25">
        <v>11</v>
      </c>
      <c r="L43" s="25">
        <v>12</v>
      </c>
      <c r="M43" s="77">
        <v>13</v>
      </c>
      <c r="N43" s="77">
        <v>14</v>
      </c>
      <c r="O43" s="23"/>
      <c r="P43" s="23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5" t="s">
        <v>140</v>
      </c>
      <c r="I44" s="25">
        <v>744</v>
      </c>
      <c r="J44" s="25">
        <v>100</v>
      </c>
      <c r="K44" s="48">
        <v>100</v>
      </c>
      <c r="L44" s="48">
        <v>100</v>
      </c>
      <c r="M44" s="77">
        <v>10</v>
      </c>
      <c r="N44" s="93">
        <v>10</v>
      </c>
      <c r="O44" s="23"/>
      <c r="P44" s="23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5" t="s">
        <v>140</v>
      </c>
      <c r="I45" s="25">
        <v>744</v>
      </c>
      <c r="J45" s="25">
        <v>100</v>
      </c>
      <c r="K45" s="48">
        <v>100</v>
      </c>
      <c r="L45" s="48">
        <v>100</v>
      </c>
      <c r="M45" s="77">
        <v>10</v>
      </c>
      <c r="N45" s="93">
        <v>10</v>
      </c>
      <c r="O45" s="23"/>
      <c r="P45" s="23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5" t="s">
        <v>140</v>
      </c>
      <c r="I46" s="25">
        <v>744</v>
      </c>
      <c r="J46" s="25">
        <v>95</v>
      </c>
      <c r="K46" s="48">
        <v>95</v>
      </c>
      <c r="L46" s="48">
        <v>95</v>
      </c>
      <c r="M46" s="77">
        <v>10</v>
      </c>
      <c r="N46" s="93">
        <v>10</v>
      </c>
      <c r="O46" s="23"/>
      <c r="P46" s="23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5" t="s">
        <v>140</v>
      </c>
      <c r="I47" s="25">
        <v>744</v>
      </c>
      <c r="J47" s="25">
        <v>100</v>
      </c>
      <c r="K47" s="48">
        <v>100</v>
      </c>
      <c r="L47" s="48">
        <v>100</v>
      </c>
      <c r="M47" s="77">
        <v>10</v>
      </c>
      <c r="N47" s="93">
        <v>10</v>
      </c>
      <c r="O47" s="23"/>
      <c r="P47" s="23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23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23"/>
      <c r="L49" s="23"/>
      <c r="M49" s="23"/>
      <c r="N49" s="23"/>
      <c r="O49" s="23"/>
      <c r="P49" s="23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25" t="s">
        <v>17</v>
      </c>
      <c r="C52" s="25" t="s">
        <v>18</v>
      </c>
      <c r="D52" s="25" t="s">
        <v>138</v>
      </c>
      <c r="E52" s="25" t="s">
        <v>20</v>
      </c>
      <c r="F52" s="25" t="s">
        <v>21</v>
      </c>
      <c r="G52" s="159"/>
      <c r="H52" s="25" t="s">
        <v>28</v>
      </c>
      <c r="I52" s="25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25">
        <v>2</v>
      </c>
      <c r="C53" s="25">
        <v>3</v>
      </c>
      <c r="D53" s="25">
        <v>4</v>
      </c>
      <c r="E53" s="25">
        <v>5</v>
      </c>
      <c r="F53" s="25">
        <v>6</v>
      </c>
      <c r="G53" s="25">
        <v>7</v>
      </c>
      <c r="H53" s="25">
        <v>8</v>
      </c>
      <c r="I53" s="25">
        <v>9</v>
      </c>
      <c r="J53" s="25">
        <v>10</v>
      </c>
      <c r="K53" s="25">
        <v>11</v>
      </c>
      <c r="L53" s="25">
        <v>12</v>
      </c>
      <c r="M53" s="25">
        <v>13</v>
      </c>
      <c r="N53" s="25">
        <v>14</v>
      </c>
      <c r="O53" s="25">
        <v>15</v>
      </c>
      <c r="P53" s="83">
        <v>16</v>
      </c>
      <c r="Q53" s="83">
        <v>17</v>
      </c>
    </row>
    <row r="54" spans="1:17" ht="37.5">
      <c r="A54" s="135" t="s">
        <v>208</v>
      </c>
      <c r="B54" s="25" t="s">
        <v>29</v>
      </c>
      <c r="C54" s="25" t="s">
        <v>29</v>
      </c>
      <c r="D54" s="25" t="s">
        <v>29</v>
      </c>
      <c r="E54" s="25" t="s">
        <v>99</v>
      </c>
      <c r="F54" s="24" t="s">
        <v>21</v>
      </c>
      <c r="G54" s="25" t="s">
        <v>31</v>
      </c>
      <c r="H54" s="25" t="s">
        <v>32</v>
      </c>
      <c r="I54" s="15" t="s">
        <v>153</v>
      </c>
      <c r="J54" s="99">
        <v>516</v>
      </c>
      <c r="K54" s="25">
        <f>J54</f>
        <v>516</v>
      </c>
      <c r="L54" s="25">
        <f>J54</f>
        <v>516</v>
      </c>
      <c r="M54" s="25" t="s">
        <v>21</v>
      </c>
      <c r="N54" s="25" t="s">
        <v>21</v>
      </c>
      <c r="O54" s="25" t="s">
        <v>21</v>
      </c>
      <c r="P54" s="100">
        <v>10</v>
      </c>
      <c r="Q54" s="93">
        <f>J54*0.1</f>
        <v>52</v>
      </c>
    </row>
    <row r="55" spans="1:17" ht="131.25">
      <c r="A55" s="94" t="s">
        <v>249</v>
      </c>
      <c r="B55" s="25" t="s">
        <v>100</v>
      </c>
      <c r="C55" s="25" t="s">
        <v>29</v>
      </c>
      <c r="D55" s="25" t="s">
        <v>29</v>
      </c>
      <c r="E55" s="25" t="s">
        <v>99</v>
      </c>
      <c r="F55" s="24" t="s">
        <v>21</v>
      </c>
      <c r="G55" s="25" t="s">
        <v>31</v>
      </c>
      <c r="H55" s="25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25" t="s">
        <v>21</v>
      </c>
      <c r="N55" s="25" t="s">
        <v>21</v>
      </c>
      <c r="O55" s="25" t="s">
        <v>21</v>
      </c>
      <c r="P55" s="100">
        <v>5</v>
      </c>
      <c r="Q55" s="93">
        <f t="shared" ref="Q55:Q62" si="2">J55*0.1</f>
        <v>0</v>
      </c>
    </row>
    <row r="56" spans="1:17" ht="75">
      <c r="A56" s="135" t="s">
        <v>252</v>
      </c>
      <c r="B56" s="25" t="s">
        <v>98</v>
      </c>
      <c r="C56" s="25" t="s">
        <v>33</v>
      </c>
      <c r="D56" s="25" t="s">
        <v>29</v>
      </c>
      <c r="E56" s="25" t="s">
        <v>99</v>
      </c>
      <c r="F56" s="24" t="s">
        <v>21</v>
      </c>
      <c r="G56" s="25" t="s">
        <v>31</v>
      </c>
      <c r="H56" s="25" t="s">
        <v>32</v>
      </c>
      <c r="I56" s="15" t="s">
        <v>153</v>
      </c>
      <c r="J56" s="99">
        <v>23</v>
      </c>
      <c r="K56" s="51">
        <f t="shared" si="0"/>
        <v>23</v>
      </c>
      <c r="L56" s="51">
        <f t="shared" si="1"/>
        <v>23</v>
      </c>
      <c r="M56" s="25" t="s">
        <v>21</v>
      </c>
      <c r="N56" s="25" t="s">
        <v>21</v>
      </c>
      <c r="O56" s="25" t="s">
        <v>21</v>
      </c>
      <c r="P56" s="100">
        <v>10</v>
      </c>
      <c r="Q56" s="93">
        <f t="shared" si="2"/>
        <v>2</v>
      </c>
    </row>
    <row r="57" spans="1:17" ht="105" customHeight="1">
      <c r="A57" s="136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3</v>
      </c>
      <c r="K57" s="99">
        <f>J57</f>
        <v>3</v>
      </c>
      <c r="L57" s="99">
        <f>J57</f>
        <v>3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>
      <c r="A58" s="94"/>
      <c r="B58" s="101" t="s">
        <v>29</v>
      </c>
      <c r="C58" s="87" t="s">
        <v>33</v>
      </c>
      <c r="D58" s="25" t="s">
        <v>103</v>
      </c>
      <c r="E58" s="25" t="s">
        <v>99</v>
      </c>
      <c r="F58" s="24" t="s">
        <v>21</v>
      </c>
      <c r="G58" s="25" t="s">
        <v>31</v>
      </c>
      <c r="H58" s="25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36" t="s">
        <v>286</v>
      </c>
      <c r="B59" s="101" t="s">
        <v>29</v>
      </c>
      <c r="C59" s="87" t="s">
        <v>33</v>
      </c>
      <c r="D59" s="101" t="s">
        <v>29</v>
      </c>
      <c r="E59" s="25" t="s">
        <v>99</v>
      </c>
      <c r="F59" s="24"/>
      <c r="G59" s="25" t="s">
        <v>31</v>
      </c>
      <c r="H59" s="25" t="s">
        <v>32</v>
      </c>
      <c r="I59" s="15" t="s">
        <v>153</v>
      </c>
      <c r="J59" s="99">
        <v>2</v>
      </c>
      <c r="K59" s="25">
        <f>J59</f>
        <v>2</v>
      </c>
      <c r="L59" s="25">
        <f>J59</f>
        <v>2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>
      <c r="A60" s="61"/>
      <c r="B60" s="25" t="s">
        <v>29</v>
      </c>
      <c r="C60" s="25" t="s">
        <v>29</v>
      </c>
      <c r="D60" s="25" t="s">
        <v>29</v>
      </c>
      <c r="E60" s="25" t="s">
        <v>101</v>
      </c>
      <c r="F60" s="25" t="s">
        <v>21</v>
      </c>
      <c r="G60" s="25" t="s">
        <v>31</v>
      </c>
      <c r="H60" s="25" t="s">
        <v>32</v>
      </c>
      <c r="I60" s="15" t="s">
        <v>153</v>
      </c>
      <c r="J60" s="25"/>
      <c r="K60" s="25"/>
      <c r="L60" s="25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>
      <c r="A61" s="61"/>
      <c r="B61" s="27" t="s">
        <v>29</v>
      </c>
      <c r="C61" s="27" t="s">
        <v>29</v>
      </c>
      <c r="D61" s="27" t="s">
        <v>29</v>
      </c>
      <c r="E61" s="25" t="s">
        <v>102</v>
      </c>
      <c r="F61" s="25" t="s">
        <v>21</v>
      </c>
      <c r="G61" s="25" t="s">
        <v>31</v>
      </c>
      <c r="H61" s="25" t="s">
        <v>32</v>
      </c>
      <c r="I61" s="15" t="s">
        <v>153</v>
      </c>
      <c r="J61" s="25"/>
      <c r="K61" s="25"/>
      <c r="L61" s="25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24"/>
      <c r="C62" s="25"/>
      <c r="D62" s="25"/>
      <c r="E62" s="24"/>
      <c r="F62" s="24"/>
      <c r="G62" s="25"/>
      <c r="H62" s="25"/>
      <c r="I62" s="15"/>
      <c r="J62" s="25">
        <f>SUM(J54:J61)</f>
        <v>544</v>
      </c>
      <c r="K62" s="25">
        <f>SUM(K54:K61)</f>
        <v>544</v>
      </c>
      <c r="L62" s="25">
        <f>SUM(L54:L61)</f>
        <v>544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54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23"/>
      <c r="M65" s="23"/>
      <c r="N65" s="23"/>
      <c r="O65" s="23"/>
      <c r="P65" s="23"/>
    </row>
    <row r="66" spans="1:16">
      <c r="A66" s="25" t="s">
        <v>37</v>
      </c>
      <c r="B66" s="25" t="s">
        <v>38</v>
      </c>
      <c r="C66" s="25" t="s">
        <v>39</v>
      </c>
      <c r="D66" s="25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23"/>
      <c r="M66" s="23"/>
      <c r="N66" s="23"/>
      <c r="O66" s="23"/>
      <c r="P66" s="23"/>
    </row>
    <row r="67" spans="1:16">
      <c r="A67" s="25">
        <v>1</v>
      </c>
      <c r="B67" s="25">
        <v>2</v>
      </c>
      <c r="C67" s="25">
        <v>3</v>
      </c>
      <c r="D67" s="25">
        <v>4</v>
      </c>
      <c r="E67" s="151">
        <v>5</v>
      </c>
      <c r="F67" s="160"/>
      <c r="G67" s="160"/>
      <c r="H67" s="160"/>
      <c r="I67" s="160"/>
      <c r="J67" s="160"/>
      <c r="K67" s="160"/>
      <c r="L67" s="23"/>
      <c r="M67" s="23"/>
      <c r="N67" s="23"/>
      <c r="O67" s="23"/>
      <c r="P67" s="23"/>
    </row>
    <row r="68" spans="1:16">
      <c r="A68" s="25" t="s">
        <v>21</v>
      </c>
      <c r="B68" s="25" t="s">
        <v>21</v>
      </c>
      <c r="C68" s="25" t="s">
        <v>21</v>
      </c>
      <c r="D68" s="25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23"/>
      <c r="M68" s="23"/>
      <c r="N68" s="23"/>
      <c r="O68" s="23"/>
      <c r="P68" s="23"/>
    </row>
    <row r="69" spans="1:16">
      <c r="A69" s="156" t="s">
        <v>41</v>
      </c>
      <c r="B69" s="156"/>
      <c r="C69" s="156"/>
      <c r="D69" s="156"/>
      <c r="E69" s="156"/>
      <c r="F69" s="156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26"/>
      <c r="M70" s="26"/>
      <c r="N70" s="26"/>
      <c r="O70" s="26"/>
      <c r="P70" s="23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26"/>
      <c r="M71" s="26"/>
      <c r="N71" s="26"/>
      <c r="O71" s="26"/>
      <c r="P71" s="23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26"/>
      <c r="M72" s="26"/>
      <c r="N72" s="26"/>
      <c r="O72" s="26"/>
      <c r="P72" s="23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23"/>
      <c r="K73" s="23"/>
      <c r="L73" s="23"/>
      <c r="M73" s="23"/>
      <c r="N73" s="23"/>
      <c r="O73" s="23"/>
      <c r="P73" s="23"/>
    </row>
    <row r="74" spans="1:16">
      <c r="A74" s="25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23"/>
      <c r="K74" s="23"/>
      <c r="L74" s="23"/>
      <c r="M74" s="23"/>
      <c r="N74" s="23"/>
      <c r="O74" s="23"/>
      <c r="P74" s="23"/>
    </row>
    <row r="75" spans="1:16">
      <c r="A75" s="25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23"/>
      <c r="K75" s="23"/>
      <c r="L75" s="23"/>
      <c r="M75" s="23"/>
      <c r="N75" s="23"/>
      <c r="O75" s="23"/>
      <c r="P75" s="23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23"/>
      <c r="K76" s="23"/>
      <c r="L76" s="23"/>
      <c r="M76" s="23"/>
      <c r="N76" s="23"/>
      <c r="O76" s="23"/>
      <c r="P76" s="23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23"/>
      <c r="K77" s="23"/>
      <c r="L77" s="23"/>
      <c r="M77" s="23"/>
      <c r="N77" s="23"/>
      <c r="O77" s="23"/>
      <c r="P77" s="23"/>
    </row>
    <row r="78" spans="1:16" ht="39.75" customHeight="1">
      <c r="A78" s="163" t="s">
        <v>135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23"/>
      <c r="K78" s="23"/>
      <c r="L78" s="23"/>
      <c r="M78" s="23"/>
      <c r="N78" s="23"/>
      <c r="O78" s="23"/>
      <c r="P78" s="23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23"/>
      <c r="K79" s="23"/>
      <c r="L79" s="23"/>
      <c r="M79" s="23"/>
      <c r="N79" s="23"/>
      <c r="O79" s="23"/>
      <c r="P79" s="23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23"/>
      <c r="K80" s="23"/>
      <c r="L80" s="23"/>
      <c r="M80" s="23"/>
      <c r="N80" s="23"/>
      <c r="O80" s="23"/>
      <c r="P80" s="23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23"/>
      <c r="P81" s="23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23"/>
      <c r="P82" s="23"/>
    </row>
    <row r="83" spans="1:17">
      <c r="A83" s="23" t="s">
        <v>8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55"/>
      <c r="N83" s="152"/>
      <c r="O83" s="23"/>
      <c r="P83" s="23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23"/>
      <c r="N84" s="9"/>
      <c r="O84" s="23"/>
      <c r="P84" s="23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23"/>
      <c r="L85" s="23"/>
      <c r="M85" s="23"/>
      <c r="N85" s="9"/>
      <c r="O85" s="23"/>
      <c r="P85" s="23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23"/>
      <c r="P86" s="23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23"/>
      <c r="P87" s="23"/>
    </row>
    <row r="88" spans="1:17" ht="75">
      <c r="A88" s="159"/>
      <c r="B88" s="25" t="s">
        <v>17</v>
      </c>
      <c r="C88" s="25" t="s">
        <v>18</v>
      </c>
      <c r="D88" s="25" t="s">
        <v>138</v>
      </c>
      <c r="E88" s="25" t="s">
        <v>20</v>
      </c>
      <c r="F88" s="25" t="s">
        <v>21</v>
      </c>
      <c r="G88" s="159"/>
      <c r="H88" s="25" t="s">
        <v>22</v>
      </c>
      <c r="I88" s="25" t="s">
        <v>23</v>
      </c>
      <c r="J88" s="151"/>
      <c r="K88" s="151"/>
      <c r="L88" s="159"/>
      <c r="M88" s="151"/>
      <c r="N88" s="151"/>
      <c r="O88" s="23"/>
      <c r="P88" s="23"/>
    </row>
    <row r="89" spans="1:17">
      <c r="A89" s="25">
        <v>1</v>
      </c>
      <c r="B89" s="25">
        <v>2</v>
      </c>
      <c r="C89" s="25">
        <v>3</v>
      </c>
      <c r="D89" s="25">
        <v>4</v>
      </c>
      <c r="E89" s="25">
        <v>5</v>
      </c>
      <c r="F89" s="25">
        <v>6</v>
      </c>
      <c r="G89" s="25">
        <v>7</v>
      </c>
      <c r="H89" s="25">
        <v>8</v>
      </c>
      <c r="I89" s="25">
        <v>9</v>
      </c>
      <c r="J89" s="25">
        <v>10</v>
      </c>
      <c r="K89" s="25">
        <v>11</v>
      </c>
      <c r="L89" s="25">
        <v>12</v>
      </c>
      <c r="M89" s="77">
        <v>13</v>
      </c>
      <c r="N89" s="77">
        <v>14</v>
      </c>
      <c r="O89" s="23"/>
      <c r="P89" s="23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25" t="s">
        <v>140</v>
      </c>
      <c r="I90" s="25">
        <v>744</v>
      </c>
      <c r="J90" s="25">
        <v>100</v>
      </c>
      <c r="K90" s="48">
        <v>100</v>
      </c>
      <c r="L90" s="48">
        <v>100</v>
      </c>
      <c r="M90" s="77">
        <v>10</v>
      </c>
      <c r="N90" s="93">
        <v>10</v>
      </c>
      <c r="O90" s="23"/>
      <c r="P90" s="23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25" t="s">
        <v>140</v>
      </c>
      <c r="I91" s="25">
        <v>744</v>
      </c>
      <c r="J91" s="25">
        <v>100</v>
      </c>
      <c r="K91" s="48">
        <v>100</v>
      </c>
      <c r="L91" s="48">
        <v>100</v>
      </c>
      <c r="M91" s="77">
        <v>10</v>
      </c>
      <c r="N91" s="93">
        <v>10</v>
      </c>
      <c r="O91" s="23"/>
      <c r="P91" s="23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25" t="s">
        <v>140</v>
      </c>
      <c r="I92" s="25">
        <v>744</v>
      </c>
      <c r="J92" s="25">
        <v>95</v>
      </c>
      <c r="K92" s="48">
        <v>95</v>
      </c>
      <c r="L92" s="48">
        <v>95</v>
      </c>
      <c r="M92" s="77">
        <v>10</v>
      </c>
      <c r="N92" s="93">
        <v>10</v>
      </c>
      <c r="O92" s="23"/>
      <c r="P92" s="23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25" t="s">
        <v>140</v>
      </c>
      <c r="I93" s="25">
        <v>744</v>
      </c>
      <c r="J93" s="25">
        <v>100</v>
      </c>
      <c r="K93" s="48">
        <v>100</v>
      </c>
      <c r="L93" s="48">
        <v>100</v>
      </c>
      <c r="M93" s="77">
        <v>10</v>
      </c>
      <c r="N93" s="93">
        <v>10</v>
      </c>
      <c r="O93" s="23"/>
      <c r="P93" s="23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23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23"/>
      <c r="L95" s="23"/>
      <c r="M95" s="23"/>
      <c r="N95" s="23"/>
      <c r="O95" s="23"/>
      <c r="P95" s="23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25" t="s">
        <v>17</v>
      </c>
      <c r="C98" s="25" t="s">
        <v>18</v>
      </c>
      <c r="D98" s="25" t="s">
        <v>138</v>
      </c>
      <c r="E98" s="25" t="s">
        <v>20</v>
      </c>
      <c r="F98" s="25" t="s">
        <v>21</v>
      </c>
      <c r="G98" s="159"/>
      <c r="H98" s="25" t="s">
        <v>28</v>
      </c>
      <c r="I98" s="25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25">
        <v>2</v>
      </c>
      <c r="C99" s="25">
        <v>3</v>
      </c>
      <c r="D99" s="25">
        <v>4</v>
      </c>
      <c r="E99" s="25">
        <v>5</v>
      </c>
      <c r="F99" s="25">
        <v>6</v>
      </c>
      <c r="G99" s="25">
        <v>7</v>
      </c>
      <c r="H99" s="25">
        <v>8</v>
      </c>
      <c r="I99" s="25">
        <v>9</v>
      </c>
      <c r="J99" s="25">
        <v>10</v>
      </c>
      <c r="K99" s="25">
        <v>11</v>
      </c>
      <c r="L99" s="25">
        <v>12</v>
      </c>
      <c r="M99" s="25">
        <v>13</v>
      </c>
      <c r="N99" s="25">
        <v>14</v>
      </c>
      <c r="O99" s="25">
        <v>15</v>
      </c>
      <c r="P99" s="83">
        <v>16</v>
      </c>
      <c r="Q99" s="83">
        <v>17</v>
      </c>
    </row>
    <row r="100" spans="1:17" ht="37.5">
      <c r="A100" s="104" t="s">
        <v>211</v>
      </c>
      <c r="B100" s="25" t="s">
        <v>29</v>
      </c>
      <c r="C100" s="25" t="s">
        <v>29</v>
      </c>
      <c r="D100" s="25" t="s">
        <v>29</v>
      </c>
      <c r="E100" s="25" t="s">
        <v>99</v>
      </c>
      <c r="F100" s="24"/>
      <c r="G100" s="25" t="s">
        <v>31</v>
      </c>
      <c r="H100" s="25" t="s">
        <v>32</v>
      </c>
      <c r="I100" s="15" t="s">
        <v>153</v>
      </c>
      <c r="J100" s="99">
        <v>509</v>
      </c>
      <c r="K100" s="25">
        <f>J100</f>
        <v>509</v>
      </c>
      <c r="L100" s="25">
        <f>J100</f>
        <v>509</v>
      </c>
      <c r="M100" s="25" t="s">
        <v>21</v>
      </c>
      <c r="N100" s="25" t="s">
        <v>21</v>
      </c>
      <c r="O100" s="25" t="s">
        <v>21</v>
      </c>
      <c r="P100" s="100">
        <v>10</v>
      </c>
      <c r="Q100" s="93">
        <f>J100*0.1</f>
        <v>51</v>
      </c>
    </row>
    <row r="101" spans="1:17" ht="131.25" hidden="1">
      <c r="A101" s="94" t="s">
        <v>210</v>
      </c>
      <c r="B101" s="25" t="s">
        <v>100</v>
      </c>
      <c r="C101" s="25" t="s">
        <v>29</v>
      </c>
      <c r="D101" s="25" t="s">
        <v>29</v>
      </c>
      <c r="E101" s="25" t="s">
        <v>99</v>
      </c>
      <c r="F101" s="24"/>
      <c r="G101" s="25" t="s">
        <v>31</v>
      </c>
      <c r="H101" s="25" t="s">
        <v>32</v>
      </c>
      <c r="I101" s="15" t="s">
        <v>153</v>
      </c>
      <c r="J101" s="99"/>
      <c r="K101" s="25">
        <f>J101</f>
        <v>0</v>
      </c>
      <c r="L101" s="25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25" t="s">
        <v>98</v>
      </c>
      <c r="C102" s="25" t="s">
        <v>33</v>
      </c>
      <c r="D102" s="25" t="s">
        <v>29</v>
      </c>
      <c r="E102" s="25" t="s">
        <v>99</v>
      </c>
      <c r="F102" s="24"/>
      <c r="G102" s="25" t="s">
        <v>31</v>
      </c>
      <c r="H102" s="25" t="s">
        <v>32</v>
      </c>
      <c r="I102" s="15" t="s">
        <v>153</v>
      </c>
      <c r="J102" s="99">
        <v>80</v>
      </c>
      <c r="K102" s="51">
        <f t="shared" ref="K102:K105" si="4">J102</f>
        <v>80</v>
      </c>
      <c r="L102" s="51">
        <f t="shared" ref="L102:L105" si="5">J102</f>
        <v>80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8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25" t="s">
        <v>103</v>
      </c>
      <c r="E103" s="25" t="s">
        <v>99</v>
      </c>
      <c r="F103" s="25" t="s">
        <v>21</v>
      </c>
      <c r="G103" s="25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25" t="s">
        <v>29</v>
      </c>
      <c r="C105" s="101" t="s">
        <v>33</v>
      </c>
      <c r="D105" s="101" t="s">
        <v>29</v>
      </c>
      <c r="E105" s="25" t="s">
        <v>99</v>
      </c>
      <c r="F105" s="25" t="s">
        <v>21</v>
      </c>
      <c r="G105" s="25" t="s">
        <v>31</v>
      </c>
      <c r="H105" s="25" t="s">
        <v>32</v>
      </c>
      <c r="I105" s="15" t="s">
        <v>153</v>
      </c>
      <c r="J105" s="99">
        <v>1</v>
      </c>
      <c r="K105" s="51">
        <f t="shared" si="4"/>
        <v>1</v>
      </c>
      <c r="L105" s="51">
        <f t="shared" si="5"/>
        <v>1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25" t="s">
        <v>29</v>
      </c>
      <c r="C107" s="25" t="s">
        <v>29</v>
      </c>
      <c r="D107" s="25" t="s">
        <v>29</v>
      </c>
      <c r="E107" s="25" t="s">
        <v>102</v>
      </c>
      <c r="F107" s="25" t="s">
        <v>21</v>
      </c>
      <c r="G107" s="25" t="s">
        <v>31</v>
      </c>
      <c r="H107" s="25" t="s">
        <v>32</v>
      </c>
      <c r="I107" s="15" t="s">
        <v>153</v>
      </c>
      <c r="J107" s="25"/>
      <c r="K107" s="25"/>
      <c r="L107" s="25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24"/>
      <c r="C108" s="25"/>
      <c r="D108" s="25"/>
      <c r="E108" s="24"/>
      <c r="F108" s="24"/>
      <c r="G108" s="25"/>
      <c r="H108" s="25"/>
      <c r="I108" s="15"/>
      <c r="J108" s="25">
        <f>SUM(J100:J107)</f>
        <v>593</v>
      </c>
      <c r="K108" s="25">
        <f>SUM(K100:K107)</f>
        <v>593</v>
      </c>
      <c r="L108" s="25">
        <f>SUM(L100:L107)</f>
        <v>593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59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23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23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23"/>
      <c r="M111" s="23"/>
      <c r="N111" s="23"/>
      <c r="O111" s="23"/>
      <c r="P111" s="23"/>
    </row>
    <row r="112" spans="1:17">
      <c r="A112" s="25" t="s">
        <v>37</v>
      </c>
      <c r="B112" s="25" t="s">
        <v>38</v>
      </c>
      <c r="C112" s="25" t="s">
        <v>39</v>
      </c>
      <c r="D112" s="25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23"/>
      <c r="M112" s="23"/>
      <c r="N112" s="23"/>
      <c r="O112" s="23"/>
      <c r="P112" s="23"/>
    </row>
    <row r="113" spans="1:16">
      <c r="A113" s="25">
        <v>1</v>
      </c>
      <c r="B113" s="25">
        <v>2</v>
      </c>
      <c r="C113" s="25">
        <v>3</v>
      </c>
      <c r="D113" s="25">
        <v>4</v>
      </c>
      <c r="E113" s="151">
        <v>5</v>
      </c>
      <c r="F113" s="160"/>
      <c r="G113" s="160"/>
      <c r="H113" s="160"/>
      <c r="I113" s="160"/>
      <c r="J113" s="160"/>
      <c r="K113" s="160"/>
      <c r="L113" s="23"/>
      <c r="M113" s="23"/>
      <c r="N113" s="23"/>
      <c r="O113" s="23"/>
      <c r="P113" s="23"/>
    </row>
    <row r="114" spans="1:16">
      <c r="A114" s="25" t="s">
        <v>21</v>
      </c>
      <c r="B114" s="25" t="s">
        <v>21</v>
      </c>
      <c r="C114" s="25" t="s">
        <v>21</v>
      </c>
      <c r="D114" s="25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23"/>
      <c r="M114" s="23"/>
      <c r="N114" s="23"/>
      <c r="O114" s="23"/>
      <c r="P114" s="23"/>
    </row>
    <row r="115" spans="1:16">
      <c r="A115" s="156" t="s">
        <v>41</v>
      </c>
      <c r="B115" s="156"/>
      <c r="C115" s="156"/>
      <c r="D115" s="156"/>
      <c r="E115" s="156"/>
      <c r="F115" s="156"/>
      <c r="G115" s="23"/>
      <c r="H115" s="23"/>
      <c r="I115" s="23"/>
      <c r="J115" s="23"/>
      <c r="K115" s="23"/>
      <c r="L115" s="23"/>
      <c r="M115" s="23"/>
      <c r="N115" s="23"/>
      <c r="O115" s="23"/>
      <c r="P115" s="23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26"/>
      <c r="M116" s="26"/>
      <c r="N116" s="26"/>
      <c r="O116" s="26"/>
      <c r="P116" s="23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26"/>
      <c r="M117" s="26"/>
      <c r="N117" s="26"/>
      <c r="O117" s="26"/>
      <c r="P117" s="23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26"/>
      <c r="M118" s="26"/>
      <c r="N118" s="26"/>
      <c r="O118" s="26"/>
      <c r="P118" s="23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23"/>
      <c r="K119" s="23"/>
      <c r="L119" s="23"/>
      <c r="M119" s="23"/>
      <c r="N119" s="23"/>
      <c r="O119" s="23"/>
      <c r="P119" s="23"/>
    </row>
    <row r="120" spans="1:16">
      <c r="A120" s="25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23"/>
      <c r="K120" s="23"/>
      <c r="L120" s="23"/>
      <c r="M120" s="23"/>
      <c r="N120" s="23"/>
      <c r="O120" s="23"/>
      <c r="P120" s="23"/>
    </row>
    <row r="121" spans="1:16">
      <c r="A121" s="25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23"/>
      <c r="K121" s="23"/>
      <c r="L121" s="23"/>
      <c r="M121" s="23"/>
      <c r="N121" s="23"/>
      <c r="O121" s="23"/>
      <c r="P121" s="23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23"/>
      <c r="K122" s="23"/>
      <c r="L122" s="23"/>
      <c r="M122" s="23"/>
      <c r="N122" s="23"/>
      <c r="O122" s="23"/>
      <c r="P122" s="23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23"/>
      <c r="K123" s="23"/>
      <c r="L123" s="23"/>
      <c r="M123" s="23"/>
      <c r="N123" s="23"/>
      <c r="O123" s="23"/>
      <c r="P123" s="23"/>
    </row>
    <row r="124" spans="1:16" ht="45.95" customHeight="1">
      <c r="A124" s="163" t="s">
        <v>135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23"/>
      <c r="K124" s="23"/>
      <c r="L124" s="23"/>
      <c r="M124" s="23"/>
      <c r="N124" s="23"/>
      <c r="O124" s="23"/>
      <c r="P124" s="23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23"/>
      <c r="K125" s="23"/>
      <c r="L125" s="23"/>
      <c r="M125" s="23"/>
      <c r="N125" s="23"/>
      <c r="O125" s="23"/>
      <c r="P125" s="23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23"/>
      <c r="K126" s="23"/>
      <c r="L126" s="23"/>
      <c r="M126" s="23"/>
      <c r="N126" s="23"/>
      <c r="O126" s="23"/>
      <c r="P126" s="23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23"/>
      <c r="P127" s="23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23"/>
      <c r="P128" s="23"/>
    </row>
    <row r="129" spans="1:17">
      <c r="A129" s="23" t="s">
        <v>8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55"/>
      <c r="N129" s="152"/>
      <c r="O129" s="23"/>
      <c r="P129" s="23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23"/>
      <c r="N130" s="9"/>
      <c r="O130" s="23"/>
      <c r="P130" s="23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23"/>
      <c r="L131" s="23"/>
      <c r="M131" s="23"/>
      <c r="N131" s="9"/>
      <c r="O131" s="23"/>
      <c r="P131" s="23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23"/>
      <c r="P132" s="23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23"/>
      <c r="P133" s="23"/>
    </row>
    <row r="134" spans="1:17" ht="75">
      <c r="A134" s="159"/>
      <c r="B134" s="25" t="s">
        <v>17</v>
      </c>
      <c r="C134" s="25" t="s">
        <v>18</v>
      </c>
      <c r="D134" s="25" t="s">
        <v>138</v>
      </c>
      <c r="E134" s="25" t="s">
        <v>20</v>
      </c>
      <c r="F134" s="25" t="s">
        <v>21</v>
      </c>
      <c r="G134" s="159"/>
      <c r="H134" s="25" t="s">
        <v>22</v>
      </c>
      <c r="I134" s="25" t="s">
        <v>23</v>
      </c>
      <c r="J134" s="151"/>
      <c r="K134" s="151"/>
      <c r="L134" s="159"/>
      <c r="M134" s="151"/>
      <c r="N134" s="151"/>
      <c r="O134" s="23"/>
      <c r="P134" s="23"/>
    </row>
    <row r="135" spans="1:17">
      <c r="A135" s="25">
        <v>1</v>
      </c>
      <c r="B135" s="25">
        <v>2</v>
      </c>
      <c r="C135" s="25">
        <v>3</v>
      </c>
      <c r="D135" s="25">
        <v>4</v>
      </c>
      <c r="E135" s="25">
        <v>5</v>
      </c>
      <c r="F135" s="25">
        <v>6</v>
      </c>
      <c r="G135" s="25">
        <v>7</v>
      </c>
      <c r="H135" s="25">
        <v>8</v>
      </c>
      <c r="I135" s="25">
        <v>9</v>
      </c>
      <c r="J135" s="25">
        <v>10</v>
      </c>
      <c r="K135" s="25">
        <v>11</v>
      </c>
      <c r="L135" s="25">
        <v>12</v>
      </c>
      <c r="M135" s="77">
        <v>13</v>
      </c>
      <c r="N135" s="77">
        <v>14</v>
      </c>
      <c r="O135" s="23"/>
      <c r="P135" s="23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25" t="s">
        <v>140</v>
      </c>
      <c r="I136" s="25">
        <v>744</v>
      </c>
      <c r="J136" s="25">
        <v>100</v>
      </c>
      <c r="K136" s="48">
        <v>100</v>
      </c>
      <c r="L136" s="48">
        <v>100</v>
      </c>
      <c r="M136" s="77">
        <v>10</v>
      </c>
      <c r="N136" s="93">
        <v>10</v>
      </c>
      <c r="O136" s="23"/>
      <c r="P136" s="23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25" t="s">
        <v>140</v>
      </c>
      <c r="I137" s="25">
        <v>744</v>
      </c>
      <c r="J137" s="25">
        <v>100</v>
      </c>
      <c r="K137" s="48">
        <v>100</v>
      </c>
      <c r="L137" s="48">
        <v>100</v>
      </c>
      <c r="M137" s="77">
        <v>10</v>
      </c>
      <c r="N137" s="93">
        <v>10</v>
      </c>
      <c r="O137" s="23"/>
      <c r="P137" s="23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25" t="s">
        <v>140</v>
      </c>
      <c r="I138" s="25">
        <v>744</v>
      </c>
      <c r="J138" s="25">
        <v>95</v>
      </c>
      <c r="K138" s="48">
        <v>95</v>
      </c>
      <c r="L138" s="48">
        <v>95</v>
      </c>
      <c r="M138" s="77">
        <v>10</v>
      </c>
      <c r="N138" s="93">
        <v>10</v>
      </c>
      <c r="O138" s="23"/>
      <c r="P138" s="23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25" t="s">
        <v>140</v>
      </c>
      <c r="I139" s="25">
        <v>744</v>
      </c>
      <c r="J139" s="25">
        <v>100</v>
      </c>
      <c r="K139" s="48">
        <v>100</v>
      </c>
      <c r="L139" s="48">
        <v>100</v>
      </c>
      <c r="M139" s="77">
        <v>10</v>
      </c>
      <c r="N139" s="93">
        <v>10</v>
      </c>
      <c r="O139" s="23"/>
      <c r="P139" s="23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23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23"/>
      <c r="L141" s="23"/>
      <c r="M141" s="23"/>
      <c r="N141" s="23"/>
      <c r="O141" s="23"/>
      <c r="P141" s="23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25" t="s">
        <v>17</v>
      </c>
      <c r="C144" s="25" t="s">
        <v>18</v>
      </c>
      <c r="D144" s="25" t="s">
        <v>138</v>
      </c>
      <c r="E144" s="25" t="s">
        <v>20</v>
      </c>
      <c r="F144" s="25" t="s">
        <v>21</v>
      </c>
      <c r="G144" s="159"/>
      <c r="H144" s="25" t="s">
        <v>28</v>
      </c>
      <c r="I144" s="25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25">
        <v>1</v>
      </c>
      <c r="B145" s="25">
        <v>2</v>
      </c>
      <c r="C145" s="25">
        <v>3</v>
      </c>
      <c r="D145" s="25">
        <v>4</v>
      </c>
      <c r="E145" s="25">
        <v>5</v>
      </c>
      <c r="F145" s="25">
        <v>6</v>
      </c>
      <c r="G145" s="25">
        <v>7</v>
      </c>
      <c r="H145" s="25">
        <v>8</v>
      </c>
      <c r="I145" s="25">
        <v>9</v>
      </c>
      <c r="J145" s="25">
        <v>10</v>
      </c>
      <c r="K145" s="25">
        <v>11</v>
      </c>
      <c r="L145" s="25">
        <v>12</v>
      </c>
      <c r="M145" s="25">
        <v>13</v>
      </c>
      <c r="N145" s="25">
        <v>14</v>
      </c>
      <c r="O145" s="25">
        <v>15</v>
      </c>
      <c r="P145" s="83">
        <v>16</v>
      </c>
      <c r="Q145" s="83">
        <v>17</v>
      </c>
    </row>
    <row r="146" spans="1:17" ht="37.5">
      <c r="A146" s="116" t="s">
        <v>214</v>
      </c>
      <c r="B146" s="25" t="s">
        <v>29</v>
      </c>
      <c r="C146" s="25" t="s">
        <v>29</v>
      </c>
      <c r="D146" s="25" t="s">
        <v>29</v>
      </c>
      <c r="E146" s="25" t="s">
        <v>99</v>
      </c>
      <c r="F146" s="27" t="s">
        <v>21</v>
      </c>
      <c r="G146" s="25" t="s">
        <v>31</v>
      </c>
      <c r="H146" s="25" t="s">
        <v>32</v>
      </c>
      <c r="I146" s="15" t="s">
        <v>153</v>
      </c>
      <c r="J146" s="99">
        <v>74</v>
      </c>
      <c r="K146" s="25">
        <f>J146</f>
        <v>74</v>
      </c>
      <c r="L146" s="25">
        <f>J146</f>
        <v>74</v>
      </c>
      <c r="M146" s="25" t="s">
        <v>21</v>
      </c>
      <c r="N146" s="25" t="s">
        <v>21</v>
      </c>
      <c r="O146" s="25" t="s">
        <v>21</v>
      </c>
      <c r="P146" s="100">
        <v>10</v>
      </c>
      <c r="Q146" s="93">
        <f>J146*0.1</f>
        <v>7</v>
      </c>
    </row>
    <row r="147" spans="1:17" ht="114" hidden="1" customHeight="1">
      <c r="A147" s="95" t="s">
        <v>213</v>
      </c>
      <c r="B147" s="25" t="s">
        <v>100</v>
      </c>
      <c r="C147" s="25" t="s">
        <v>29</v>
      </c>
      <c r="D147" s="25" t="s">
        <v>29</v>
      </c>
      <c r="E147" s="25" t="s">
        <v>99</v>
      </c>
      <c r="F147" s="27" t="s">
        <v>21</v>
      </c>
      <c r="G147" s="25" t="s">
        <v>31</v>
      </c>
      <c r="H147" s="25" t="s">
        <v>32</v>
      </c>
      <c r="I147" s="15" t="s">
        <v>153</v>
      </c>
      <c r="J147" s="99"/>
      <c r="K147" s="25">
        <f>J147</f>
        <v>0</v>
      </c>
      <c r="L147" s="25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25" t="s">
        <v>98</v>
      </c>
      <c r="C148" s="25" t="s">
        <v>33</v>
      </c>
      <c r="D148" s="25" t="s">
        <v>29</v>
      </c>
      <c r="E148" s="25" t="s">
        <v>99</v>
      </c>
      <c r="F148" s="25" t="s">
        <v>21</v>
      </c>
      <c r="G148" s="25" t="s">
        <v>31</v>
      </c>
      <c r="H148" s="25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25" t="s">
        <v>103</v>
      </c>
      <c r="E149" s="25" t="s">
        <v>99</v>
      </c>
      <c r="F149" s="27" t="s">
        <v>21</v>
      </c>
      <c r="G149" s="25" t="s">
        <v>31</v>
      </c>
      <c r="H149" s="25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25" t="s">
        <v>29</v>
      </c>
      <c r="C151" s="101" t="s">
        <v>33</v>
      </c>
      <c r="D151" s="101" t="s">
        <v>29</v>
      </c>
      <c r="E151" s="25" t="s">
        <v>99</v>
      </c>
      <c r="F151" s="27" t="s">
        <v>21</v>
      </c>
      <c r="G151" s="25" t="s">
        <v>31</v>
      </c>
      <c r="H151" s="25" t="s">
        <v>32</v>
      </c>
      <c r="I151" s="15" t="s">
        <v>153</v>
      </c>
      <c r="J151" s="99"/>
      <c r="K151" s="25">
        <f>J151</f>
        <v>0</v>
      </c>
      <c r="L151" s="25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25" t="s">
        <v>29</v>
      </c>
      <c r="C152" s="25" t="s">
        <v>29</v>
      </c>
      <c r="D152" s="25" t="s">
        <v>29</v>
      </c>
      <c r="E152" s="25" t="s">
        <v>101</v>
      </c>
      <c r="F152" s="27" t="s">
        <v>21</v>
      </c>
      <c r="G152" s="25" t="s">
        <v>31</v>
      </c>
      <c r="H152" s="25" t="s">
        <v>32</v>
      </c>
      <c r="I152" s="15" t="s">
        <v>153</v>
      </c>
      <c r="J152" s="99"/>
      <c r="K152" s="25"/>
      <c r="L152" s="25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25" t="s">
        <v>29</v>
      </c>
      <c r="C153" s="25" t="s">
        <v>29</v>
      </c>
      <c r="D153" s="25" t="s">
        <v>29</v>
      </c>
      <c r="E153" s="25" t="s">
        <v>102</v>
      </c>
      <c r="F153" s="27" t="s">
        <v>21</v>
      </c>
      <c r="G153" s="25" t="s">
        <v>31</v>
      </c>
      <c r="H153" s="25" t="s">
        <v>32</v>
      </c>
      <c r="I153" s="15" t="s">
        <v>153</v>
      </c>
      <c r="J153" s="99"/>
      <c r="K153" s="25"/>
      <c r="L153" s="25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24"/>
      <c r="C154" s="25"/>
      <c r="D154" s="25"/>
      <c r="E154" s="24"/>
      <c r="F154" s="24"/>
      <c r="G154" s="25"/>
      <c r="H154" s="25"/>
      <c r="I154" s="15"/>
      <c r="J154" s="25">
        <f>SUM(J146:J153)</f>
        <v>75</v>
      </c>
      <c r="K154" s="25">
        <f>SUM(K146:K153)</f>
        <v>75</v>
      </c>
      <c r="L154" s="25">
        <f>SUM(L146:L153)</f>
        <v>75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8</v>
      </c>
    </row>
    <row r="155" spans="1:17" ht="23.25" customHeight="1">
      <c r="A155" s="14" t="s">
        <v>107</v>
      </c>
      <c r="B155" s="24"/>
      <c r="C155" s="25"/>
      <c r="D155" s="25"/>
      <c r="E155" s="24"/>
      <c r="F155" s="24"/>
      <c r="G155" s="25"/>
      <c r="H155" s="25"/>
      <c r="I155" s="15"/>
      <c r="J155" s="25">
        <f>J62+J108+J154</f>
        <v>1212</v>
      </c>
      <c r="K155" s="25">
        <f>K62+K108+K154</f>
        <v>1212</v>
      </c>
      <c r="L155" s="25">
        <f>L62+L108+L154</f>
        <v>1212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121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23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23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23"/>
      <c r="M158" s="23"/>
      <c r="N158" s="23"/>
      <c r="O158" s="23"/>
      <c r="P158" s="23"/>
    </row>
    <row r="159" spans="1:17">
      <c r="A159" s="25" t="s">
        <v>37</v>
      </c>
      <c r="B159" s="25" t="s">
        <v>38</v>
      </c>
      <c r="C159" s="25" t="s">
        <v>39</v>
      </c>
      <c r="D159" s="25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23"/>
      <c r="M159" s="23"/>
      <c r="N159" s="23"/>
      <c r="O159" s="23"/>
      <c r="P159" s="23"/>
    </row>
    <row r="160" spans="1:17">
      <c r="A160" s="25">
        <v>1</v>
      </c>
      <c r="B160" s="25">
        <v>2</v>
      </c>
      <c r="C160" s="25">
        <v>3</v>
      </c>
      <c r="D160" s="25">
        <v>4</v>
      </c>
      <c r="E160" s="151">
        <v>5</v>
      </c>
      <c r="F160" s="160"/>
      <c r="G160" s="160"/>
      <c r="H160" s="160"/>
      <c r="I160" s="160"/>
      <c r="J160" s="160"/>
      <c r="K160" s="160"/>
      <c r="L160" s="23"/>
      <c r="M160" s="23"/>
      <c r="N160" s="23"/>
      <c r="O160" s="23"/>
      <c r="P160" s="23"/>
    </row>
    <row r="161" spans="1:16">
      <c r="A161" s="25" t="s">
        <v>21</v>
      </c>
      <c r="B161" s="25" t="s">
        <v>21</v>
      </c>
      <c r="C161" s="25" t="s">
        <v>21</v>
      </c>
      <c r="D161" s="25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23"/>
      <c r="M161" s="23"/>
      <c r="N161" s="23"/>
      <c r="O161" s="23"/>
      <c r="P161" s="23"/>
    </row>
    <row r="162" spans="1:16">
      <c r="A162" s="156" t="s">
        <v>41</v>
      </c>
      <c r="B162" s="156"/>
      <c r="C162" s="156"/>
      <c r="D162" s="156"/>
      <c r="E162" s="156"/>
      <c r="F162" s="156"/>
      <c r="G162" s="23"/>
      <c r="H162" s="23"/>
      <c r="I162" s="23"/>
      <c r="J162" s="23"/>
      <c r="K162" s="23"/>
      <c r="L162" s="23"/>
      <c r="M162" s="23"/>
      <c r="N162" s="23"/>
      <c r="O162" s="23"/>
      <c r="P162" s="23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26"/>
      <c r="M163" s="26"/>
      <c r="N163" s="26"/>
      <c r="O163" s="26"/>
      <c r="P163" s="23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26"/>
      <c r="M164" s="26"/>
      <c r="N164" s="26"/>
      <c r="O164" s="26"/>
      <c r="P164" s="23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26"/>
      <c r="M165" s="26"/>
      <c r="N165" s="26"/>
      <c r="O165" s="26"/>
      <c r="P165" s="23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23"/>
      <c r="K166" s="23"/>
      <c r="L166" s="23"/>
      <c r="M166" s="23"/>
      <c r="N166" s="23"/>
      <c r="O166" s="23"/>
      <c r="P166" s="23"/>
    </row>
    <row r="167" spans="1:16">
      <c r="A167" s="25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23"/>
      <c r="K167" s="23"/>
      <c r="L167" s="23"/>
      <c r="M167" s="23"/>
      <c r="N167" s="23"/>
      <c r="O167" s="23"/>
      <c r="P167" s="23"/>
    </row>
    <row r="168" spans="1:16">
      <c r="A168" s="25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23"/>
      <c r="K168" s="23"/>
      <c r="L168" s="23"/>
      <c r="M168" s="23"/>
      <c r="N168" s="23"/>
      <c r="O168" s="23"/>
      <c r="P168" s="23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23"/>
      <c r="K169" s="23"/>
      <c r="L169" s="23"/>
      <c r="M169" s="23"/>
      <c r="N169" s="23"/>
      <c r="O169" s="23"/>
      <c r="P169" s="23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23"/>
      <c r="K170" s="23"/>
      <c r="L170" s="23"/>
      <c r="M170" s="23"/>
      <c r="N170" s="23"/>
      <c r="O170" s="23"/>
      <c r="P170" s="23"/>
    </row>
    <row r="171" spans="1:16" ht="45.95" customHeight="1">
      <c r="A171" s="163" t="s">
        <v>135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23"/>
      <c r="K171" s="23"/>
      <c r="L171" s="23"/>
      <c r="M171" s="23"/>
      <c r="N171" s="23"/>
      <c r="O171" s="23"/>
      <c r="P171" s="23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23"/>
      <c r="K172" s="23"/>
      <c r="L172" s="23"/>
      <c r="M172" s="23"/>
      <c r="N172" s="23"/>
      <c r="O172" s="23"/>
      <c r="P172" s="23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23"/>
      <c r="K173" s="23"/>
      <c r="L173" s="23"/>
      <c r="M173" s="23"/>
      <c r="N173" s="23"/>
      <c r="O173" s="23"/>
      <c r="P173" s="23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23"/>
      <c r="P174" s="23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23"/>
      <c r="P175" s="23"/>
    </row>
    <row r="176" spans="1:16" ht="18.75" hidden="1" customHeight="1">
      <c r="A176" s="23" t="s">
        <v>8</v>
      </c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55"/>
      <c r="N176" s="152"/>
      <c r="O176" s="23"/>
      <c r="P176" s="23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23"/>
      <c r="N177" s="9"/>
      <c r="O177" s="23"/>
      <c r="P177" s="23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23"/>
      <c r="L178" s="23"/>
      <c r="M178" s="23"/>
      <c r="N178" s="9"/>
      <c r="O178" s="23"/>
      <c r="P178" s="23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23"/>
      <c r="P179" s="23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23"/>
      <c r="P180" s="23"/>
    </row>
    <row r="181" spans="1:17" ht="75" hidden="1" customHeight="1">
      <c r="A181" s="159"/>
      <c r="B181" s="25" t="s">
        <v>17</v>
      </c>
      <c r="C181" s="25" t="s">
        <v>18</v>
      </c>
      <c r="D181" s="25" t="s">
        <v>19</v>
      </c>
      <c r="E181" s="25" t="s">
        <v>20</v>
      </c>
      <c r="F181" s="25" t="s">
        <v>21</v>
      </c>
      <c r="G181" s="159"/>
      <c r="H181" s="25" t="s">
        <v>22</v>
      </c>
      <c r="I181" s="25" t="s">
        <v>23</v>
      </c>
      <c r="J181" s="151"/>
      <c r="K181" s="151"/>
      <c r="L181" s="159"/>
      <c r="M181" s="152"/>
      <c r="N181" s="151"/>
      <c r="O181" s="23"/>
      <c r="P181" s="23"/>
    </row>
    <row r="182" spans="1:17" hidden="1">
      <c r="A182" s="25">
        <v>1</v>
      </c>
      <c r="B182" s="25">
        <v>2</v>
      </c>
      <c r="C182" s="25">
        <v>3</v>
      </c>
      <c r="D182" s="25">
        <v>4</v>
      </c>
      <c r="E182" s="25">
        <v>5</v>
      </c>
      <c r="F182" s="25">
        <v>6</v>
      </c>
      <c r="G182" s="25">
        <v>7</v>
      </c>
      <c r="H182" s="25">
        <v>8</v>
      </c>
      <c r="I182" s="25">
        <v>9</v>
      </c>
      <c r="J182" s="25">
        <v>10</v>
      </c>
      <c r="K182" s="25">
        <v>11</v>
      </c>
      <c r="L182" s="25">
        <v>12</v>
      </c>
      <c r="M182" s="86">
        <v>13</v>
      </c>
      <c r="N182" s="86">
        <v>14</v>
      </c>
      <c r="O182" s="23"/>
      <c r="P182" s="23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23"/>
      <c r="P183" s="23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23"/>
      <c r="P184" s="23"/>
    </row>
    <row r="185" spans="1:17" ht="18.75" hidden="1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23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23"/>
      <c r="L186" s="23"/>
      <c r="M186" s="23"/>
      <c r="N186" s="23"/>
      <c r="O186" s="23"/>
      <c r="P186" s="23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25" t="s">
        <v>17</v>
      </c>
      <c r="C189" s="25" t="s">
        <v>18</v>
      </c>
      <c r="D189" s="25" t="s">
        <v>19</v>
      </c>
      <c r="E189" s="25" t="s">
        <v>20</v>
      </c>
      <c r="F189" s="59" t="s">
        <v>191</v>
      </c>
      <c r="G189" s="159"/>
      <c r="H189" s="25" t="s">
        <v>28</v>
      </c>
      <c r="I189" s="25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25">
        <v>1</v>
      </c>
      <c r="B190" s="25">
        <v>2</v>
      </c>
      <c r="C190" s="25">
        <v>3</v>
      </c>
      <c r="D190" s="25">
        <v>4</v>
      </c>
      <c r="E190" s="25">
        <v>5</v>
      </c>
      <c r="F190" s="25">
        <v>6</v>
      </c>
      <c r="G190" s="25">
        <v>7</v>
      </c>
      <c r="H190" s="25">
        <v>8</v>
      </c>
      <c r="I190" s="25">
        <v>9</v>
      </c>
      <c r="J190" s="25">
        <v>10</v>
      </c>
      <c r="K190" s="25">
        <v>11</v>
      </c>
      <c r="L190" s="25">
        <v>12</v>
      </c>
      <c r="M190" s="25">
        <v>13</v>
      </c>
      <c r="N190" s="25">
        <v>14</v>
      </c>
      <c r="O190" s="25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24"/>
      <c r="C199" s="25"/>
      <c r="D199" s="25"/>
      <c r="E199" s="24"/>
      <c r="F199" s="24"/>
      <c r="G199" s="25"/>
      <c r="H199" s="25"/>
      <c r="I199" s="15"/>
      <c r="J199" s="25"/>
      <c r="K199" s="25"/>
      <c r="L199" s="25"/>
      <c r="M199" s="25"/>
      <c r="N199" s="25"/>
      <c r="O199" s="25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24"/>
      <c r="C200" s="25"/>
      <c r="D200" s="25"/>
      <c r="E200" s="24"/>
      <c r="F200" s="24"/>
      <c r="G200" s="25"/>
      <c r="H200" s="25"/>
      <c r="I200" s="15"/>
      <c r="J200" s="25">
        <f>SUM(J191:J199)</f>
        <v>0</v>
      </c>
      <c r="K200" s="25">
        <f t="shared" ref="K200:L200" si="10">SUM(K191:K199)</f>
        <v>0</v>
      </c>
      <c r="L200" s="25">
        <f t="shared" si="10"/>
        <v>0</v>
      </c>
      <c r="M200" s="25"/>
      <c r="N200" s="25"/>
      <c r="O200" s="25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23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23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23"/>
      <c r="M203" s="23"/>
      <c r="N203" s="23"/>
      <c r="O203" s="23"/>
      <c r="P203" s="23"/>
    </row>
    <row r="204" spans="1:17" hidden="1">
      <c r="A204" s="25" t="s">
        <v>37</v>
      </c>
      <c r="B204" s="25" t="s">
        <v>38</v>
      </c>
      <c r="C204" s="25" t="s">
        <v>39</v>
      </c>
      <c r="D204" s="25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23"/>
      <c r="M204" s="23"/>
      <c r="N204" s="23"/>
      <c r="O204" s="23"/>
      <c r="P204" s="23"/>
    </row>
    <row r="205" spans="1:17" hidden="1">
      <c r="A205" s="25">
        <v>1</v>
      </c>
      <c r="B205" s="25">
        <v>2</v>
      </c>
      <c r="C205" s="25">
        <v>3</v>
      </c>
      <c r="D205" s="25">
        <v>4</v>
      </c>
      <c r="E205" s="151">
        <v>5</v>
      </c>
      <c r="F205" s="160"/>
      <c r="G205" s="160"/>
      <c r="H205" s="160"/>
      <c r="I205" s="160"/>
      <c r="J205" s="160"/>
      <c r="K205" s="160"/>
      <c r="L205" s="23"/>
      <c r="M205" s="23"/>
      <c r="N205" s="23"/>
      <c r="O205" s="23"/>
      <c r="P205" s="23"/>
    </row>
    <row r="206" spans="1:17" hidden="1">
      <c r="A206" s="25" t="s">
        <v>21</v>
      </c>
      <c r="B206" s="25" t="s">
        <v>21</v>
      </c>
      <c r="C206" s="25" t="s">
        <v>21</v>
      </c>
      <c r="D206" s="25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23"/>
      <c r="M206" s="23"/>
      <c r="N206" s="23"/>
      <c r="O206" s="23"/>
      <c r="P206" s="23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23"/>
      <c r="H207" s="23"/>
      <c r="I207" s="23"/>
      <c r="J207" s="23"/>
      <c r="K207" s="23"/>
      <c r="L207" s="23"/>
      <c r="M207" s="23"/>
      <c r="N207" s="23"/>
      <c r="O207" s="23"/>
      <c r="P207" s="23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26"/>
      <c r="M208" s="26"/>
      <c r="N208" s="26"/>
      <c r="O208" s="26"/>
      <c r="P208" s="23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26"/>
      <c r="M209" s="26"/>
      <c r="N209" s="26"/>
      <c r="O209" s="26"/>
      <c r="P209" s="23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26"/>
      <c r="M210" s="26"/>
      <c r="N210" s="26"/>
      <c r="O210" s="26"/>
      <c r="P210" s="23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23"/>
      <c r="K211" s="23"/>
      <c r="L211" s="23"/>
      <c r="M211" s="23"/>
      <c r="N211" s="23"/>
      <c r="O211" s="23"/>
      <c r="P211" s="23"/>
    </row>
    <row r="212" spans="1:16" hidden="1">
      <c r="A212" s="25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23"/>
      <c r="K212" s="23"/>
      <c r="L212" s="23"/>
      <c r="M212" s="23"/>
      <c r="N212" s="23"/>
      <c r="O212" s="23"/>
      <c r="P212" s="23"/>
    </row>
    <row r="213" spans="1:16" hidden="1">
      <c r="A213" s="25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23"/>
      <c r="K213" s="23"/>
      <c r="L213" s="23"/>
      <c r="M213" s="23"/>
      <c r="N213" s="23"/>
      <c r="O213" s="23"/>
      <c r="P213" s="23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23"/>
      <c r="K214" s="23"/>
      <c r="L214" s="23"/>
      <c r="M214" s="23"/>
      <c r="N214" s="23"/>
      <c r="O214" s="23"/>
      <c r="P214" s="23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23"/>
      <c r="K215" s="23"/>
      <c r="L215" s="23"/>
      <c r="M215" s="23"/>
      <c r="N215" s="23"/>
      <c r="O215" s="23"/>
      <c r="P215" s="23"/>
    </row>
    <row r="216" spans="1:16" ht="45" hidden="1" customHeight="1">
      <c r="A216" s="163" t="s">
        <v>135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23"/>
      <c r="K216" s="23"/>
      <c r="L216" s="23"/>
      <c r="M216" s="23"/>
      <c r="N216" s="23"/>
      <c r="O216" s="23"/>
      <c r="P216" s="23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23"/>
      <c r="K217" s="23"/>
      <c r="L217" s="23"/>
      <c r="M217" s="23"/>
      <c r="N217" s="23"/>
      <c r="O217" s="23"/>
      <c r="P217" s="23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23"/>
      <c r="K218" s="23"/>
      <c r="L218" s="23"/>
      <c r="M218" s="23"/>
      <c r="N218" s="23"/>
      <c r="O218" s="23"/>
      <c r="P218" s="23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23"/>
      <c r="P219" s="23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23"/>
      <c r="P224" s="23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23"/>
      <c r="P225" s="23"/>
    </row>
    <row r="226" spans="1:17" ht="56.25" hidden="1" customHeight="1">
      <c r="A226" s="159"/>
      <c r="B226" s="25" t="s">
        <v>18</v>
      </c>
      <c r="C226" s="25" t="s">
        <v>19</v>
      </c>
      <c r="D226" s="25" t="s">
        <v>21</v>
      </c>
      <c r="E226" s="25" t="s">
        <v>59</v>
      </c>
      <c r="F226" s="25" t="s">
        <v>21</v>
      </c>
      <c r="G226" s="159"/>
      <c r="H226" s="25" t="s">
        <v>22</v>
      </c>
      <c r="I226" s="25" t="s">
        <v>23</v>
      </c>
      <c r="J226" s="151"/>
      <c r="K226" s="151"/>
      <c r="L226" s="159"/>
      <c r="M226" s="152"/>
      <c r="N226" s="151"/>
      <c r="O226" s="23"/>
      <c r="P226" s="23"/>
    </row>
    <row r="227" spans="1:17" hidden="1">
      <c r="A227" s="25">
        <v>1</v>
      </c>
      <c r="B227" s="25">
        <v>2</v>
      </c>
      <c r="C227" s="25">
        <v>3</v>
      </c>
      <c r="D227" s="25">
        <v>4</v>
      </c>
      <c r="E227" s="25">
        <v>5</v>
      </c>
      <c r="F227" s="25">
        <v>6</v>
      </c>
      <c r="G227" s="25">
        <v>7</v>
      </c>
      <c r="H227" s="25">
        <v>8</v>
      </c>
      <c r="I227" s="25">
        <v>9</v>
      </c>
      <c r="J227" s="25">
        <v>10</v>
      </c>
      <c r="K227" s="25">
        <v>11</v>
      </c>
      <c r="L227" s="25">
        <v>12</v>
      </c>
      <c r="M227" s="86">
        <v>13</v>
      </c>
      <c r="N227" s="86">
        <v>14</v>
      </c>
      <c r="O227" s="23"/>
      <c r="P227" s="23"/>
    </row>
    <row r="228" spans="1:17" ht="100.5" hidden="1" customHeight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23"/>
      <c r="P228" s="23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23"/>
      <c r="P229" s="23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23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23"/>
      <c r="L231" s="23"/>
      <c r="M231" s="23"/>
      <c r="N231" s="23"/>
      <c r="O231" s="23"/>
      <c r="P231" s="23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25" t="s">
        <v>18</v>
      </c>
      <c r="C234" s="25" t="s">
        <v>19</v>
      </c>
      <c r="D234" s="25" t="s">
        <v>21</v>
      </c>
      <c r="E234" s="25" t="s">
        <v>59</v>
      </c>
      <c r="F234" s="25" t="s">
        <v>21</v>
      </c>
      <c r="G234" s="159"/>
      <c r="H234" s="25" t="s">
        <v>28</v>
      </c>
      <c r="I234" s="25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25">
        <v>1</v>
      </c>
      <c r="B235" s="25">
        <v>2</v>
      </c>
      <c r="C235" s="25">
        <v>3</v>
      </c>
      <c r="D235" s="25">
        <v>4</v>
      </c>
      <c r="E235" s="25">
        <v>5</v>
      </c>
      <c r="F235" s="25">
        <v>6</v>
      </c>
      <c r="G235" s="25">
        <v>7</v>
      </c>
      <c r="H235" s="25">
        <v>8</v>
      </c>
      <c r="I235" s="25">
        <v>9</v>
      </c>
      <c r="J235" s="25">
        <v>10</v>
      </c>
      <c r="K235" s="25">
        <v>11</v>
      </c>
      <c r="L235" s="25">
        <v>12</v>
      </c>
      <c r="M235" s="25">
        <v>13</v>
      </c>
      <c r="N235" s="25">
        <v>14</v>
      </c>
      <c r="O235" s="25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25"/>
      <c r="C256" s="25"/>
      <c r="D256" s="24"/>
      <c r="E256" s="25"/>
      <c r="F256" s="24"/>
      <c r="G256" s="25"/>
      <c r="H256" s="25"/>
      <c r="I256" s="15"/>
      <c r="J256" s="25"/>
      <c r="K256" s="25"/>
      <c r="L256" s="25"/>
      <c r="M256" s="25"/>
      <c r="N256" s="25"/>
      <c r="O256" s="25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25"/>
      <c r="C257" s="25"/>
      <c r="D257" s="24"/>
      <c r="E257" s="25"/>
      <c r="F257" s="24"/>
      <c r="G257" s="25"/>
      <c r="H257" s="25"/>
      <c r="I257" s="15"/>
      <c r="J257" s="25">
        <f>SUM(J236:J256)</f>
        <v>0</v>
      </c>
      <c r="K257" s="25">
        <f>SUM(K236:K256)</f>
        <v>0</v>
      </c>
      <c r="L257" s="25">
        <f>SUM(L236:L256)</f>
        <v>0</v>
      </c>
      <c r="M257" s="25"/>
      <c r="N257" s="25"/>
      <c r="O257" s="25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23"/>
    </row>
    <row r="259" spans="1:17" hidden="1">
      <c r="A259" s="23" t="s">
        <v>35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23"/>
      <c r="M260" s="23"/>
      <c r="N260" s="23"/>
      <c r="O260" s="23"/>
      <c r="P260" s="23"/>
    </row>
    <row r="261" spans="1:17" hidden="1">
      <c r="A261" s="25" t="s">
        <v>37</v>
      </c>
      <c r="B261" s="25" t="s">
        <v>38</v>
      </c>
      <c r="C261" s="25" t="s">
        <v>39</v>
      </c>
      <c r="D261" s="25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23"/>
      <c r="M261" s="23"/>
      <c r="N261" s="23"/>
      <c r="O261" s="23"/>
      <c r="P261" s="23"/>
    </row>
    <row r="262" spans="1:17" hidden="1">
      <c r="A262" s="25">
        <v>1</v>
      </c>
      <c r="B262" s="25">
        <v>2</v>
      </c>
      <c r="C262" s="25">
        <v>3</v>
      </c>
      <c r="D262" s="25">
        <v>4</v>
      </c>
      <c r="E262" s="151">
        <v>5</v>
      </c>
      <c r="F262" s="160"/>
      <c r="G262" s="160"/>
      <c r="H262" s="160"/>
      <c r="I262" s="160"/>
      <c r="J262" s="160"/>
      <c r="K262" s="160"/>
      <c r="L262" s="23"/>
      <c r="M262" s="23"/>
      <c r="N262" s="23"/>
      <c r="O262" s="23"/>
      <c r="P262" s="23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23"/>
      <c r="H265" s="23"/>
      <c r="I265" s="23"/>
      <c r="J265" s="23"/>
      <c r="K265" s="23"/>
      <c r="L265" s="23"/>
      <c r="M265" s="23"/>
      <c r="N265" s="23"/>
      <c r="O265" s="23"/>
      <c r="P265" s="23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26"/>
      <c r="M266" s="26"/>
      <c r="N266" s="26"/>
      <c r="O266" s="26"/>
      <c r="P266" s="23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26"/>
      <c r="M267" s="26"/>
      <c r="N267" s="26"/>
      <c r="O267" s="26"/>
      <c r="P267" s="23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26"/>
      <c r="M268" s="26"/>
      <c r="N268" s="26"/>
      <c r="O268" s="26"/>
      <c r="P268" s="23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23"/>
      <c r="K269" s="23"/>
      <c r="L269" s="23"/>
      <c r="M269" s="23"/>
      <c r="N269" s="23"/>
      <c r="O269" s="23"/>
      <c r="P269" s="23"/>
    </row>
    <row r="270" spans="1:17" hidden="1">
      <c r="A270" s="25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23"/>
      <c r="K270" s="23"/>
      <c r="L270" s="23"/>
      <c r="M270" s="23"/>
      <c r="N270" s="23"/>
      <c r="O270" s="23"/>
      <c r="P270" s="23"/>
    </row>
    <row r="271" spans="1:17" hidden="1">
      <c r="A271" s="25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23"/>
      <c r="K271" s="23"/>
      <c r="L271" s="23"/>
      <c r="M271" s="23"/>
      <c r="N271" s="23"/>
      <c r="O271" s="23"/>
      <c r="P271" s="23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23"/>
      <c r="K272" s="23"/>
      <c r="L272" s="23"/>
      <c r="M272" s="23"/>
      <c r="N272" s="23"/>
      <c r="O272" s="23"/>
      <c r="P272" s="23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23"/>
      <c r="K273" s="23"/>
      <c r="L273" s="23"/>
      <c r="M273" s="23"/>
      <c r="N273" s="23"/>
      <c r="O273" s="23"/>
      <c r="P273" s="23"/>
    </row>
    <row r="274" spans="1:19" ht="45" hidden="1" customHeight="1">
      <c r="A274" s="163" t="s">
        <v>135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23"/>
      <c r="K274" s="23"/>
      <c r="L274" s="23"/>
      <c r="M274" s="23"/>
      <c r="N274" s="23"/>
      <c r="O274" s="23"/>
      <c r="P274" s="23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23"/>
      <c r="K275" s="23"/>
      <c r="L275" s="23"/>
      <c r="M275" s="23"/>
      <c r="N275" s="23"/>
      <c r="O275" s="23"/>
      <c r="P275" s="23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525</v>
      </c>
      <c r="K300" s="110">
        <f t="shared" si="13"/>
        <v>525</v>
      </c>
      <c r="L300" s="110">
        <f t="shared" si="14"/>
        <v>525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53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525</v>
      </c>
      <c r="K305" s="114">
        <f>SUM(K298:K304)</f>
        <v>525</v>
      </c>
      <c r="L305" s="114">
        <f>SUM(L298:L304)</f>
        <v>525</v>
      </c>
      <c r="M305" s="1"/>
      <c r="N305" s="1"/>
      <c r="O305" s="1"/>
      <c r="P305" s="100">
        <v>10</v>
      </c>
      <c r="Q305" s="93">
        <f t="shared" si="15"/>
        <v>53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135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23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 ht="16.5" customHeight="1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89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92:J292"/>
    <mergeCell ref="J284:J285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N12:O12"/>
    <mergeCell ref="N13:O13"/>
    <mergeCell ref="N14:O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A124:A125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65:F265"/>
    <mergeCell ref="A266:K266"/>
    <mergeCell ref="A267:K267"/>
    <mergeCell ref="A268:K268"/>
    <mergeCell ref="A258:O258"/>
    <mergeCell ref="A260:K260"/>
    <mergeCell ref="E261:K261"/>
    <mergeCell ref="E262:K262"/>
    <mergeCell ref="E263:K263"/>
    <mergeCell ref="E264:K264"/>
    <mergeCell ref="A274:A275"/>
    <mergeCell ref="B274:D274"/>
    <mergeCell ref="E274:I274"/>
    <mergeCell ref="B275:D275"/>
    <mergeCell ref="E275:I275"/>
    <mergeCell ref="A324:O324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331:L331"/>
    <mergeCell ref="A332:L332"/>
    <mergeCell ref="A333:O333"/>
    <mergeCell ref="A334:O334"/>
    <mergeCell ref="A335:O335"/>
    <mergeCell ref="A325:O325"/>
    <mergeCell ref="A326:L326"/>
    <mergeCell ref="A327:L327"/>
    <mergeCell ref="A328:L328"/>
    <mergeCell ref="A329:L329"/>
    <mergeCell ref="A330:L330"/>
    <mergeCell ref="A346:O346"/>
    <mergeCell ref="A347:O347"/>
    <mergeCell ref="A336:O336"/>
    <mergeCell ref="B341:D341"/>
    <mergeCell ref="E341:L341"/>
    <mergeCell ref="A348:O348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A345:O345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A278:L278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3:U336"/>
  <sheetViews>
    <sheetView view="pageBreakPreview" topLeftCell="C116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244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51" customHeight="1">
      <c r="A24" s="192" t="s">
        <v>189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458</v>
      </c>
      <c r="K54" s="10">
        <f>J54</f>
        <v>458</v>
      </c>
      <c r="L54" s="10">
        <f>J54</f>
        <v>458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46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458</v>
      </c>
      <c r="K62" s="10">
        <f>SUM(K54:K61)</f>
        <v>458</v>
      </c>
      <c r="L62" s="10">
        <f>SUM(L54:L61)</f>
        <v>458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46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136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519</v>
      </c>
      <c r="K100" s="10">
        <f>J100</f>
        <v>519</v>
      </c>
      <c r="L100" s="10">
        <f>J100</f>
        <v>519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52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2"/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8"/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2"/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519</v>
      </c>
      <c r="K108" s="10">
        <f>SUM(K100:K107)</f>
        <v>519</v>
      </c>
      <c r="L108" s="10">
        <f>SUM(L100:L107)</f>
        <v>519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52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136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133</v>
      </c>
      <c r="K146" s="10">
        <f>J146</f>
        <v>133</v>
      </c>
      <c r="L146" s="10">
        <f>J146</f>
        <v>133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13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133</v>
      </c>
      <c r="K154" s="10">
        <f>SUM(K146:K153)</f>
        <v>133</v>
      </c>
      <c r="L154" s="10">
        <f>SUM(L146:L153)</f>
        <v>133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13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1110</v>
      </c>
      <c r="K155" s="10">
        <f>K62+K108+K154</f>
        <v>1110</v>
      </c>
      <c r="L155" s="10">
        <f>L62+L108+L154</f>
        <v>1110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111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136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93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93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93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93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65"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31:O331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9:O319"/>
    <mergeCell ref="A274:A275"/>
    <mergeCell ref="B274:D274"/>
    <mergeCell ref="E274:I274"/>
    <mergeCell ref="B275:D275"/>
    <mergeCell ref="E275:I275"/>
    <mergeCell ref="A313:L313"/>
    <mergeCell ref="A265:F265"/>
    <mergeCell ref="A266:K266"/>
    <mergeCell ref="A267:K267"/>
    <mergeCell ref="A268:K268"/>
    <mergeCell ref="A269:I269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283:A285"/>
    <mergeCell ref="B283:D284"/>
    <mergeCell ref="E264:K264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verticalDpi="0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4"/>
  <sheetViews>
    <sheetView view="pageBreakPreview" topLeftCell="A317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10.5703125" style="3" customWidth="1"/>
    <col min="18" max="16384" width="9.140625" style="3"/>
  </cols>
  <sheetData>
    <row r="3" spans="1:16">
      <c r="L3" s="3" t="s">
        <v>218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172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215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249</v>
      </c>
      <c r="K54" s="50">
        <f>J54</f>
        <v>249</v>
      </c>
      <c r="L54" s="50">
        <f>J54</f>
        <v>249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25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249</v>
      </c>
      <c r="K62" s="10">
        <f>SUM(K54:K61)</f>
        <v>249</v>
      </c>
      <c r="L62" s="10">
        <f>SUM(L54:L61)</f>
        <v>249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111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215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49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0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354</v>
      </c>
      <c r="K100" s="50">
        <f>J100</f>
        <v>354</v>
      </c>
      <c r="L100" s="50">
        <f>J100</f>
        <v>354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35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50">
        <f>J101</f>
        <v>0</v>
      </c>
      <c r="L101" s="5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 t="s">
        <v>21</v>
      </c>
      <c r="K105" s="51" t="str">
        <f t="shared" si="4"/>
        <v>-</v>
      </c>
      <c r="L105" s="51" t="str">
        <f t="shared" si="5"/>
        <v>-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 t="e">
        <f t="shared" si="3"/>
        <v>#VALUE!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354</v>
      </c>
      <c r="K108" s="10">
        <f>SUM(K100:K107)</f>
        <v>354</v>
      </c>
      <c r="L108" s="10">
        <f>SUM(L100:L107)</f>
        <v>354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35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111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215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49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0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20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216</v>
      </c>
      <c r="K146" s="50">
        <f>J146</f>
        <v>216</v>
      </c>
      <c r="L146" s="50">
        <f>J146</f>
        <v>216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22</v>
      </c>
    </row>
    <row r="147" spans="1:17" ht="131.25" hidden="1">
      <c r="A147" s="121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122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121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20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 t="s">
        <v>21</v>
      </c>
      <c r="K151" s="10" t="str">
        <f>J151</f>
        <v>-</v>
      </c>
      <c r="L151" s="10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217</v>
      </c>
      <c r="K154" s="10">
        <f>SUM(K146:K153)</f>
        <v>217</v>
      </c>
      <c r="L154" s="10">
        <f>SUM(L146:L153)</f>
        <v>217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22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820</v>
      </c>
      <c r="K155" s="10">
        <f>K62+K108+K154</f>
        <v>820</v>
      </c>
      <c r="L155" s="10">
        <f>L62+L108+L154</f>
        <v>820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82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111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214" t="s">
        <v>202</v>
      </c>
      <c r="Q187" s="215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49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0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93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93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93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93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214" t="s">
        <v>202</v>
      </c>
      <c r="Q232" s="215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49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0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t="12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t="7.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245</v>
      </c>
      <c r="K300" s="110">
        <f t="shared" si="13"/>
        <v>245</v>
      </c>
      <c r="L300" s="110">
        <f t="shared" si="14"/>
        <v>245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25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630</v>
      </c>
      <c r="K301" s="110">
        <f t="shared" si="13"/>
        <v>630</v>
      </c>
      <c r="L301" s="110">
        <f t="shared" si="14"/>
        <v>630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63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875</v>
      </c>
      <c r="K305" s="114">
        <f>SUM(K298:K304)</f>
        <v>875</v>
      </c>
      <c r="L305" s="114">
        <f>SUM(L298:L304)</f>
        <v>875</v>
      </c>
      <c r="M305" s="1"/>
      <c r="N305" s="1"/>
      <c r="O305" s="1"/>
      <c r="P305" s="100">
        <v>10</v>
      </c>
      <c r="Q305" s="93">
        <f t="shared" si="15"/>
        <v>88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7"/>
      <c r="B307" s="15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29"/>
    </row>
    <row r="308" spans="1:21">
      <c r="A308" s="156" t="s">
        <v>35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29"/>
    </row>
    <row r="309" spans="1:21">
      <c r="A309" s="151" t="s">
        <v>36</v>
      </c>
      <c r="B309" s="151"/>
      <c r="C309" s="151"/>
      <c r="D309" s="151"/>
      <c r="E309" s="151"/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 t="s">
        <v>37</v>
      </c>
      <c r="B310" s="130" t="s">
        <v>38</v>
      </c>
      <c r="C310" s="130" t="s">
        <v>39</v>
      </c>
      <c r="D310" s="130" t="s">
        <v>40</v>
      </c>
      <c r="E310" s="151" t="s">
        <v>22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>
        <v>1</v>
      </c>
      <c r="B311" s="130">
        <v>2</v>
      </c>
      <c r="C311" s="130">
        <v>3</v>
      </c>
      <c r="D311" s="130">
        <v>4</v>
      </c>
      <c r="E311" s="151">
        <v>5</v>
      </c>
      <c r="F311" s="160"/>
      <c r="G311" s="160"/>
      <c r="H311" s="160"/>
      <c r="I311" s="160"/>
      <c r="J311" s="160"/>
      <c r="K311" s="160"/>
      <c r="L311" s="129"/>
      <c r="M311" s="129"/>
      <c r="N311" s="129"/>
      <c r="O311" s="129"/>
      <c r="P311" s="129"/>
    </row>
    <row r="312" spans="1:21">
      <c r="A312" s="130" t="s">
        <v>21</v>
      </c>
      <c r="B312" s="130" t="s">
        <v>21</v>
      </c>
      <c r="C312" s="130" t="s">
        <v>21</v>
      </c>
      <c r="D312" s="130" t="s">
        <v>21</v>
      </c>
      <c r="E312" s="151" t="s">
        <v>21</v>
      </c>
      <c r="F312" s="152"/>
      <c r="G312" s="152"/>
      <c r="H312" s="152"/>
      <c r="I312" s="152"/>
      <c r="J312" s="152"/>
      <c r="K312" s="152"/>
      <c r="L312" s="129"/>
      <c r="M312" s="129"/>
      <c r="N312" s="129"/>
      <c r="O312" s="129"/>
      <c r="P312" s="129"/>
    </row>
    <row r="313" spans="1:21">
      <c r="A313" s="156" t="s">
        <v>41</v>
      </c>
      <c r="B313" s="156"/>
      <c r="C313" s="156"/>
      <c r="D313" s="156"/>
      <c r="E313" s="156"/>
      <c r="F313" s="156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</row>
    <row r="314" spans="1:21">
      <c r="A314" s="170" t="s">
        <v>42</v>
      </c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33"/>
      <c r="M314" s="133"/>
      <c r="N314" s="133"/>
      <c r="O314" s="133"/>
      <c r="P314" s="132"/>
    </row>
    <row r="315" spans="1:21" ht="79.5" customHeight="1">
      <c r="A315" s="170" t="s">
        <v>321</v>
      </c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31"/>
      <c r="M315" s="131"/>
      <c r="N315" s="131"/>
      <c r="O315" s="131"/>
      <c r="P315" s="129"/>
    </row>
    <row r="316" spans="1:21" ht="40.5" hidden="1" customHeight="1">
      <c r="A316" s="171" t="s">
        <v>43</v>
      </c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31"/>
      <c r="M316" s="131"/>
      <c r="N316" s="131"/>
      <c r="O316" s="131"/>
      <c r="P316" s="129"/>
    </row>
    <row r="317" spans="1:21" ht="16.5" customHeight="1">
      <c r="A317" s="172" t="s">
        <v>44</v>
      </c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31"/>
      <c r="M317" s="131"/>
      <c r="N317" s="131"/>
      <c r="O317" s="131"/>
      <c r="P317" s="129"/>
    </row>
    <row r="318" spans="1:21">
      <c r="A318" s="156" t="s">
        <v>45</v>
      </c>
      <c r="B318" s="156"/>
      <c r="C318" s="156"/>
      <c r="D318" s="156"/>
      <c r="E318" s="156"/>
      <c r="F318" s="156"/>
      <c r="G318" s="156"/>
      <c r="H318" s="156"/>
      <c r="I318" s="156"/>
      <c r="J318" s="129"/>
      <c r="K318" s="129"/>
      <c r="L318" s="129"/>
      <c r="M318" s="129"/>
      <c r="N318" s="129"/>
      <c r="O318" s="129"/>
      <c r="P318" s="129"/>
    </row>
    <row r="319" spans="1:21">
      <c r="A319" s="130" t="s">
        <v>46</v>
      </c>
      <c r="B319" s="151" t="s">
        <v>47</v>
      </c>
      <c r="C319" s="160"/>
      <c r="D319" s="160"/>
      <c r="E319" s="152" t="s">
        <v>48</v>
      </c>
      <c r="F319" s="152"/>
      <c r="G319" s="152"/>
      <c r="H319" s="152"/>
      <c r="I319" s="152"/>
      <c r="J319" s="129"/>
      <c r="K319" s="129"/>
      <c r="L319" s="129"/>
      <c r="M319" s="129"/>
      <c r="N319" s="129"/>
      <c r="O319" s="129"/>
      <c r="P319" s="129"/>
    </row>
    <row r="320" spans="1:21">
      <c r="A320" s="130">
        <v>1</v>
      </c>
      <c r="B320" s="151">
        <v>2</v>
      </c>
      <c r="C320" s="160"/>
      <c r="D320" s="160"/>
      <c r="E320" s="152">
        <v>3</v>
      </c>
      <c r="F320" s="152"/>
      <c r="G320" s="152"/>
      <c r="H320" s="152"/>
      <c r="I320" s="152"/>
      <c r="J320" s="129"/>
      <c r="K320" s="129"/>
      <c r="L320" s="129"/>
      <c r="M320" s="129"/>
      <c r="N320" s="129"/>
      <c r="O320" s="129"/>
      <c r="P320" s="129"/>
    </row>
    <row r="321" spans="1:16" ht="39.75" customHeight="1">
      <c r="A321" s="151" t="s">
        <v>169</v>
      </c>
      <c r="B321" s="151" t="s">
        <v>50</v>
      </c>
      <c r="C321" s="160"/>
      <c r="D321" s="160"/>
      <c r="E321" s="151" t="s">
        <v>51</v>
      </c>
      <c r="F321" s="151"/>
      <c r="G321" s="151"/>
      <c r="H321" s="151"/>
      <c r="I321" s="151"/>
      <c r="J321" s="129"/>
      <c r="K321" s="129"/>
      <c r="L321" s="129"/>
      <c r="M321" s="129"/>
      <c r="N321" s="129"/>
      <c r="O321" s="129"/>
      <c r="P321" s="129"/>
    </row>
    <row r="322" spans="1:16" ht="45" customHeight="1">
      <c r="A322" s="151"/>
      <c r="B322" s="151" t="s">
        <v>52</v>
      </c>
      <c r="C322" s="152"/>
      <c r="D322" s="152"/>
      <c r="E322" s="151" t="s">
        <v>53</v>
      </c>
      <c r="F322" s="151"/>
      <c r="G322" s="151"/>
      <c r="H322" s="151"/>
      <c r="I322" s="151"/>
      <c r="J322" s="129"/>
      <c r="K322" s="129"/>
      <c r="L322" s="129"/>
      <c r="M322" s="129"/>
      <c r="N322" s="129"/>
      <c r="O322" s="129"/>
      <c r="P322" s="129"/>
    </row>
    <row r="323" spans="1:16" ht="45.95" customHeight="1">
      <c r="A323" s="163" t="s">
        <v>111</v>
      </c>
      <c r="B323" s="151" t="s">
        <v>54</v>
      </c>
      <c r="C323" s="160"/>
      <c r="D323" s="160"/>
      <c r="E323" s="152" t="s">
        <v>205</v>
      </c>
      <c r="F323" s="152"/>
      <c r="G323" s="152"/>
      <c r="H323" s="152"/>
      <c r="I323" s="152"/>
      <c r="J323" s="129"/>
      <c r="K323" s="129"/>
      <c r="L323" s="129"/>
      <c r="M323" s="129"/>
      <c r="N323" s="129"/>
      <c r="O323" s="129"/>
      <c r="P323" s="129"/>
    </row>
    <row r="324" spans="1:16" ht="40.5" customHeight="1">
      <c r="A324" s="150"/>
      <c r="B324" s="151" t="s">
        <v>56</v>
      </c>
      <c r="C324" s="152"/>
      <c r="D324" s="152"/>
      <c r="E324" s="152" t="s">
        <v>51</v>
      </c>
      <c r="F324" s="152"/>
      <c r="G324" s="152"/>
      <c r="H324" s="152"/>
      <c r="I324" s="152"/>
      <c r="J324" s="129"/>
      <c r="K324" s="129"/>
      <c r="L324" s="129"/>
      <c r="M324" s="129"/>
      <c r="N324" s="129"/>
      <c r="O324" s="129"/>
      <c r="P324" s="129"/>
    </row>
    <row r="325" spans="1:16">
      <c r="A325" s="164" t="s">
        <v>69</v>
      </c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6"/>
    </row>
    <row r="326" spans="1:16">
      <c r="A326" s="156" t="s">
        <v>70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61" t="s">
        <v>71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>
      <c r="A328" s="161" t="s">
        <v>72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 ht="16.5" customHeight="1">
      <c r="A329" s="161" t="s">
        <v>73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 ht="9.75" customHeight="1">
      <c r="A331" s="161" t="s">
        <v>320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76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1" t="s">
        <v>77</v>
      </c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23"/>
      <c r="N333" s="23"/>
      <c r="O333" s="23"/>
      <c r="P333" s="23"/>
    </row>
    <row r="334" spans="1:16" ht="57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23"/>
    </row>
    <row r="335" spans="1:16" ht="60.75" hidden="1" customHeight="1">
      <c r="A335" s="162" t="s">
        <v>154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 ht="36" customHeight="1">
      <c r="A336" s="162" t="s">
        <v>215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</row>
    <row r="337" spans="1:16">
      <c r="A337" s="156" t="s">
        <v>79</v>
      </c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23"/>
    </row>
    <row r="338" spans="1:16">
      <c r="A338" s="25" t="s">
        <v>80</v>
      </c>
      <c r="B338" s="151" t="s">
        <v>81</v>
      </c>
      <c r="C338" s="160"/>
      <c r="D338" s="160"/>
      <c r="E338" s="159" t="s">
        <v>82</v>
      </c>
      <c r="F338" s="160"/>
      <c r="G338" s="160"/>
      <c r="H338" s="160"/>
      <c r="I338" s="160"/>
      <c r="J338" s="160"/>
      <c r="K338" s="160"/>
      <c r="L338" s="160"/>
      <c r="M338" s="23"/>
      <c r="N338" s="23"/>
      <c r="O338" s="23"/>
      <c r="P338" s="23"/>
    </row>
    <row r="339" spans="1:16">
      <c r="A339" s="25">
        <v>1</v>
      </c>
      <c r="B339" s="151">
        <v>2</v>
      </c>
      <c r="C339" s="160"/>
      <c r="D339" s="160"/>
      <c r="E339" s="152">
        <v>3</v>
      </c>
      <c r="F339" s="152"/>
      <c r="G339" s="152"/>
      <c r="H339" s="152"/>
      <c r="I339" s="152"/>
      <c r="J339" s="152"/>
      <c r="K339" s="160"/>
      <c r="L339" s="160"/>
      <c r="M339" s="23"/>
      <c r="N339" s="23"/>
      <c r="O339" s="23"/>
      <c r="P339" s="23"/>
    </row>
    <row r="340" spans="1:16" ht="24" customHeight="1">
      <c r="A340" s="25" t="s">
        <v>83</v>
      </c>
      <c r="B340" s="151" t="s">
        <v>303</v>
      </c>
      <c r="C340" s="160"/>
      <c r="D340" s="160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.75" customHeight="1">
      <c r="A341" s="25" t="s">
        <v>85</v>
      </c>
      <c r="B341" s="151" t="s">
        <v>86</v>
      </c>
      <c r="C341" s="159"/>
      <c r="D341" s="159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 ht="42" customHeight="1">
      <c r="A342" s="25" t="s">
        <v>87</v>
      </c>
      <c r="B342" s="151" t="s">
        <v>269</v>
      </c>
      <c r="C342" s="160"/>
      <c r="D342" s="160"/>
      <c r="E342" s="152" t="s">
        <v>84</v>
      </c>
      <c r="F342" s="152"/>
      <c r="G342" s="152"/>
      <c r="H342" s="152"/>
      <c r="I342" s="152"/>
      <c r="J342" s="152"/>
      <c r="K342" s="152"/>
      <c r="L342" s="152"/>
      <c r="M342" s="23"/>
      <c r="N342" s="23"/>
      <c r="O342" s="23"/>
      <c r="P342" s="23"/>
    </row>
    <row r="343" spans="1:16">
      <c r="A343" s="156" t="s">
        <v>88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89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90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23"/>
    </row>
    <row r="346" spans="1:16">
      <c r="A346" s="156" t="s">
        <v>206</v>
      </c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</row>
    <row r="347" spans="1:16" ht="21" customHeight="1">
      <c r="A347" s="157" t="s">
        <v>91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 ht="62.25" customHeight="1">
      <c r="A348" s="157" t="s">
        <v>92</v>
      </c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23"/>
    </row>
    <row r="349" spans="1:16">
      <c r="A349" s="158" t="s">
        <v>93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23"/>
    </row>
    <row r="350" spans="1:16" ht="11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 ht="13.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66" t="s">
        <v>195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 t="s">
        <v>94</v>
      </c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  <row r="354" spans="1:1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</row>
  </sheetData>
  <mergeCells count="479">
    <mergeCell ref="A323:A324"/>
    <mergeCell ref="B323:D323"/>
    <mergeCell ref="E323:I323"/>
    <mergeCell ref="B324:D324"/>
    <mergeCell ref="E324:I324"/>
    <mergeCell ref="A317:K317"/>
    <mergeCell ref="A318:I318"/>
    <mergeCell ref="B319:D319"/>
    <mergeCell ref="E319:I319"/>
    <mergeCell ref="B320:D320"/>
    <mergeCell ref="E320:I320"/>
    <mergeCell ref="A321:A322"/>
    <mergeCell ref="B321:D321"/>
    <mergeCell ref="E321:I321"/>
    <mergeCell ref="B322:D322"/>
    <mergeCell ref="E322:I322"/>
    <mergeCell ref="A307:O307"/>
    <mergeCell ref="A308:O308"/>
    <mergeCell ref="A309:K309"/>
    <mergeCell ref="E310:K310"/>
    <mergeCell ref="E311:K311"/>
    <mergeCell ref="E312:K312"/>
    <mergeCell ref="A313:F313"/>
    <mergeCell ref="A315:K315"/>
    <mergeCell ref="A316:K316"/>
    <mergeCell ref="A314:K314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7:O337"/>
    <mergeCell ref="A347:O347"/>
    <mergeCell ref="A348:O348"/>
    <mergeCell ref="B341:D341"/>
    <mergeCell ref="E341:L341"/>
    <mergeCell ref="A343:O343"/>
    <mergeCell ref="A344:O344"/>
    <mergeCell ref="A345:O345"/>
    <mergeCell ref="B338:D338"/>
    <mergeCell ref="E338:L338"/>
    <mergeCell ref="B339:D339"/>
    <mergeCell ref="E339:L339"/>
    <mergeCell ref="B340:D340"/>
    <mergeCell ref="E340:L340"/>
    <mergeCell ref="B342:D342"/>
    <mergeCell ref="E342:L342"/>
    <mergeCell ref="A346:O346"/>
    <mergeCell ref="A332:L332"/>
    <mergeCell ref="A333:L333"/>
    <mergeCell ref="A334:O334"/>
    <mergeCell ref="A335:O335"/>
    <mergeCell ref="A336:O336"/>
    <mergeCell ref="A326:O326"/>
    <mergeCell ref="A327:L327"/>
    <mergeCell ref="A328:L328"/>
    <mergeCell ref="A329:L329"/>
    <mergeCell ref="A330:L330"/>
    <mergeCell ref="A331:L331"/>
    <mergeCell ref="A274:A275"/>
    <mergeCell ref="B274:D274"/>
    <mergeCell ref="E274:I274"/>
    <mergeCell ref="B275:D275"/>
    <mergeCell ref="E275:I275"/>
    <mergeCell ref="A325:O325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49:O34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3" manualBreakCount="3">
    <brk id="33" max="16" man="1"/>
    <brk id="283" max="16" man="1"/>
    <brk id="352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3:U336"/>
  <sheetViews>
    <sheetView view="pageBreakPreview" topLeftCell="A141" zoomScale="60" workbookViewId="0">
      <selection activeCell="A150" sqref="A150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313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8"/>
      <c r="L7" s="78"/>
      <c r="M7" s="78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9"/>
      <c r="L11" s="79"/>
      <c r="M11" s="80" t="s">
        <v>200</v>
      </c>
      <c r="N11" s="81"/>
      <c r="O11" s="82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279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10" t="s">
        <v>140</v>
      </c>
      <c r="I44" s="10">
        <v>744</v>
      </c>
      <c r="J44" s="10">
        <v>100</v>
      </c>
      <c r="K44" s="48">
        <v>100</v>
      </c>
      <c r="L44" s="48">
        <v>100</v>
      </c>
      <c r="M44" s="77">
        <v>10</v>
      </c>
      <c r="N44" s="93">
        <v>10</v>
      </c>
      <c r="O44" s="6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10" t="s">
        <v>140</v>
      </c>
      <c r="I45" s="10">
        <v>744</v>
      </c>
      <c r="J45" s="10">
        <v>100</v>
      </c>
      <c r="K45" s="48">
        <v>100</v>
      </c>
      <c r="L45" s="48">
        <v>100</v>
      </c>
      <c r="M45" s="77">
        <v>10</v>
      </c>
      <c r="N45" s="93">
        <v>10</v>
      </c>
      <c r="O45" s="6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10" t="s">
        <v>140</v>
      </c>
      <c r="I46" s="10">
        <v>744</v>
      </c>
      <c r="J46" s="10">
        <v>95</v>
      </c>
      <c r="K46" s="48">
        <v>95</v>
      </c>
      <c r="L46" s="48">
        <v>95</v>
      </c>
      <c r="M46" s="77">
        <v>10</v>
      </c>
      <c r="N46" s="93">
        <v>10</v>
      </c>
      <c r="O46" s="6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10" t="s">
        <v>140</v>
      </c>
      <c r="I47" s="10">
        <v>744</v>
      </c>
      <c r="J47" s="10">
        <v>100</v>
      </c>
      <c r="K47" s="48">
        <v>100</v>
      </c>
      <c r="L47" s="48">
        <v>100</v>
      </c>
      <c r="M47" s="77">
        <v>10</v>
      </c>
      <c r="N47" s="93">
        <v>10</v>
      </c>
      <c r="O47" s="6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550</v>
      </c>
      <c r="K54" s="10">
        <f>J54</f>
        <v>550</v>
      </c>
      <c r="L54" s="10">
        <f>J54</f>
        <v>550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55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550</v>
      </c>
      <c r="K62" s="10">
        <f>SUM(K54:K61)</f>
        <v>550</v>
      </c>
      <c r="L62" s="10">
        <f>SUM(L54:L61)</f>
        <v>550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55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137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556</v>
      </c>
      <c r="K100" s="10">
        <f>J100</f>
        <v>556</v>
      </c>
      <c r="L100" s="10">
        <f>J100</f>
        <v>556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56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4</v>
      </c>
      <c r="K104" s="99">
        <f>J104</f>
        <v>4</v>
      </c>
      <c r="L104" s="99">
        <f>J104</f>
        <v>4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560</v>
      </c>
      <c r="K108" s="10">
        <f>SUM(K100:K107)</f>
        <v>560</v>
      </c>
      <c r="L108" s="10">
        <f>SUM(L100:L107)</f>
        <v>560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56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137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116</v>
      </c>
      <c r="K146" s="10">
        <f>J146</f>
        <v>116</v>
      </c>
      <c r="L146" s="10">
        <f>J146</f>
        <v>116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12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2</v>
      </c>
      <c r="K150" s="99">
        <f>J150</f>
        <v>2</v>
      </c>
      <c r="L150" s="99">
        <f>J150</f>
        <v>2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118</v>
      </c>
      <c r="K154" s="10">
        <f>SUM(K146:K153)</f>
        <v>118</v>
      </c>
      <c r="L154" s="10">
        <f>SUM(L146:L153)</f>
        <v>118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12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1228</v>
      </c>
      <c r="K155" s="10">
        <f>K62+K108+K154</f>
        <v>1228</v>
      </c>
      <c r="L155" s="10">
        <f>L62+L108+L154</f>
        <v>1228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123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137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t="78.75" hidden="1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27" t="s">
        <v>140</v>
      </c>
      <c r="I183" s="27">
        <v>744</v>
      </c>
      <c r="J183" s="27">
        <v>95</v>
      </c>
      <c r="K183" s="28">
        <v>95</v>
      </c>
      <c r="L183" s="28">
        <v>95</v>
      </c>
      <c r="M183" s="86">
        <v>10</v>
      </c>
      <c r="N183" s="93">
        <v>10</v>
      </c>
      <c r="O183" s="6"/>
      <c r="P183" s="6"/>
    </row>
    <row r="184" spans="1:17" ht="126" hidden="1">
      <c r="A184" s="177"/>
      <c r="B184" s="179"/>
      <c r="C184" s="179"/>
      <c r="D184" s="179"/>
      <c r="E184" s="179"/>
      <c r="F184" s="179"/>
      <c r="G184" s="11" t="s">
        <v>150</v>
      </c>
      <c r="H184" s="27" t="s">
        <v>140</v>
      </c>
      <c r="I184" s="27">
        <v>744</v>
      </c>
      <c r="J184" s="27">
        <v>100</v>
      </c>
      <c r="K184" s="28">
        <v>100</v>
      </c>
      <c r="L184" s="28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t="63" hidden="1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35" t="s">
        <v>140</v>
      </c>
      <c r="I228" s="35">
        <v>744</v>
      </c>
      <c r="J228" s="35">
        <v>95</v>
      </c>
      <c r="K228" s="37" t="s">
        <v>21</v>
      </c>
      <c r="L228" s="37" t="s">
        <v>21</v>
      </c>
      <c r="M228" s="86">
        <v>5</v>
      </c>
      <c r="N228" s="93">
        <f>J228*0.05</f>
        <v>5</v>
      </c>
      <c r="O228" s="6"/>
      <c r="P228" s="6"/>
    </row>
    <row r="229" spans="1:17" ht="126" hidden="1">
      <c r="A229" s="177"/>
      <c r="B229" s="179"/>
      <c r="C229" s="179"/>
      <c r="D229" s="150"/>
      <c r="E229" s="179"/>
      <c r="F229" s="150"/>
      <c r="G229" s="11" t="s">
        <v>150</v>
      </c>
      <c r="H229" s="35" t="s">
        <v>140</v>
      </c>
      <c r="I229" s="35">
        <v>744</v>
      </c>
      <c r="J229" s="35">
        <v>100</v>
      </c>
      <c r="K229" s="37" t="s">
        <v>21</v>
      </c>
      <c r="L229" s="37" t="s">
        <v>21</v>
      </c>
      <c r="M229" s="86">
        <v>5</v>
      </c>
      <c r="N229" s="93">
        <f>J229*0.05</f>
        <v>5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65">
    <mergeCell ref="A287:A289"/>
    <mergeCell ref="B287:B289"/>
    <mergeCell ref="C287:C289"/>
    <mergeCell ref="D287:D289"/>
    <mergeCell ref="E287:E289"/>
    <mergeCell ref="F287:F289"/>
    <mergeCell ref="A292:J292"/>
    <mergeCell ref="E283:F284"/>
    <mergeCell ref="G283:I283"/>
    <mergeCell ref="J283:L283"/>
    <mergeCell ref="M283:N283"/>
    <mergeCell ref="G284:G285"/>
    <mergeCell ref="H284:I284"/>
    <mergeCell ref="J284:J285"/>
    <mergeCell ref="K284:K285"/>
    <mergeCell ref="L284:L285"/>
    <mergeCell ref="M284:M285"/>
    <mergeCell ref="N284:N285"/>
    <mergeCell ref="D136:D139"/>
    <mergeCell ref="E136:E139"/>
    <mergeCell ref="F136:F139"/>
    <mergeCell ref="A141:J141"/>
    <mergeCell ref="A142:A144"/>
    <mergeCell ref="B142:D143"/>
    <mergeCell ref="E142:F143"/>
    <mergeCell ref="G142:I142"/>
    <mergeCell ref="J142:L142"/>
    <mergeCell ref="A140:O140"/>
    <mergeCell ref="M142:O142"/>
    <mergeCell ref="G143:G144"/>
    <mergeCell ref="H143:I143"/>
    <mergeCell ref="J143:J144"/>
    <mergeCell ref="K143:K144"/>
    <mergeCell ref="L143:L144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E68:K68"/>
    <mergeCell ref="A69:F69"/>
    <mergeCell ref="A70:K70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B86:D87"/>
    <mergeCell ref="E86:F87"/>
    <mergeCell ref="G86:I86"/>
    <mergeCell ref="J86:L86"/>
    <mergeCell ref="A78:A79"/>
    <mergeCell ref="B78:D78"/>
    <mergeCell ref="E78:I78"/>
    <mergeCell ref="B79:D79"/>
    <mergeCell ref="E79:I79"/>
    <mergeCell ref="A81:L81"/>
    <mergeCell ref="H87:I87"/>
    <mergeCell ref="J87:J88"/>
    <mergeCell ref="K87:K88"/>
    <mergeCell ref="L87:L88"/>
    <mergeCell ref="A85:J85"/>
    <mergeCell ref="G87:G88"/>
    <mergeCell ref="B121:D121"/>
    <mergeCell ref="E121:I121"/>
    <mergeCell ref="A122:A123"/>
    <mergeCell ref="B122:D122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4:A125"/>
    <mergeCell ref="B124:D124"/>
    <mergeCell ref="E124:I124"/>
    <mergeCell ref="B125:D125"/>
    <mergeCell ref="E125:I125"/>
    <mergeCell ref="A127:L127"/>
    <mergeCell ref="G133:G134"/>
    <mergeCell ref="H133:I133"/>
    <mergeCell ref="J133:J134"/>
    <mergeCell ref="K133:K134"/>
    <mergeCell ref="L133:L134"/>
    <mergeCell ref="M143:M144"/>
    <mergeCell ref="N143:N144"/>
    <mergeCell ref="O143:O144"/>
    <mergeCell ref="A136:A139"/>
    <mergeCell ref="B136:B139"/>
    <mergeCell ref="C136:C139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A183:A184"/>
    <mergeCell ref="B183:B184"/>
    <mergeCell ref="C183:C184"/>
    <mergeCell ref="D183:D184"/>
    <mergeCell ref="E183:E184"/>
    <mergeCell ref="F183:F184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O233:O234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M233:M234"/>
    <mergeCell ref="E261:K261"/>
    <mergeCell ref="E262:K262"/>
    <mergeCell ref="E263:K263"/>
    <mergeCell ref="M219:M221"/>
    <mergeCell ref="N219:N221"/>
    <mergeCell ref="A220:L220"/>
    <mergeCell ref="A221:L221"/>
    <mergeCell ref="A222:L222"/>
    <mergeCell ref="A223:J223"/>
    <mergeCell ref="N233:N234"/>
    <mergeCell ref="A228:A229"/>
    <mergeCell ref="B228:B229"/>
    <mergeCell ref="C228:C229"/>
    <mergeCell ref="D228:D229"/>
    <mergeCell ref="E228:E229"/>
    <mergeCell ref="F228:F229"/>
    <mergeCell ref="J233:J234"/>
    <mergeCell ref="K233:K234"/>
    <mergeCell ref="L233:L234"/>
    <mergeCell ref="A230:O230"/>
    <mergeCell ref="A231:J231"/>
    <mergeCell ref="A258:O258"/>
    <mergeCell ref="A260:K260"/>
    <mergeCell ref="A224:A226"/>
    <mergeCell ref="A331:O331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9:O319"/>
    <mergeCell ref="A274:A275"/>
    <mergeCell ref="B274:D274"/>
    <mergeCell ref="E274:I274"/>
    <mergeCell ref="B275:D275"/>
    <mergeCell ref="E275:I275"/>
    <mergeCell ref="A313:L313"/>
    <mergeCell ref="A265:F265"/>
    <mergeCell ref="A266:K266"/>
    <mergeCell ref="A267:K267"/>
    <mergeCell ref="A268:K268"/>
    <mergeCell ref="A269:I269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283:A285"/>
    <mergeCell ref="B283:D284"/>
    <mergeCell ref="E264:K264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N278:N280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40:N40"/>
    <mergeCell ref="M41:M42"/>
    <mergeCell ref="N41:N4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A82:L82"/>
    <mergeCell ref="A84:L84"/>
    <mergeCell ref="A86:A88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verticalDpi="0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36"/>
  <sheetViews>
    <sheetView tabSelected="1" view="pageBreakPreview" topLeftCell="A141" zoomScale="60" workbookViewId="0">
      <selection activeCell="A146" sqref="A146:A152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6384" width="9.140625" style="3"/>
  </cols>
  <sheetData>
    <row r="3" spans="1:16">
      <c r="L3" s="3" t="s">
        <v>196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191"/>
      <c r="O22" s="191"/>
      <c r="P22" s="53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53"/>
    </row>
    <row r="24" spans="1:19" ht="34.5" customHeight="1">
      <c r="A24" s="192" t="s">
        <v>192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53"/>
    </row>
    <row r="25" spans="1:19">
      <c r="A25" s="4"/>
      <c r="B25" s="55"/>
      <c r="C25" s="55"/>
      <c r="D25" s="55"/>
      <c r="E25" s="55"/>
      <c r="F25" s="55"/>
      <c r="G25" s="55"/>
      <c r="H25" s="55"/>
      <c r="I25" s="55"/>
      <c r="J25" s="55"/>
      <c r="K25" s="186"/>
      <c r="L25" s="186"/>
      <c r="M25" s="187"/>
      <c r="N25" s="188"/>
      <c r="O25" s="188"/>
      <c r="P25" s="53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53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53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53"/>
    </row>
    <row r="29" spans="1:19">
      <c r="A29" s="54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53"/>
    </row>
    <row r="30" spans="1:19">
      <c r="A30" s="54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53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53"/>
      <c r="L31" s="53"/>
      <c r="M31" s="53"/>
      <c r="N31" s="53"/>
      <c r="O31" s="53"/>
      <c r="P31" s="53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53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53"/>
      <c r="P35" s="53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53"/>
      <c r="P36" s="53"/>
    </row>
    <row r="37" spans="1:16">
      <c r="A37" s="53" t="s">
        <v>8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155"/>
      <c r="N37" s="152"/>
      <c r="O37" s="53"/>
      <c r="P37" s="53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53"/>
      <c r="N38" s="9"/>
      <c r="O38" s="53"/>
      <c r="P38" s="53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53"/>
      <c r="L39" s="53"/>
      <c r="M39" s="53"/>
      <c r="N39" s="9"/>
      <c r="O39" s="53"/>
      <c r="P39" s="53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53"/>
      <c r="P40" s="53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53"/>
      <c r="P41" s="53"/>
    </row>
    <row r="42" spans="1:16" ht="75">
      <c r="A42" s="159"/>
      <c r="B42" s="51" t="s">
        <v>17</v>
      </c>
      <c r="C42" s="51" t="s">
        <v>18</v>
      </c>
      <c r="D42" s="51" t="s">
        <v>138</v>
      </c>
      <c r="E42" s="51" t="s">
        <v>20</v>
      </c>
      <c r="F42" s="51" t="s">
        <v>21</v>
      </c>
      <c r="G42" s="159"/>
      <c r="H42" s="51" t="s">
        <v>22</v>
      </c>
      <c r="I42" s="51" t="s">
        <v>23</v>
      </c>
      <c r="J42" s="151"/>
      <c r="K42" s="151"/>
      <c r="L42" s="159"/>
      <c r="M42" s="151"/>
      <c r="N42" s="151"/>
      <c r="O42" s="53"/>
      <c r="P42" s="53"/>
    </row>
    <row r="43" spans="1:16">
      <c r="A43" s="51">
        <v>1</v>
      </c>
      <c r="B43" s="51">
        <v>2</v>
      </c>
      <c r="C43" s="51">
        <v>3</v>
      </c>
      <c r="D43" s="51">
        <v>4</v>
      </c>
      <c r="E43" s="51">
        <v>5</v>
      </c>
      <c r="F43" s="51">
        <v>6</v>
      </c>
      <c r="G43" s="51">
        <v>7</v>
      </c>
      <c r="H43" s="51">
        <v>8</v>
      </c>
      <c r="I43" s="51">
        <v>9</v>
      </c>
      <c r="J43" s="51">
        <v>10</v>
      </c>
      <c r="K43" s="51">
        <v>11</v>
      </c>
      <c r="L43" s="51">
        <v>12</v>
      </c>
      <c r="M43" s="77">
        <v>13</v>
      </c>
      <c r="N43" s="77">
        <v>14</v>
      </c>
      <c r="O43" s="53"/>
      <c r="P43" s="53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51" t="s">
        <v>140</v>
      </c>
      <c r="I44" s="51">
        <v>744</v>
      </c>
      <c r="J44" s="51">
        <v>100</v>
      </c>
      <c r="K44" s="51">
        <v>100</v>
      </c>
      <c r="L44" s="51">
        <v>100</v>
      </c>
      <c r="M44" s="77">
        <v>10</v>
      </c>
      <c r="N44" s="93">
        <v>10</v>
      </c>
      <c r="O44" s="53"/>
      <c r="P44" s="53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51" t="s">
        <v>140</v>
      </c>
      <c r="I45" s="51">
        <v>744</v>
      </c>
      <c r="J45" s="51">
        <v>100</v>
      </c>
      <c r="K45" s="51">
        <v>100</v>
      </c>
      <c r="L45" s="51">
        <v>100</v>
      </c>
      <c r="M45" s="77">
        <v>10</v>
      </c>
      <c r="N45" s="93">
        <v>10</v>
      </c>
      <c r="O45" s="53"/>
      <c r="P45" s="53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51" t="s">
        <v>140</v>
      </c>
      <c r="I46" s="51">
        <v>744</v>
      </c>
      <c r="J46" s="51">
        <v>95</v>
      </c>
      <c r="K46" s="51">
        <v>95</v>
      </c>
      <c r="L46" s="51">
        <v>95</v>
      </c>
      <c r="M46" s="77">
        <v>10</v>
      </c>
      <c r="N46" s="93">
        <v>10</v>
      </c>
      <c r="O46" s="53"/>
      <c r="P46" s="53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51" t="s">
        <v>140</v>
      </c>
      <c r="I47" s="51">
        <v>744</v>
      </c>
      <c r="J47" s="51">
        <v>100</v>
      </c>
      <c r="K47" s="51">
        <v>100</v>
      </c>
      <c r="L47" s="51">
        <v>100</v>
      </c>
      <c r="M47" s="77">
        <v>10</v>
      </c>
      <c r="N47" s="93">
        <v>10</v>
      </c>
      <c r="O47" s="53"/>
      <c r="P47" s="53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53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53"/>
      <c r="L49" s="53"/>
      <c r="M49" s="53"/>
      <c r="N49" s="53"/>
      <c r="O49" s="53"/>
      <c r="P49" s="53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51" t="s">
        <v>17</v>
      </c>
      <c r="C52" s="51" t="s">
        <v>18</v>
      </c>
      <c r="D52" s="51" t="s">
        <v>138</v>
      </c>
      <c r="E52" s="51" t="s">
        <v>20</v>
      </c>
      <c r="F52" s="51" t="s">
        <v>21</v>
      </c>
      <c r="G52" s="159"/>
      <c r="H52" s="51" t="s">
        <v>28</v>
      </c>
      <c r="I52" s="51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51">
        <v>2</v>
      </c>
      <c r="C53" s="51">
        <v>3</v>
      </c>
      <c r="D53" s="51">
        <v>4</v>
      </c>
      <c r="E53" s="51">
        <v>5</v>
      </c>
      <c r="F53" s="51">
        <v>6</v>
      </c>
      <c r="G53" s="51">
        <v>7</v>
      </c>
      <c r="H53" s="51">
        <v>8</v>
      </c>
      <c r="I53" s="51">
        <v>9</v>
      </c>
      <c r="J53" s="51">
        <v>10</v>
      </c>
      <c r="K53" s="51">
        <v>11</v>
      </c>
      <c r="L53" s="51">
        <v>12</v>
      </c>
      <c r="M53" s="51">
        <v>13</v>
      </c>
      <c r="N53" s="51">
        <v>14</v>
      </c>
      <c r="O53" s="51">
        <v>15</v>
      </c>
      <c r="P53" s="83">
        <v>16</v>
      </c>
      <c r="Q53" s="83">
        <v>17</v>
      </c>
    </row>
    <row r="54" spans="1:17" ht="37.5">
      <c r="A54" s="140" t="s">
        <v>208</v>
      </c>
      <c r="B54" s="51" t="s">
        <v>29</v>
      </c>
      <c r="C54" s="51" t="s">
        <v>29</v>
      </c>
      <c r="D54" s="51" t="s">
        <v>29</v>
      </c>
      <c r="E54" s="51" t="s">
        <v>99</v>
      </c>
      <c r="F54" s="52" t="s">
        <v>21</v>
      </c>
      <c r="G54" s="51" t="s">
        <v>31</v>
      </c>
      <c r="H54" s="51" t="s">
        <v>32</v>
      </c>
      <c r="I54" s="15" t="s">
        <v>153</v>
      </c>
      <c r="J54" s="99">
        <f>SUM('2:38'!J54)</f>
        <v>10822</v>
      </c>
      <c r="K54" s="51">
        <f>J54</f>
        <v>10822</v>
      </c>
      <c r="L54" s="51">
        <f>J54</f>
        <v>10822</v>
      </c>
      <c r="M54" s="51" t="s">
        <v>21</v>
      </c>
      <c r="N54" s="51" t="s">
        <v>21</v>
      </c>
      <c r="O54" s="51" t="s">
        <v>21</v>
      </c>
      <c r="P54" s="100">
        <v>10</v>
      </c>
      <c r="Q54" s="93">
        <f>J54*0.1</f>
        <v>1082</v>
      </c>
    </row>
    <row r="55" spans="1:17" ht="131.25" hidden="1">
      <c r="A55" s="94" t="s">
        <v>249</v>
      </c>
      <c r="B55" s="51" t="s">
        <v>100</v>
      </c>
      <c r="C55" s="51" t="s">
        <v>29</v>
      </c>
      <c r="D55" s="51" t="s">
        <v>29</v>
      </c>
      <c r="E55" s="51" t="s">
        <v>99</v>
      </c>
      <c r="F55" s="52" t="s">
        <v>21</v>
      </c>
      <c r="G55" s="51" t="s">
        <v>31</v>
      </c>
      <c r="H55" s="51" t="s">
        <v>32</v>
      </c>
      <c r="I55" s="15" t="s">
        <v>153</v>
      </c>
      <c r="J55" s="99">
        <f>SUM('2:38'!J55)</f>
        <v>0</v>
      </c>
      <c r="K55" s="51">
        <f t="shared" ref="K55:K58" si="0">J55</f>
        <v>0</v>
      </c>
      <c r="L55" s="51">
        <f t="shared" ref="L55:L58" si="1">J55</f>
        <v>0</v>
      </c>
      <c r="M55" s="51" t="s">
        <v>21</v>
      </c>
      <c r="N55" s="51" t="s">
        <v>21</v>
      </c>
      <c r="O55" s="51" t="s">
        <v>21</v>
      </c>
      <c r="P55" s="100">
        <v>5</v>
      </c>
      <c r="Q55" s="93">
        <f t="shared" ref="Q55:Q62" si="2">J55*0.1</f>
        <v>0</v>
      </c>
    </row>
    <row r="56" spans="1:17" ht="75">
      <c r="A56" s="141" t="s">
        <v>331</v>
      </c>
      <c r="B56" s="51" t="s">
        <v>98</v>
      </c>
      <c r="C56" s="51" t="s">
        <v>33</v>
      </c>
      <c r="D56" s="51" t="s">
        <v>29</v>
      </c>
      <c r="E56" s="51" t="s">
        <v>99</v>
      </c>
      <c r="F56" s="52" t="s">
        <v>21</v>
      </c>
      <c r="G56" s="51" t="s">
        <v>31</v>
      </c>
      <c r="H56" s="51" t="s">
        <v>32</v>
      </c>
      <c r="I56" s="15" t="s">
        <v>153</v>
      </c>
      <c r="J56" s="99">
        <f>SUM('2:38'!J56)</f>
        <v>232</v>
      </c>
      <c r="K56" s="51">
        <f t="shared" si="0"/>
        <v>232</v>
      </c>
      <c r="L56" s="51">
        <f t="shared" si="1"/>
        <v>232</v>
      </c>
      <c r="M56" s="51" t="s">
        <v>21</v>
      </c>
      <c r="N56" s="51" t="s">
        <v>21</v>
      </c>
      <c r="O56" s="51" t="s">
        <v>21</v>
      </c>
      <c r="P56" s="100">
        <v>10</v>
      </c>
      <c r="Q56" s="93">
        <f t="shared" si="2"/>
        <v>23</v>
      </c>
    </row>
    <row r="57" spans="1:17" ht="105" customHeight="1">
      <c r="A57" s="140" t="s">
        <v>287</v>
      </c>
      <c r="B57" s="99" t="s">
        <v>29</v>
      </c>
      <c r="C57" s="137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f>SUM('2:38'!J57)</f>
        <v>41</v>
      </c>
      <c r="K57" s="99">
        <f>J57</f>
        <v>41</v>
      </c>
      <c r="L57" s="99">
        <f>J57</f>
        <v>41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4</v>
      </c>
    </row>
    <row r="58" spans="1:17" ht="93.75" hidden="1">
      <c r="A58" s="94"/>
      <c r="B58" s="101" t="s">
        <v>29</v>
      </c>
      <c r="C58" s="87" t="s">
        <v>33</v>
      </c>
      <c r="D58" s="51" t="s">
        <v>103</v>
      </c>
      <c r="E58" s="51" t="s">
        <v>99</v>
      </c>
      <c r="F58" s="52" t="s">
        <v>21</v>
      </c>
      <c r="G58" s="51" t="s">
        <v>31</v>
      </c>
      <c r="H58" s="51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40" t="s">
        <v>286</v>
      </c>
      <c r="B59" s="101" t="s">
        <v>29</v>
      </c>
      <c r="C59" s="87" t="s">
        <v>33</v>
      </c>
      <c r="D59" s="101" t="s">
        <v>29</v>
      </c>
      <c r="E59" s="51" t="s">
        <v>99</v>
      </c>
      <c r="F59" s="52"/>
      <c r="G59" s="51" t="s">
        <v>31</v>
      </c>
      <c r="H59" s="51" t="s">
        <v>32</v>
      </c>
      <c r="I59" s="15" t="s">
        <v>153</v>
      </c>
      <c r="J59" s="99">
        <f>SUM('2:38'!J59)</f>
        <v>23</v>
      </c>
      <c r="K59" s="51">
        <f>J59</f>
        <v>23</v>
      </c>
      <c r="L59" s="51">
        <f>J59</f>
        <v>23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2</v>
      </c>
    </row>
    <row r="60" spans="1:17" ht="37.5" hidden="1">
      <c r="A60" s="61"/>
      <c r="B60" s="51" t="s">
        <v>29</v>
      </c>
      <c r="C60" s="51" t="s">
        <v>29</v>
      </c>
      <c r="D60" s="51" t="s">
        <v>29</v>
      </c>
      <c r="E60" s="51" t="s">
        <v>101</v>
      </c>
      <c r="F60" s="51" t="s">
        <v>21</v>
      </c>
      <c r="G60" s="51" t="s">
        <v>31</v>
      </c>
      <c r="H60" s="51" t="s">
        <v>32</v>
      </c>
      <c r="I60" s="15" t="s">
        <v>153</v>
      </c>
      <c r="J60" s="99">
        <f>SUM('2:38'!J60)</f>
        <v>0</v>
      </c>
      <c r="K60" s="51"/>
      <c r="L60" s="51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51" t="s">
        <v>29</v>
      </c>
      <c r="C61" s="51" t="s">
        <v>29</v>
      </c>
      <c r="D61" s="51" t="s">
        <v>29</v>
      </c>
      <c r="E61" s="51" t="s">
        <v>102</v>
      </c>
      <c r="F61" s="51" t="s">
        <v>21</v>
      </c>
      <c r="G61" s="51" t="s">
        <v>31</v>
      </c>
      <c r="H61" s="51" t="s">
        <v>32</v>
      </c>
      <c r="I61" s="15" t="s">
        <v>153</v>
      </c>
      <c r="J61" s="99">
        <f>SUM('2:38'!J61)</f>
        <v>0</v>
      </c>
      <c r="K61" s="51"/>
      <c r="L61" s="51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52"/>
      <c r="C62" s="51"/>
      <c r="D62" s="51"/>
      <c r="E62" s="52"/>
      <c r="F62" s="52"/>
      <c r="G62" s="51"/>
      <c r="H62" s="51"/>
      <c r="I62" s="15"/>
      <c r="J62" s="51">
        <f>SUM(J54:J61)</f>
        <v>11118</v>
      </c>
      <c r="K62" s="51">
        <f>SUM(K54:K61)</f>
        <v>11118</v>
      </c>
      <c r="L62" s="51">
        <f>SUM(L54:L61)</f>
        <v>11118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1112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53"/>
      <c r="M65" s="53"/>
      <c r="N65" s="53"/>
      <c r="O65" s="53"/>
      <c r="P65" s="53"/>
    </row>
    <row r="66" spans="1:16">
      <c r="A66" s="51" t="s">
        <v>37</v>
      </c>
      <c r="B66" s="51" t="s">
        <v>38</v>
      </c>
      <c r="C66" s="51" t="s">
        <v>39</v>
      </c>
      <c r="D66" s="51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53"/>
      <c r="M66" s="53"/>
      <c r="N66" s="53"/>
      <c r="O66" s="53"/>
      <c r="P66" s="53"/>
    </row>
    <row r="67" spans="1:16">
      <c r="A67" s="51">
        <v>1</v>
      </c>
      <c r="B67" s="51">
        <v>2</v>
      </c>
      <c r="C67" s="51">
        <v>3</v>
      </c>
      <c r="D67" s="51">
        <v>4</v>
      </c>
      <c r="E67" s="151">
        <v>5</v>
      </c>
      <c r="F67" s="160"/>
      <c r="G67" s="160"/>
      <c r="H67" s="160"/>
      <c r="I67" s="160"/>
      <c r="J67" s="160"/>
      <c r="K67" s="160"/>
      <c r="L67" s="53"/>
      <c r="M67" s="53"/>
      <c r="N67" s="53"/>
      <c r="O67" s="53"/>
      <c r="P67" s="53"/>
    </row>
    <row r="68" spans="1:16">
      <c r="A68" s="51" t="s">
        <v>21</v>
      </c>
      <c r="B68" s="51" t="s">
        <v>21</v>
      </c>
      <c r="C68" s="51" t="s">
        <v>21</v>
      </c>
      <c r="D68" s="51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53"/>
      <c r="M68" s="53"/>
      <c r="N68" s="53"/>
      <c r="O68" s="53"/>
      <c r="P68" s="53"/>
    </row>
    <row r="69" spans="1:16">
      <c r="A69" s="156" t="s">
        <v>41</v>
      </c>
      <c r="B69" s="156"/>
      <c r="C69" s="156"/>
      <c r="D69" s="156"/>
      <c r="E69" s="156"/>
      <c r="F69" s="156"/>
      <c r="G69" s="53"/>
      <c r="H69" s="53"/>
      <c r="I69" s="53"/>
      <c r="J69" s="53"/>
      <c r="K69" s="53"/>
      <c r="L69" s="53"/>
      <c r="M69" s="53"/>
      <c r="N69" s="53"/>
      <c r="O69" s="53"/>
      <c r="P69" s="53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56"/>
      <c r="M70" s="56"/>
      <c r="N70" s="56"/>
      <c r="O70" s="56"/>
      <c r="P70" s="53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56"/>
      <c r="M71" s="56"/>
      <c r="N71" s="56"/>
      <c r="O71" s="56"/>
      <c r="P71" s="53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56"/>
      <c r="M72" s="56"/>
      <c r="N72" s="56"/>
      <c r="O72" s="56"/>
      <c r="P72" s="53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53"/>
      <c r="K73" s="53"/>
      <c r="L73" s="53"/>
      <c r="M73" s="53"/>
      <c r="N73" s="53"/>
      <c r="O73" s="53"/>
      <c r="P73" s="53"/>
    </row>
    <row r="74" spans="1:16">
      <c r="A74" s="51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53"/>
      <c r="K74" s="53"/>
      <c r="L74" s="53"/>
      <c r="M74" s="53"/>
      <c r="N74" s="53"/>
      <c r="O74" s="53"/>
      <c r="P74" s="53"/>
    </row>
    <row r="75" spans="1:16">
      <c r="A75" s="51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53"/>
      <c r="K75" s="53"/>
      <c r="L75" s="53"/>
      <c r="M75" s="53"/>
      <c r="N75" s="53"/>
      <c r="O75" s="53"/>
      <c r="P75" s="53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53"/>
      <c r="K76" s="53"/>
      <c r="L76" s="53"/>
      <c r="M76" s="53"/>
      <c r="N76" s="53"/>
      <c r="O76" s="53"/>
      <c r="P76" s="53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53"/>
      <c r="K77" s="53"/>
      <c r="L77" s="53"/>
      <c r="M77" s="53"/>
      <c r="N77" s="53"/>
      <c r="O77" s="53"/>
      <c r="P77" s="53"/>
    </row>
    <row r="78" spans="1:16" ht="39.75" customHeight="1">
      <c r="A78" s="163" t="s">
        <v>137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53"/>
      <c r="K78" s="53"/>
      <c r="L78" s="53"/>
      <c r="M78" s="53"/>
      <c r="N78" s="53"/>
      <c r="O78" s="53"/>
      <c r="P78" s="53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53"/>
      <c r="K79" s="53"/>
      <c r="L79" s="53"/>
      <c r="M79" s="53"/>
      <c r="N79" s="53"/>
      <c r="O79" s="53"/>
      <c r="P79" s="53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53"/>
      <c r="K80" s="53"/>
      <c r="L80" s="53"/>
      <c r="M80" s="53"/>
      <c r="N80" s="53"/>
      <c r="O80" s="53"/>
      <c r="P80" s="53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53"/>
      <c r="P81" s="53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53"/>
      <c r="P82" s="53"/>
    </row>
    <row r="83" spans="1:17">
      <c r="A83" s="53" t="s">
        <v>8</v>
      </c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155"/>
      <c r="N83" s="152"/>
      <c r="O83" s="53"/>
      <c r="P83" s="53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53"/>
      <c r="N84" s="9"/>
      <c r="O84" s="53"/>
      <c r="P84" s="53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53"/>
      <c r="L85" s="53"/>
      <c r="M85" s="53"/>
      <c r="N85" s="9"/>
      <c r="O85" s="53"/>
      <c r="P85" s="53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53"/>
      <c r="P86" s="53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53"/>
      <c r="P87" s="53"/>
    </row>
    <row r="88" spans="1:17" ht="75">
      <c r="A88" s="159"/>
      <c r="B88" s="51" t="s">
        <v>17</v>
      </c>
      <c r="C88" s="51" t="s">
        <v>18</v>
      </c>
      <c r="D88" s="51" t="s">
        <v>138</v>
      </c>
      <c r="E88" s="51" t="s">
        <v>20</v>
      </c>
      <c r="F88" s="51" t="s">
        <v>21</v>
      </c>
      <c r="G88" s="159"/>
      <c r="H88" s="51" t="s">
        <v>22</v>
      </c>
      <c r="I88" s="51" t="s">
        <v>23</v>
      </c>
      <c r="J88" s="151"/>
      <c r="K88" s="151"/>
      <c r="L88" s="159"/>
      <c r="M88" s="151"/>
      <c r="N88" s="151"/>
      <c r="O88" s="53"/>
      <c r="P88" s="53"/>
    </row>
    <row r="89" spans="1:17">
      <c r="A89" s="51">
        <v>1</v>
      </c>
      <c r="B89" s="51">
        <v>2</v>
      </c>
      <c r="C89" s="51">
        <v>3</v>
      </c>
      <c r="D89" s="51">
        <v>4</v>
      </c>
      <c r="E89" s="51">
        <v>5</v>
      </c>
      <c r="F89" s="51">
        <v>6</v>
      </c>
      <c r="G89" s="51">
        <v>7</v>
      </c>
      <c r="H89" s="51">
        <v>8</v>
      </c>
      <c r="I89" s="51">
        <v>9</v>
      </c>
      <c r="J89" s="51">
        <v>10</v>
      </c>
      <c r="K89" s="51">
        <v>11</v>
      </c>
      <c r="L89" s="51">
        <v>12</v>
      </c>
      <c r="M89" s="77">
        <v>13</v>
      </c>
      <c r="N89" s="77">
        <v>14</v>
      </c>
      <c r="O89" s="53"/>
      <c r="P89" s="53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51" t="s">
        <v>140</v>
      </c>
      <c r="I90" s="51">
        <v>744</v>
      </c>
      <c r="J90" s="51">
        <v>100</v>
      </c>
      <c r="K90" s="51">
        <v>100</v>
      </c>
      <c r="L90" s="51">
        <v>100</v>
      </c>
      <c r="M90" s="77">
        <v>10</v>
      </c>
      <c r="N90" s="93">
        <v>10</v>
      </c>
      <c r="O90" s="53"/>
      <c r="P90" s="53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51" t="s">
        <v>140</v>
      </c>
      <c r="I91" s="51">
        <v>744</v>
      </c>
      <c r="J91" s="51">
        <v>100</v>
      </c>
      <c r="K91" s="51">
        <v>100</v>
      </c>
      <c r="L91" s="51">
        <v>100</v>
      </c>
      <c r="M91" s="77">
        <v>10</v>
      </c>
      <c r="N91" s="93">
        <v>10</v>
      </c>
      <c r="O91" s="53"/>
      <c r="P91" s="53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51" t="s">
        <v>140</v>
      </c>
      <c r="I92" s="51">
        <v>744</v>
      </c>
      <c r="J92" s="51">
        <v>95</v>
      </c>
      <c r="K92" s="51">
        <v>95</v>
      </c>
      <c r="L92" s="51">
        <v>95</v>
      </c>
      <c r="M92" s="77">
        <v>10</v>
      </c>
      <c r="N92" s="93">
        <v>10</v>
      </c>
      <c r="O92" s="53"/>
      <c r="P92" s="53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51" t="s">
        <v>140</v>
      </c>
      <c r="I93" s="51">
        <v>744</v>
      </c>
      <c r="J93" s="51">
        <v>100</v>
      </c>
      <c r="K93" s="51">
        <v>100</v>
      </c>
      <c r="L93" s="51">
        <v>100</v>
      </c>
      <c r="M93" s="77">
        <v>10</v>
      </c>
      <c r="N93" s="93">
        <v>10</v>
      </c>
      <c r="O93" s="53"/>
      <c r="P93" s="53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53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53"/>
      <c r="L95" s="53"/>
      <c r="M95" s="53"/>
      <c r="N95" s="53"/>
      <c r="O95" s="53"/>
      <c r="P95" s="53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51" t="s">
        <v>17</v>
      </c>
      <c r="C98" s="51" t="s">
        <v>18</v>
      </c>
      <c r="D98" s="51" t="s">
        <v>138</v>
      </c>
      <c r="E98" s="51" t="s">
        <v>20</v>
      </c>
      <c r="F98" s="51" t="s">
        <v>21</v>
      </c>
      <c r="G98" s="159"/>
      <c r="H98" s="51" t="s">
        <v>28</v>
      </c>
      <c r="I98" s="51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51">
        <v>2</v>
      </c>
      <c r="C99" s="51">
        <v>3</v>
      </c>
      <c r="D99" s="51">
        <v>4</v>
      </c>
      <c r="E99" s="51">
        <v>5</v>
      </c>
      <c r="F99" s="51">
        <v>6</v>
      </c>
      <c r="G99" s="51">
        <v>7</v>
      </c>
      <c r="H99" s="51">
        <v>8</v>
      </c>
      <c r="I99" s="51">
        <v>9</v>
      </c>
      <c r="J99" s="51">
        <v>10</v>
      </c>
      <c r="K99" s="51">
        <v>11</v>
      </c>
      <c r="L99" s="51">
        <v>12</v>
      </c>
      <c r="M99" s="51">
        <v>13</v>
      </c>
      <c r="N99" s="51">
        <v>14</v>
      </c>
      <c r="O99" s="51">
        <v>15</v>
      </c>
      <c r="P99" s="83">
        <v>16</v>
      </c>
      <c r="Q99" s="83">
        <v>17</v>
      </c>
    </row>
    <row r="100" spans="1:17" ht="37.5">
      <c r="A100" s="140" t="s">
        <v>211</v>
      </c>
      <c r="B100" s="51" t="s">
        <v>29</v>
      </c>
      <c r="C100" s="51" t="s">
        <v>29</v>
      </c>
      <c r="D100" s="51" t="s">
        <v>29</v>
      </c>
      <c r="E100" s="51" t="s">
        <v>99</v>
      </c>
      <c r="F100" s="52"/>
      <c r="G100" s="51" t="s">
        <v>31</v>
      </c>
      <c r="H100" s="51" t="s">
        <v>32</v>
      </c>
      <c r="I100" s="15" t="s">
        <v>153</v>
      </c>
      <c r="J100" s="99">
        <f>SUM('2:38'!J100)</f>
        <v>11550</v>
      </c>
      <c r="K100" s="51">
        <f>J100</f>
        <v>11550</v>
      </c>
      <c r="L100" s="51">
        <f>J100</f>
        <v>11550</v>
      </c>
      <c r="M100" s="51" t="s">
        <v>21</v>
      </c>
      <c r="N100" s="51" t="s">
        <v>21</v>
      </c>
      <c r="O100" s="51" t="s">
        <v>21</v>
      </c>
      <c r="P100" s="100">
        <v>10</v>
      </c>
      <c r="Q100" s="93">
        <f>J100*0.1</f>
        <v>1155</v>
      </c>
    </row>
    <row r="101" spans="1:17" ht="131.25" hidden="1">
      <c r="A101" s="94" t="s">
        <v>210</v>
      </c>
      <c r="B101" s="51" t="s">
        <v>100</v>
      </c>
      <c r="C101" s="51" t="s">
        <v>29</v>
      </c>
      <c r="D101" s="51" t="s">
        <v>29</v>
      </c>
      <c r="E101" s="51" t="s">
        <v>99</v>
      </c>
      <c r="F101" s="52"/>
      <c r="G101" s="51" t="s">
        <v>31</v>
      </c>
      <c r="H101" s="51" t="s">
        <v>32</v>
      </c>
      <c r="I101" s="15" t="s">
        <v>153</v>
      </c>
      <c r="J101" s="99">
        <f>SUM('2:38'!J101)</f>
        <v>0</v>
      </c>
      <c r="K101" s="51">
        <f>J101</f>
        <v>0</v>
      </c>
      <c r="L101" s="51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140" t="s">
        <v>253</v>
      </c>
      <c r="B102" s="51" t="s">
        <v>98</v>
      </c>
      <c r="C102" s="51" t="s">
        <v>33</v>
      </c>
      <c r="D102" s="51" t="s">
        <v>29</v>
      </c>
      <c r="E102" s="51" t="s">
        <v>99</v>
      </c>
      <c r="F102" s="52"/>
      <c r="G102" s="51" t="s">
        <v>31</v>
      </c>
      <c r="H102" s="51" t="s">
        <v>32</v>
      </c>
      <c r="I102" s="15" t="s">
        <v>153</v>
      </c>
      <c r="J102" s="99">
        <f>SUM('2:38'!J102)</f>
        <v>618</v>
      </c>
      <c r="K102" s="51">
        <f t="shared" ref="K102:K105" si="4">J102</f>
        <v>618</v>
      </c>
      <c r="L102" s="51">
        <f t="shared" ref="L102:L105" si="5">J102</f>
        <v>618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62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51" t="s">
        <v>103</v>
      </c>
      <c r="E103" s="51" t="s">
        <v>99</v>
      </c>
      <c r="F103" s="52"/>
      <c r="G103" s="51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40" t="s">
        <v>306</v>
      </c>
      <c r="B104" s="99" t="s">
        <v>29</v>
      </c>
      <c r="C104" s="134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f>SUM('2:38'!J104)</f>
        <v>63</v>
      </c>
      <c r="K104" s="99">
        <f>J104</f>
        <v>63</v>
      </c>
      <c r="L104" s="99">
        <f>J104</f>
        <v>63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6</v>
      </c>
    </row>
    <row r="105" spans="1:17" ht="84.75" customHeight="1">
      <c r="A105" s="140" t="s">
        <v>305</v>
      </c>
      <c r="B105" s="51" t="s">
        <v>29</v>
      </c>
      <c r="C105" s="101" t="s">
        <v>33</v>
      </c>
      <c r="D105" s="101" t="s">
        <v>29</v>
      </c>
      <c r="E105" s="51" t="s">
        <v>99</v>
      </c>
      <c r="F105" s="51" t="s">
        <v>21</v>
      </c>
      <c r="G105" s="51" t="s">
        <v>31</v>
      </c>
      <c r="H105" s="51" t="s">
        <v>32</v>
      </c>
      <c r="I105" s="15" t="s">
        <v>153</v>
      </c>
      <c r="J105" s="99">
        <f>SUM('2:38'!J105)</f>
        <v>34</v>
      </c>
      <c r="K105" s="51">
        <f t="shared" si="4"/>
        <v>34</v>
      </c>
      <c r="L105" s="51">
        <f t="shared" si="5"/>
        <v>34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3</v>
      </c>
    </row>
    <row r="106" spans="1:17" ht="37.5">
      <c r="A106" s="140" t="s">
        <v>333</v>
      </c>
      <c r="B106" s="51" t="s">
        <v>29</v>
      </c>
      <c r="C106" s="51" t="s">
        <v>29</v>
      </c>
      <c r="D106" s="51" t="s">
        <v>29</v>
      </c>
      <c r="E106" s="51" t="s">
        <v>101</v>
      </c>
      <c r="F106" s="51" t="s">
        <v>21</v>
      </c>
      <c r="G106" s="51" t="s">
        <v>31</v>
      </c>
      <c r="H106" s="51" t="s">
        <v>32</v>
      </c>
      <c r="I106" s="15" t="s">
        <v>153</v>
      </c>
      <c r="J106" s="99">
        <f>SUM('2:38'!J106)</f>
        <v>166</v>
      </c>
      <c r="K106" s="58">
        <f>SUM('3:38'!K106)</f>
        <v>166</v>
      </c>
      <c r="L106" s="58">
        <f>SUM('3:38'!L106)</f>
        <v>166</v>
      </c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17</v>
      </c>
    </row>
    <row r="107" spans="1:17" ht="37.5" hidden="1">
      <c r="A107" s="61"/>
      <c r="B107" s="51" t="s">
        <v>29</v>
      </c>
      <c r="C107" s="51" t="s">
        <v>29</v>
      </c>
      <c r="D107" s="51" t="s">
        <v>29</v>
      </c>
      <c r="E107" s="51" t="s">
        <v>102</v>
      </c>
      <c r="F107" s="51" t="s">
        <v>21</v>
      </c>
      <c r="G107" s="51" t="s">
        <v>31</v>
      </c>
      <c r="H107" s="51" t="s">
        <v>32</v>
      </c>
      <c r="I107" s="15" t="s">
        <v>153</v>
      </c>
      <c r="J107" s="64">
        <f>SUM('2:38'!J107)</f>
        <v>0</v>
      </c>
      <c r="K107" s="51"/>
      <c r="L107" s="51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52"/>
      <c r="C108" s="51"/>
      <c r="D108" s="51"/>
      <c r="E108" s="52"/>
      <c r="F108" s="52"/>
      <c r="G108" s="51"/>
      <c r="H108" s="51"/>
      <c r="I108" s="15"/>
      <c r="J108" s="51">
        <f>SUM(J100:J107)</f>
        <v>12431</v>
      </c>
      <c r="K108" s="51">
        <f>SUM(K100:K107)</f>
        <v>12431</v>
      </c>
      <c r="L108" s="51">
        <f>SUM(L100:L107)</f>
        <v>12431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1243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53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53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53"/>
      <c r="M111" s="53"/>
      <c r="N111" s="53"/>
      <c r="O111" s="53"/>
      <c r="P111" s="53"/>
    </row>
    <row r="112" spans="1:17">
      <c r="A112" s="51" t="s">
        <v>37</v>
      </c>
      <c r="B112" s="51" t="s">
        <v>38</v>
      </c>
      <c r="C112" s="51" t="s">
        <v>39</v>
      </c>
      <c r="D112" s="51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53"/>
      <c r="M112" s="53"/>
      <c r="N112" s="53"/>
      <c r="O112" s="53"/>
      <c r="P112" s="53"/>
    </row>
    <row r="113" spans="1:16">
      <c r="A113" s="51">
        <v>1</v>
      </c>
      <c r="B113" s="51">
        <v>2</v>
      </c>
      <c r="C113" s="51">
        <v>3</v>
      </c>
      <c r="D113" s="51">
        <v>4</v>
      </c>
      <c r="E113" s="151">
        <v>5</v>
      </c>
      <c r="F113" s="160"/>
      <c r="G113" s="160"/>
      <c r="H113" s="160"/>
      <c r="I113" s="160"/>
      <c r="J113" s="160"/>
      <c r="K113" s="160"/>
      <c r="L113" s="53"/>
      <c r="M113" s="53"/>
      <c r="N113" s="53"/>
      <c r="O113" s="53"/>
      <c r="P113" s="53"/>
    </row>
    <row r="114" spans="1:16">
      <c r="A114" s="51" t="s">
        <v>21</v>
      </c>
      <c r="B114" s="51" t="s">
        <v>21</v>
      </c>
      <c r="C114" s="51" t="s">
        <v>21</v>
      </c>
      <c r="D114" s="51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53"/>
      <c r="M114" s="53"/>
      <c r="N114" s="53"/>
      <c r="O114" s="53"/>
      <c r="P114" s="53"/>
    </row>
    <row r="115" spans="1:16">
      <c r="A115" s="156" t="s">
        <v>41</v>
      </c>
      <c r="B115" s="156"/>
      <c r="C115" s="156"/>
      <c r="D115" s="156"/>
      <c r="E115" s="156"/>
      <c r="F115" s="156"/>
      <c r="G115" s="53"/>
      <c r="H115" s="53"/>
      <c r="I115" s="53"/>
      <c r="J115" s="53"/>
      <c r="K115" s="53"/>
      <c r="L115" s="53"/>
      <c r="M115" s="53"/>
      <c r="N115" s="53"/>
      <c r="O115" s="53"/>
      <c r="P115" s="53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56"/>
      <c r="M116" s="56"/>
      <c r="N116" s="56"/>
      <c r="O116" s="56"/>
      <c r="P116" s="53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56"/>
      <c r="M117" s="56"/>
      <c r="N117" s="56"/>
      <c r="O117" s="56"/>
      <c r="P117" s="53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56"/>
      <c r="M118" s="56"/>
      <c r="N118" s="56"/>
      <c r="O118" s="56"/>
      <c r="P118" s="53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53"/>
      <c r="K119" s="53"/>
      <c r="L119" s="53"/>
      <c r="M119" s="53"/>
      <c r="N119" s="53"/>
      <c r="O119" s="53"/>
      <c r="P119" s="53"/>
    </row>
    <row r="120" spans="1:16">
      <c r="A120" s="51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53"/>
      <c r="K120" s="53"/>
      <c r="L120" s="53"/>
      <c r="M120" s="53"/>
      <c r="N120" s="53"/>
      <c r="O120" s="53"/>
      <c r="P120" s="53"/>
    </row>
    <row r="121" spans="1:16">
      <c r="A121" s="51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53"/>
      <c r="K121" s="53"/>
      <c r="L121" s="53"/>
      <c r="M121" s="53"/>
      <c r="N121" s="53"/>
      <c r="O121" s="53"/>
      <c r="P121" s="53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53"/>
      <c r="K122" s="53"/>
      <c r="L122" s="53"/>
      <c r="M122" s="53"/>
      <c r="N122" s="53"/>
      <c r="O122" s="53"/>
      <c r="P122" s="53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53"/>
      <c r="K123" s="53"/>
      <c r="L123" s="53"/>
      <c r="M123" s="53"/>
      <c r="N123" s="53"/>
      <c r="O123" s="53"/>
      <c r="P123" s="53"/>
    </row>
    <row r="124" spans="1:16" ht="45.95" customHeight="1">
      <c r="A124" s="163" t="s">
        <v>137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53"/>
      <c r="K124" s="53"/>
      <c r="L124" s="53"/>
      <c r="M124" s="53"/>
      <c r="N124" s="53"/>
      <c r="O124" s="53"/>
      <c r="P124" s="53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53"/>
      <c r="K125" s="53"/>
      <c r="L125" s="53"/>
      <c r="M125" s="53"/>
      <c r="N125" s="53"/>
      <c r="O125" s="53"/>
      <c r="P125" s="53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53"/>
      <c r="K126" s="53"/>
      <c r="L126" s="53"/>
      <c r="M126" s="53"/>
      <c r="N126" s="53"/>
      <c r="O126" s="53"/>
      <c r="P126" s="53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53"/>
      <c r="P127" s="53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53"/>
      <c r="P128" s="53"/>
    </row>
    <row r="129" spans="1:17">
      <c r="A129" s="53" t="s">
        <v>8</v>
      </c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155"/>
      <c r="N129" s="152"/>
      <c r="O129" s="53"/>
      <c r="P129" s="53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53"/>
      <c r="N130" s="9"/>
      <c r="O130" s="53"/>
      <c r="P130" s="53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53"/>
      <c r="L131" s="53"/>
      <c r="M131" s="53"/>
      <c r="N131" s="9"/>
      <c r="O131" s="53"/>
      <c r="P131" s="53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53"/>
      <c r="P132" s="53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53"/>
      <c r="P133" s="53"/>
    </row>
    <row r="134" spans="1:17" ht="75">
      <c r="A134" s="159"/>
      <c r="B134" s="51" t="s">
        <v>17</v>
      </c>
      <c r="C134" s="51" t="s">
        <v>18</v>
      </c>
      <c r="D134" s="51" t="s">
        <v>138</v>
      </c>
      <c r="E134" s="51" t="s">
        <v>20</v>
      </c>
      <c r="F134" s="51" t="s">
        <v>21</v>
      </c>
      <c r="G134" s="159"/>
      <c r="H134" s="51" t="s">
        <v>22</v>
      </c>
      <c r="I134" s="51" t="s">
        <v>23</v>
      </c>
      <c r="J134" s="151"/>
      <c r="K134" s="151"/>
      <c r="L134" s="159"/>
      <c r="M134" s="151"/>
      <c r="N134" s="151"/>
      <c r="O134" s="53"/>
      <c r="P134" s="53"/>
    </row>
    <row r="135" spans="1:17">
      <c r="A135" s="51">
        <v>1</v>
      </c>
      <c r="B135" s="51">
        <v>2</v>
      </c>
      <c r="C135" s="51">
        <v>3</v>
      </c>
      <c r="D135" s="51">
        <v>4</v>
      </c>
      <c r="E135" s="51">
        <v>5</v>
      </c>
      <c r="F135" s="51">
        <v>6</v>
      </c>
      <c r="G135" s="51">
        <v>7</v>
      </c>
      <c r="H135" s="51">
        <v>8</v>
      </c>
      <c r="I135" s="51">
        <v>9</v>
      </c>
      <c r="J135" s="51">
        <v>10</v>
      </c>
      <c r="K135" s="51">
        <v>11</v>
      </c>
      <c r="L135" s="51">
        <v>12</v>
      </c>
      <c r="M135" s="77">
        <v>13</v>
      </c>
      <c r="N135" s="77">
        <v>14</v>
      </c>
      <c r="O135" s="53"/>
      <c r="P135" s="53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51" t="s">
        <v>140</v>
      </c>
      <c r="I136" s="51">
        <v>744</v>
      </c>
      <c r="J136" s="51">
        <v>100</v>
      </c>
      <c r="K136" s="51">
        <v>100</v>
      </c>
      <c r="L136" s="51">
        <v>100</v>
      </c>
      <c r="M136" s="77">
        <v>10</v>
      </c>
      <c r="N136" s="93">
        <v>10</v>
      </c>
      <c r="O136" s="53"/>
      <c r="P136" s="53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51" t="s">
        <v>140</v>
      </c>
      <c r="I137" s="51">
        <v>744</v>
      </c>
      <c r="J137" s="51">
        <v>100</v>
      </c>
      <c r="K137" s="51">
        <v>100</v>
      </c>
      <c r="L137" s="51">
        <v>100</v>
      </c>
      <c r="M137" s="77">
        <v>10</v>
      </c>
      <c r="N137" s="93">
        <v>10</v>
      </c>
      <c r="O137" s="53"/>
      <c r="P137" s="53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51" t="s">
        <v>140</v>
      </c>
      <c r="I138" s="51">
        <v>744</v>
      </c>
      <c r="J138" s="51">
        <v>95</v>
      </c>
      <c r="K138" s="51">
        <v>95</v>
      </c>
      <c r="L138" s="51">
        <v>95</v>
      </c>
      <c r="M138" s="77">
        <v>10</v>
      </c>
      <c r="N138" s="93">
        <v>10</v>
      </c>
      <c r="O138" s="53"/>
      <c r="P138" s="53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51" t="s">
        <v>140</v>
      </c>
      <c r="I139" s="51">
        <v>744</v>
      </c>
      <c r="J139" s="51">
        <v>100</v>
      </c>
      <c r="K139" s="51">
        <v>100</v>
      </c>
      <c r="L139" s="51">
        <v>100</v>
      </c>
      <c r="M139" s="77">
        <v>10</v>
      </c>
      <c r="N139" s="93">
        <v>10</v>
      </c>
      <c r="O139" s="53"/>
      <c r="P139" s="53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53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53"/>
      <c r="L141" s="53"/>
      <c r="M141" s="53"/>
      <c r="N141" s="53"/>
      <c r="O141" s="53"/>
      <c r="P141" s="53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51" t="s">
        <v>17</v>
      </c>
      <c r="C144" s="51" t="s">
        <v>18</v>
      </c>
      <c r="D144" s="51" t="s">
        <v>138</v>
      </c>
      <c r="E144" s="51" t="s">
        <v>20</v>
      </c>
      <c r="F144" s="51" t="s">
        <v>21</v>
      </c>
      <c r="G144" s="159"/>
      <c r="H144" s="51" t="s">
        <v>28</v>
      </c>
      <c r="I144" s="51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51">
        <v>1</v>
      </c>
      <c r="B145" s="51">
        <v>2</v>
      </c>
      <c r="C145" s="51">
        <v>3</v>
      </c>
      <c r="D145" s="51">
        <v>4</v>
      </c>
      <c r="E145" s="51">
        <v>5</v>
      </c>
      <c r="F145" s="51">
        <v>6</v>
      </c>
      <c r="G145" s="51">
        <v>7</v>
      </c>
      <c r="H145" s="51">
        <v>8</v>
      </c>
      <c r="I145" s="51">
        <v>9</v>
      </c>
      <c r="J145" s="51">
        <v>10</v>
      </c>
      <c r="K145" s="51">
        <v>11</v>
      </c>
      <c r="L145" s="51">
        <v>12</v>
      </c>
      <c r="M145" s="51">
        <v>13</v>
      </c>
      <c r="N145" s="51">
        <v>14</v>
      </c>
      <c r="O145" s="51">
        <v>15</v>
      </c>
      <c r="P145" s="83">
        <v>16</v>
      </c>
      <c r="Q145" s="83">
        <v>17</v>
      </c>
    </row>
    <row r="146" spans="1:17" ht="37.5">
      <c r="A146" s="139" t="s">
        <v>214</v>
      </c>
      <c r="B146" s="51" t="s">
        <v>29</v>
      </c>
      <c r="C146" s="51" t="s">
        <v>29</v>
      </c>
      <c r="D146" s="51" t="s">
        <v>29</v>
      </c>
      <c r="E146" s="51" t="s">
        <v>99</v>
      </c>
      <c r="F146" s="51" t="s">
        <v>21</v>
      </c>
      <c r="G146" s="51" t="s">
        <v>31</v>
      </c>
      <c r="H146" s="51" t="s">
        <v>32</v>
      </c>
      <c r="I146" s="15" t="s">
        <v>153</v>
      </c>
      <c r="J146" s="99">
        <f>SUM('2:38'!J146)</f>
        <v>2465</v>
      </c>
      <c r="K146" s="51">
        <f>J146</f>
        <v>2465</v>
      </c>
      <c r="L146" s="51">
        <f>J146</f>
        <v>2465</v>
      </c>
      <c r="M146" s="51" t="s">
        <v>21</v>
      </c>
      <c r="N146" s="51" t="s">
        <v>21</v>
      </c>
      <c r="O146" s="51" t="s">
        <v>21</v>
      </c>
      <c r="P146" s="100">
        <v>10</v>
      </c>
      <c r="Q146" s="93">
        <f>J146*0.1</f>
        <v>247</v>
      </c>
    </row>
    <row r="147" spans="1:17" ht="131.25">
      <c r="A147" s="95" t="s">
        <v>213</v>
      </c>
      <c r="B147" s="51" t="s">
        <v>100</v>
      </c>
      <c r="C147" s="51" t="s">
        <v>29</v>
      </c>
      <c r="D147" s="51" t="s">
        <v>29</v>
      </c>
      <c r="E147" s="51" t="s">
        <v>99</v>
      </c>
      <c r="F147" s="51" t="s">
        <v>21</v>
      </c>
      <c r="G147" s="51" t="s">
        <v>31</v>
      </c>
      <c r="H147" s="51" t="s">
        <v>32</v>
      </c>
      <c r="I147" s="15" t="s">
        <v>153</v>
      </c>
      <c r="J147" s="99">
        <f>SUM('2:38'!J147)</f>
        <v>0</v>
      </c>
      <c r="K147" s="51">
        <f>J147</f>
        <v>0</v>
      </c>
      <c r="L147" s="51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>
      <c r="A148" s="61" t="s">
        <v>190</v>
      </c>
      <c r="B148" s="51" t="s">
        <v>98</v>
      </c>
      <c r="C148" s="51" t="s">
        <v>33</v>
      </c>
      <c r="D148" s="51" t="s">
        <v>29</v>
      </c>
      <c r="E148" s="51" t="s">
        <v>99</v>
      </c>
      <c r="F148" s="51" t="s">
        <v>21</v>
      </c>
      <c r="G148" s="51" t="s">
        <v>31</v>
      </c>
      <c r="H148" s="51" t="s">
        <v>32</v>
      </c>
      <c r="I148" s="15" t="s">
        <v>153</v>
      </c>
      <c r="J148" s="99">
        <f>SUM('2:38'!J148)</f>
        <v>0</v>
      </c>
      <c r="K148" s="51">
        <f t="shared" ref="K148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>
      <c r="A149" s="95" t="s">
        <v>254</v>
      </c>
      <c r="B149" s="87" t="s">
        <v>98</v>
      </c>
      <c r="C149" s="87" t="s">
        <v>33</v>
      </c>
      <c r="D149" s="51" t="s">
        <v>103</v>
      </c>
      <c r="E149" s="51" t="s">
        <v>99</v>
      </c>
      <c r="F149" s="51" t="s">
        <v>21</v>
      </c>
      <c r="G149" s="51" t="s">
        <v>31</v>
      </c>
      <c r="H149" s="51" t="s">
        <v>32</v>
      </c>
      <c r="I149" s="15" t="s">
        <v>153</v>
      </c>
      <c r="J149" s="99"/>
      <c r="K149" s="51">
        <f>J149</f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39" t="s">
        <v>334</v>
      </c>
      <c r="B150" s="99" t="s">
        <v>29</v>
      </c>
      <c r="C150" s="134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f>SUM('2:38'!J150)</f>
        <v>15</v>
      </c>
      <c r="K150" s="99">
        <f>J150</f>
        <v>15</v>
      </c>
      <c r="L150" s="99">
        <f>J150</f>
        <v>15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2</v>
      </c>
    </row>
    <row r="151" spans="1:17" ht="75">
      <c r="A151" s="139" t="s">
        <v>311</v>
      </c>
      <c r="B151" s="51" t="s">
        <v>29</v>
      </c>
      <c r="C151" s="101" t="s">
        <v>33</v>
      </c>
      <c r="D151" s="101" t="s">
        <v>29</v>
      </c>
      <c r="E151" s="51" t="s">
        <v>99</v>
      </c>
      <c r="F151" s="51" t="s">
        <v>21</v>
      </c>
      <c r="G151" s="51" t="s">
        <v>31</v>
      </c>
      <c r="H151" s="51" t="s">
        <v>32</v>
      </c>
      <c r="I151" s="15" t="s">
        <v>153</v>
      </c>
      <c r="J151" s="99">
        <f>SUM('2:38'!J151)</f>
        <v>2</v>
      </c>
      <c r="K151" s="51">
        <f>J151</f>
        <v>2</v>
      </c>
      <c r="L151" s="51">
        <f>J151</f>
        <v>2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>
      <c r="A152" s="139" t="s">
        <v>255</v>
      </c>
      <c r="B152" s="51" t="s">
        <v>29</v>
      </c>
      <c r="C152" s="51" t="s">
        <v>29</v>
      </c>
      <c r="D152" s="51" t="s">
        <v>29</v>
      </c>
      <c r="E152" s="51" t="s">
        <v>101</v>
      </c>
      <c r="F152" s="51" t="s">
        <v>21</v>
      </c>
      <c r="G152" s="51" t="s">
        <v>31</v>
      </c>
      <c r="H152" s="51" t="s">
        <v>32</v>
      </c>
      <c r="I152" s="15" t="s">
        <v>153</v>
      </c>
      <c r="J152" s="99">
        <f>SUM('2:38'!J152)</f>
        <v>47</v>
      </c>
      <c r="K152" s="58">
        <f>SUM('3:38'!K152)</f>
        <v>47</v>
      </c>
      <c r="L152" s="58">
        <f>SUM('3:38'!L152)</f>
        <v>47</v>
      </c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5</v>
      </c>
    </row>
    <row r="153" spans="1:17" ht="37.5">
      <c r="A153" s="61"/>
      <c r="B153" s="51" t="s">
        <v>29</v>
      </c>
      <c r="C153" s="51" t="s">
        <v>29</v>
      </c>
      <c r="D153" s="51" t="s">
        <v>29</v>
      </c>
      <c r="E153" s="51" t="s">
        <v>102</v>
      </c>
      <c r="F153" s="51" t="s">
        <v>21</v>
      </c>
      <c r="G153" s="51" t="s">
        <v>31</v>
      </c>
      <c r="H153" s="51" t="s">
        <v>32</v>
      </c>
      <c r="I153" s="15" t="s">
        <v>153</v>
      </c>
      <c r="J153" s="99">
        <f>SUM('2:38'!J153)</f>
        <v>0</v>
      </c>
      <c r="K153" s="51"/>
      <c r="L153" s="51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52"/>
      <c r="C154" s="51"/>
      <c r="D154" s="51"/>
      <c r="E154" s="52"/>
      <c r="F154" s="52"/>
      <c r="G154" s="51"/>
      <c r="H154" s="51"/>
      <c r="I154" s="15"/>
      <c r="J154" s="51">
        <f>SUM(J146:J153)</f>
        <v>2529</v>
      </c>
      <c r="K154" s="51">
        <f>SUM(K146:K153)</f>
        <v>2529</v>
      </c>
      <c r="L154" s="51">
        <f>SUM(L146:L153)</f>
        <v>2529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253</v>
      </c>
    </row>
    <row r="155" spans="1:17" ht="23.25" customHeight="1">
      <c r="A155" s="14" t="s">
        <v>107</v>
      </c>
      <c r="B155" s="52"/>
      <c r="C155" s="51"/>
      <c r="D155" s="51"/>
      <c r="E155" s="52"/>
      <c r="F155" s="52"/>
      <c r="G155" s="51"/>
      <c r="H155" s="51"/>
      <c r="I155" s="15"/>
      <c r="J155" s="51">
        <f>J62+J108+J154</f>
        <v>26078</v>
      </c>
      <c r="K155" s="51">
        <f>K62+K108+K154</f>
        <v>26078</v>
      </c>
      <c r="L155" s="51">
        <f>L62+L108+L154</f>
        <v>26078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2608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53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53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53"/>
      <c r="M158" s="53"/>
      <c r="N158" s="53"/>
      <c r="O158" s="53"/>
      <c r="P158" s="53"/>
    </row>
    <row r="159" spans="1:17">
      <c r="A159" s="51" t="s">
        <v>37</v>
      </c>
      <c r="B159" s="51" t="s">
        <v>38</v>
      </c>
      <c r="C159" s="51" t="s">
        <v>39</v>
      </c>
      <c r="D159" s="51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53"/>
      <c r="M159" s="53"/>
      <c r="N159" s="53"/>
      <c r="O159" s="53"/>
      <c r="P159" s="53"/>
    </row>
    <row r="160" spans="1:17">
      <c r="A160" s="51">
        <v>1</v>
      </c>
      <c r="B160" s="51">
        <v>2</v>
      </c>
      <c r="C160" s="51">
        <v>3</v>
      </c>
      <c r="D160" s="51">
        <v>4</v>
      </c>
      <c r="E160" s="151">
        <v>5</v>
      </c>
      <c r="F160" s="160"/>
      <c r="G160" s="160"/>
      <c r="H160" s="160"/>
      <c r="I160" s="160"/>
      <c r="J160" s="160"/>
      <c r="K160" s="160"/>
      <c r="L160" s="53"/>
      <c r="M160" s="53"/>
      <c r="N160" s="53"/>
      <c r="O160" s="53"/>
      <c r="P160" s="53"/>
    </row>
    <row r="161" spans="1:16">
      <c r="A161" s="51" t="s">
        <v>21</v>
      </c>
      <c r="B161" s="51" t="s">
        <v>21</v>
      </c>
      <c r="C161" s="51" t="s">
        <v>21</v>
      </c>
      <c r="D161" s="51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53"/>
      <c r="M161" s="53"/>
      <c r="N161" s="53"/>
      <c r="O161" s="53"/>
      <c r="P161" s="53"/>
    </row>
    <row r="162" spans="1:16">
      <c r="A162" s="156" t="s">
        <v>41</v>
      </c>
      <c r="B162" s="156"/>
      <c r="C162" s="156"/>
      <c r="D162" s="156"/>
      <c r="E162" s="156"/>
      <c r="F162" s="156"/>
      <c r="G162" s="53"/>
      <c r="H162" s="53"/>
      <c r="I162" s="53"/>
      <c r="J162" s="53"/>
      <c r="K162" s="53"/>
      <c r="L162" s="53"/>
      <c r="M162" s="53"/>
      <c r="N162" s="53"/>
      <c r="O162" s="53"/>
      <c r="P162" s="53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56"/>
      <c r="M163" s="56"/>
      <c r="N163" s="56"/>
      <c r="O163" s="56"/>
      <c r="P163" s="53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56"/>
      <c r="M164" s="56"/>
      <c r="N164" s="56"/>
      <c r="O164" s="56"/>
      <c r="P164" s="53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56"/>
      <c r="M165" s="56"/>
      <c r="N165" s="56"/>
      <c r="O165" s="56"/>
      <c r="P165" s="53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53"/>
      <c r="K166" s="53"/>
      <c r="L166" s="53"/>
      <c r="M166" s="53"/>
      <c r="N166" s="53"/>
      <c r="O166" s="53"/>
      <c r="P166" s="53"/>
    </row>
    <row r="167" spans="1:16">
      <c r="A167" s="51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53"/>
      <c r="K167" s="53"/>
      <c r="L167" s="53"/>
      <c r="M167" s="53"/>
      <c r="N167" s="53"/>
      <c r="O167" s="53"/>
      <c r="P167" s="53"/>
    </row>
    <row r="168" spans="1:16">
      <c r="A168" s="51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53"/>
      <c r="K168" s="53"/>
      <c r="L168" s="53"/>
      <c r="M168" s="53"/>
      <c r="N168" s="53"/>
      <c r="O168" s="53"/>
      <c r="P168" s="53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53"/>
      <c r="K169" s="53"/>
      <c r="L169" s="53"/>
      <c r="M169" s="53"/>
      <c r="N169" s="53"/>
      <c r="O169" s="53"/>
      <c r="P169" s="53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53"/>
      <c r="K170" s="53"/>
      <c r="L170" s="53"/>
      <c r="M170" s="53"/>
      <c r="N170" s="53"/>
      <c r="O170" s="53"/>
      <c r="P170" s="53"/>
    </row>
    <row r="171" spans="1:16" ht="45.95" customHeight="1">
      <c r="A171" s="163" t="s">
        <v>137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53"/>
      <c r="K171" s="53"/>
      <c r="L171" s="53"/>
      <c r="M171" s="53"/>
      <c r="N171" s="53"/>
      <c r="O171" s="53"/>
      <c r="P171" s="53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53"/>
      <c r="K172" s="53"/>
      <c r="L172" s="53"/>
      <c r="M172" s="53"/>
      <c r="N172" s="53"/>
      <c r="O172" s="53"/>
      <c r="P172" s="53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53"/>
      <c r="K173" s="53"/>
      <c r="L173" s="53"/>
      <c r="M173" s="53"/>
      <c r="N173" s="53"/>
      <c r="O173" s="53"/>
      <c r="P173" s="53"/>
    </row>
    <row r="174" spans="1:16" ht="42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53"/>
      <c r="P174" s="53"/>
    </row>
    <row r="175" spans="1:16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53"/>
      <c r="P175" s="53"/>
    </row>
    <row r="176" spans="1:16">
      <c r="A176" s="53" t="s">
        <v>8</v>
      </c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155"/>
      <c r="N176" s="152"/>
      <c r="O176" s="53"/>
      <c r="P176" s="53"/>
    </row>
    <row r="177" spans="1:17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53"/>
      <c r="N177" s="9"/>
      <c r="O177" s="53"/>
      <c r="P177" s="53"/>
    </row>
    <row r="178" spans="1:17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53"/>
      <c r="L178" s="53"/>
      <c r="M178" s="53"/>
      <c r="N178" s="9"/>
      <c r="O178" s="53"/>
      <c r="P178" s="53"/>
    </row>
    <row r="179" spans="1:17" ht="36.75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53"/>
      <c r="P179" s="53"/>
    </row>
    <row r="180" spans="1:17" ht="59.25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53"/>
      <c r="P180" s="53"/>
    </row>
    <row r="181" spans="1:17" ht="75">
      <c r="A181" s="159"/>
      <c r="B181" s="51" t="s">
        <v>17</v>
      </c>
      <c r="C181" s="51" t="s">
        <v>18</v>
      </c>
      <c r="D181" s="51" t="s">
        <v>19</v>
      </c>
      <c r="E181" s="51" t="s">
        <v>20</v>
      </c>
      <c r="F181" s="51" t="s">
        <v>21</v>
      </c>
      <c r="G181" s="159"/>
      <c r="H181" s="51" t="s">
        <v>22</v>
      </c>
      <c r="I181" s="51" t="s">
        <v>23</v>
      </c>
      <c r="J181" s="151"/>
      <c r="K181" s="151"/>
      <c r="L181" s="159"/>
      <c r="M181" s="152"/>
      <c r="N181" s="151"/>
      <c r="O181" s="53"/>
      <c r="P181" s="53"/>
    </row>
    <row r="182" spans="1:17">
      <c r="A182" s="51">
        <v>1</v>
      </c>
      <c r="B182" s="51">
        <v>2</v>
      </c>
      <c r="C182" s="51">
        <v>3</v>
      </c>
      <c r="D182" s="51">
        <v>4</v>
      </c>
      <c r="E182" s="51">
        <v>5</v>
      </c>
      <c r="F182" s="51">
        <v>6</v>
      </c>
      <c r="G182" s="51">
        <v>7</v>
      </c>
      <c r="H182" s="51">
        <v>8</v>
      </c>
      <c r="I182" s="51">
        <v>9</v>
      </c>
      <c r="J182" s="51">
        <v>10</v>
      </c>
      <c r="K182" s="51">
        <v>11</v>
      </c>
      <c r="L182" s="51">
        <v>12</v>
      </c>
      <c r="M182" s="86">
        <v>13</v>
      </c>
      <c r="N182" s="86">
        <v>14</v>
      </c>
      <c r="O182" s="53"/>
      <c r="P182" s="53"/>
    </row>
    <row r="183" spans="1:17" ht="78.75">
      <c r="A183" s="176" t="s">
        <v>152</v>
      </c>
      <c r="B183" s="178" t="s">
        <v>152</v>
      </c>
      <c r="C183" s="178" t="s">
        <v>152</v>
      </c>
      <c r="D183" s="178" t="s">
        <v>152</v>
      </c>
      <c r="E183" s="178" t="s">
        <v>152</v>
      </c>
      <c r="F183" s="178" t="s">
        <v>21</v>
      </c>
      <c r="G183" s="11" t="s">
        <v>141</v>
      </c>
      <c r="H183" s="51" t="s">
        <v>140</v>
      </c>
      <c r="I183" s="51">
        <v>744</v>
      </c>
      <c r="J183" s="51">
        <v>95</v>
      </c>
      <c r="K183" s="52">
        <v>95</v>
      </c>
      <c r="L183" s="52">
        <v>95</v>
      </c>
      <c r="M183" s="86">
        <v>10</v>
      </c>
      <c r="N183" s="93">
        <v>10</v>
      </c>
      <c r="O183" s="53"/>
      <c r="P183" s="53"/>
    </row>
    <row r="184" spans="1:17" ht="126">
      <c r="A184" s="177"/>
      <c r="B184" s="179"/>
      <c r="C184" s="179"/>
      <c r="D184" s="179"/>
      <c r="E184" s="179"/>
      <c r="F184" s="179"/>
      <c r="G184" s="11" t="s">
        <v>150</v>
      </c>
      <c r="H184" s="51" t="s">
        <v>140</v>
      </c>
      <c r="I184" s="51">
        <v>744</v>
      </c>
      <c r="J184" s="51">
        <v>100</v>
      </c>
      <c r="K184" s="52">
        <v>100</v>
      </c>
      <c r="L184" s="52">
        <v>100</v>
      </c>
      <c r="M184" s="86">
        <v>10</v>
      </c>
      <c r="N184" s="93">
        <v>10</v>
      </c>
      <c r="O184" s="53"/>
      <c r="P184" s="53"/>
    </row>
    <row r="185" spans="1:17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53"/>
    </row>
    <row r="186" spans="1:17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53"/>
      <c r="L186" s="53"/>
      <c r="M186" s="53"/>
      <c r="N186" s="53"/>
      <c r="O186" s="53"/>
      <c r="P186" s="53"/>
    </row>
    <row r="187" spans="1:17" ht="42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>
      <c r="A189" s="159"/>
      <c r="B189" s="51" t="s">
        <v>17</v>
      </c>
      <c r="C189" s="51" t="s">
        <v>18</v>
      </c>
      <c r="D189" s="51" t="s">
        <v>19</v>
      </c>
      <c r="E189" s="51" t="s">
        <v>20</v>
      </c>
      <c r="F189" s="59" t="s">
        <v>191</v>
      </c>
      <c r="G189" s="159"/>
      <c r="H189" s="51" t="s">
        <v>28</v>
      </c>
      <c r="I189" s="51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>
      <c r="A190" s="51">
        <v>1</v>
      </c>
      <c r="B190" s="51">
        <v>2</v>
      </c>
      <c r="C190" s="51">
        <v>3</v>
      </c>
      <c r="D190" s="51">
        <v>4</v>
      </c>
      <c r="E190" s="51">
        <v>5</v>
      </c>
      <c r="F190" s="51">
        <v>6</v>
      </c>
      <c r="G190" s="51">
        <v>7</v>
      </c>
      <c r="H190" s="51">
        <v>8</v>
      </c>
      <c r="I190" s="51">
        <v>9</v>
      </c>
      <c r="J190" s="51">
        <v>10</v>
      </c>
      <c r="K190" s="51">
        <v>11</v>
      </c>
      <c r="L190" s="51">
        <v>12</v>
      </c>
      <c r="M190" s="51">
        <v>13</v>
      </c>
      <c r="N190" s="51">
        <v>14</v>
      </c>
      <c r="O190" s="51">
        <v>15</v>
      </c>
      <c r="P190" s="83">
        <v>16</v>
      </c>
      <c r="Q190" s="83">
        <v>17</v>
      </c>
    </row>
    <row r="191" spans="1:17" ht="75">
      <c r="A191" s="119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51" t="s">
        <v>31</v>
      </c>
      <c r="H191" s="51" t="s">
        <v>32</v>
      </c>
      <c r="I191" s="2" t="s">
        <v>153</v>
      </c>
      <c r="J191" s="63">
        <f>SUM('3:38'!J191)</f>
        <v>34</v>
      </c>
      <c r="K191" s="63">
        <f>SUM('3:38'!K191)</f>
        <v>34</v>
      </c>
      <c r="L191" s="63">
        <f>SUM('3:38'!L191)</f>
        <v>34</v>
      </c>
      <c r="M191" s="51" t="s">
        <v>21</v>
      </c>
      <c r="N191" s="51" t="s">
        <v>21</v>
      </c>
      <c r="O191" s="51" t="s">
        <v>21</v>
      </c>
      <c r="P191" s="100">
        <v>10</v>
      </c>
      <c r="Q191" s="93">
        <f>J191*0.1</f>
        <v>3</v>
      </c>
    </row>
    <row r="192" spans="1:17" ht="75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51" t="s">
        <v>31</v>
      </c>
      <c r="H192" s="51" t="s">
        <v>32</v>
      </c>
      <c r="I192" s="2" t="s">
        <v>153</v>
      </c>
      <c r="J192" s="63">
        <f>SUM('3:38'!J192)</f>
        <v>0</v>
      </c>
      <c r="K192" s="63">
        <f>SUM('3:38'!K192)</f>
        <v>0</v>
      </c>
      <c r="L192" s="63">
        <f>SUM('3:38'!L192)</f>
        <v>0</v>
      </c>
      <c r="M192" s="51" t="s">
        <v>21</v>
      </c>
      <c r="N192" s="51" t="s">
        <v>21</v>
      </c>
      <c r="O192" s="51" t="s">
        <v>21</v>
      </c>
      <c r="P192" s="100"/>
      <c r="Q192" s="93">
        <f t="shared" ref="Q192:Q199" si="9">J192*0.05</f>
        <v>0</v>
      </c>
    </row>
    <row r="193" spans="1:17" ht="93.75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51" t="s">
        <v>31</v>
      </c>
      <c r="H193" s="51" t="s">
        <v>32</v>
      </c>
      <c r="I193" s="2" t="s">
        <v>153</v>
      </c>
      <c r="J193" s="63">
        <f>SUM('3:38'!J193)</f>
        <v>0</v>
      </c>
      <c r="K193" s="63">
        <f>SUM('3:38'!K193)</f>
        <v>0</v>
      </c>
      <c r="L193" s="63">
        <f>SUM('3:38'!L193)</f>
        <v>0</v>
      </c>
      <c r="M193" s="51" t="s">
        <v>21</v>
      </c>
      <c r="N193" s="51" t="s">
        <v>21</v>
      </c>
      <c r="O193" s="51" t="s">
        <v>21</v>
      </c>
      <c r="P193" s="100"/>
      <c r="Q193" s="93">
        <f t="shared" si="9"/>
        <v>0</v>
      </c>
    </row>
    <row r="194" spans="1:17" ht="93.75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51" t="s">
        <v>31</v>
      </c>
      <c r="H194" s="51" t="s">
        <v>32</v>
      </c>
      <c r="I194" s="2" t="s">
        <v>153</v>
      </c>
      <c r="J194" s="63">
        <f>SUM('3:38'!J194)</f>
        <v>0</v>
      </c>
      <c r="K194" s="63">
        <f>SUM('3:38'!K194)</f>
        <v>0</v>
      </c>
      <c r="L194" s="63">
        <f>SUM('3:38'!L194)</f>
        <v>0</v>
      </c>
      <c r="M194" s="51" t="s">
        <v>21</v>
      </c>
      <c r="N194" s="51" t="s">
        <v>21</v>
      </c>
      <c r="O194" s="51" t="s">
        <v>21</v>
      </c>
      <c r="P194" s="100">
        <v>5</v>
      </c>
      <c r="Q194" s="93">
        <f t="shared" si="9"/>
        <v>0</v>
      </c>
    </row>
    <row r="195" spans="1:17" ht="75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51" t="s">
        <v>31</v>
      </c>
      <c r="H195" s="51" t="s">
        <v>32</v>
      </c>
      <c r="I195" s="2" t="s">
        <v>153</v>
      </c>
      <c r="J195" s="63">
        <f>SUM('3:38'!J195)</f>
        <v>0</v>
      </c>
      <c r="K195" s="63">
        <f>SUM('3:38'!K195)</f>
        <v>0</v>
      </c>
      <c r="L195" s="63">
        <f>SUM('3:38'!L195)</f>
        <v>0</v>
      </c>
      <c r="M195" s="51" t="s">
        <v>21</v>
      </c>
      <c r="N195" s="51" t="s">
        <v>21</v>
      </c>
      <c r="O195" s="51" t="s">
        <v>21</v>
      </c>
      <c r="P195" s="100">
        <v>5</v>
      </c>
      <c r="Q195" s="93">
        <f t="shared" si="9"/>
        <v>0</v>
      </c>
    </row>
    <row r="196" spans="1:17" ht="75">
      <c r="A196" s="118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51" t="s">
        <v>31</v>
      </c>
      <c r="H196" s="51" t="s">
        <v>32</v>
      </c>
      <c r="I196" s="2" t="s">
        <v>153</v>
      </c>
      <c r="J196" s="63">
        <f>SUM('3:38'!J196)</f>
        <v>66</v>
      </c>
      <c r="K196" s="63">
        <f>SUM('3:38'!K196)</f>
        <v>66</v>
      </c>
      <c r="L196" s="63">
        <f>SUM('3:38'!L196)</f>
        <v>66</v>
      </c>
      <c r="M196" s="51" t="s">
        <v>21</v>
      </c>
      <c r="N196" s="51" t="s">
        <v>21</v>
      </c>
      <c r="O196" s="51" t="s">
        <v>21</v>
      </c>
      <c r="P196" s="100">
        <v>10</v>
      </c>
      <c r="Q196" s="93">
        <f>J196*0.1</f>
        <v>7</v>
      </c>
    </row>
    <row r="197" spans="1:17" ht="93.75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51" t="s">
        <v>31</v>
      </c>
      <c r="H197" s="51" t="s">
        <v>32</v>
      </c>
      <c r="I197" s="2" t="s">
        <v>153</v>
      </c>
      <c r="J197" s="63">
        <f>SUM('3:38'!J197)</f>
        <v>0</v>
      </c>
      <c r="K197" s="63">
        <f>SUM('3:38'!K197)</f>
        <v>0</v>
      </c>
      <c r="L197" s="63">
        <f>SUM('3:38'!L197)</f>
        <v>0</v>
      </c>
      <c r="M197" s="51" t="s">
        <v>21</v>
      </c>
      <c r="N197" s="51" t="s">
        <v>21</v>
      </c>
      <c r="O197" s="51" t="s">
        <v>21</v>
      </c>
      <c r="P197" s="100"/>
      <c r="Q197" s="93">
        <f t="shared" si="9"/>
        <v>0</v>
      </c>
    </row>
    <row r="198" spans="1:17" ht="93.75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51" t="s">
        <v>31</v>
      </c>
      <c r="H198" s="51" t="s">
        <v>32</v>
      </c>
      <c r="I198" s="2" t="s">
        <v>153</v>
      </c>
      <c r="J198" s="63">
        <f>SUM('3:38'!J198)</f>
        <v>0</v>
      </c>
      <c r="K198" s="63">
        <f>SUM('3:38'!K198)</f>
        <v>0</v>
      </c>
      <c r="L198" s="63">
        <f>SUM('3:38'!L198)</f>
        <v>0</v>
      </c>
      <c r="M198" s="51" t="s">
        <v>21</v>
      </c>
      <c r="N198" s="51" t="s">
        <v>21</v>
      </c>
      <c r="O198" s="51" t="s">
        <v>21</v>
      </c>
      <c r="P198" s="100">
        <v>5</v>
      </c>
      <c r="Q198" s="93">
        <f t="shared" si="9"/>
        <v>0</v>
      </c>
    </row>
    <row r="199" spans="1:17">
      <c r="A199" s="14"/>
      <c r="B199" s="52"/>
      <c r="C199" s="51"/>
      <c r="D199" s="51"/>
      <c r="E199" s="52"/>
      <c r="F199" s="52"/>
      <c r="G199" s="51"/>
      <c r="H199" s="51"/>
      <c r="I199" s="15"/>
      <c r="J199" s="51"/>
      <c r="K199" s="51"/>
      <c r="L199" s="51"/>
      <c r="M199" s="51"/>
      <c r="N199" s="51"/>
      <c r="O199" s="51"/>
      <c r="P199" s="102"/>
      <c r="Q199" s="93">
        <f t="shared" si="9"/>
        <v>0</v>
      </c>
    </row>
    <row r="200" spans="1:17" ht="23.25" customHeight="1">
      <c r="A200" s="14" t="s">
        <v>34</v>
      </c>
      <c r="B200" s="52"/>
      <c r="C200" s="51"/>
      <c r="D200" s="51"/>
      <c r="E200" s="52"/>
      <c r="F200" s="52"/>
      <c r="G200" s="51"/>
      <c r="H200" s="51"/>
      <c r="I200" s="15"/>
      <c r="J200" s="51">
        <f>SUM(J191:J199)</f>
        <v>100</v>
      </c>
      <c r="K200" s="51">
        <f t="shared" ref="K200:L200" si="10">SUM(K191:K199)</f>
        <v>100</v>
      </c>
      <c r="L200" s="51">
        <f t="shared" si="10"/>
        <v>100</v>
      </c>
      <c r="M200" s="51"/>
      <c r="N200" s="51"/>
      <c r="O200" s="51"/>
      <c r="P200" s="100">
        <v>10</v>
      </c>
      <c r="Q200" s="93">
        <f>J200*0.1</f>
        <v>10</v>
      </c>
    </row>
    <row r="201" spans="1:17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53"/>
    </row>
    <row r="202" spans="1:17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53"/>
    </row>
    <row r="203" spans="1:17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53"/>
      <c r="M203" s="53"/>
      <c r="N203" s="53"/>
      <c r="O203" s="53"/>
      <c r="P203" s="53"/>
    </row>
    <row r="204" spans="1:17">
      <c r="A204" s="51" t="s">
        <v>37</v>
      </c>
      <c r="B204" s="51" t="s">
        <v>38</v>
      </c>
      <c r="C204" s="51" t="s">
        <v>39</v>
      </c>
      <c r="D204" s="51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53"/>
      <c r="M204" s="53"/>
      <c r="N204" s="53"/>
      <c r="O204" s="53"/>
      <c r="P204" s="53"/>
    </row>
    <row r="205" spans="1:17">
      <c r="A205" s="51">
        <v>1</v>
      </c>
      <c r="B205" s="51">
        <v>2</v>
      </c>
      <c r="C205" s="51">
        <v>3</v>
      </c>
      <c r="D205" s="51">
        <v>4</v>
      </c>
      <c r="E205" s="151">
        <v>5</v>
      </c>
      <c r="F205" s="160"/>
      <c r="G205" s="160"/>
      <c r="H205" s="160"/>
      <c r="I205" s="160"/>
      <c r="J205" s="160"/>
      <c r="K205" s="160"/>
      <c r="L205" s="53"/>
      <c r="M205" s="53"/>
      <c r="N205" s="53"/>
      <c r="O205" s="53"/>
      <c r="P205" s="53"/>
    </row>
    <row r="206" spans="1:17">
      <c r="A206" s="51" t="s">
        <v>21</v>
      </c>
      <c r="B206" s="51" t="s">
        <v>21</v>
      </c>
      <c r="C206" s="51" t="s">
        <v>21</v>
      </c>
      <c r="D206" s="51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53"/>
      <c r="M206" s="53"/>
      <c r="N206" s="53"/>
      <c r="O206" s="53"/>
      <c r="P206" s="53"/>
    </row>
    <row r="207" spans="1:17">
      <c r="A207" s="156" t="s">
        <v>41</v>
      </c>
      <c r="B207" s="156"/>
      <c r="C207" s="156"/>
      <c r="D207" s="156"/>
      <c r="E207" s="156"/>
      <c r="F207" s="156"/>
      <c r="G207" s="53"/>
      <c r="H207" s="53"/>
      <c r="I207" s="53"/>
      <c r="J207" s="53"/>
      <c r="K207" s="53"/>
      <c r="L207" s="53"/>
      <c r="M207" s="53"/>
      <c r="N207" s="53"/>
      <c r="O207" s="53"/>
      <c r="P207" s="53"/>
    </row>
    <row r="208" spans="1:17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56"/>
      <c r="M208" s="56"/>
      <c r="N208" s="56"/>
      <c r="O208" s="56"/>
      <c r="P208" s="53"/>
    </row>
    <row r="209" spans="1:16" ht="40.5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56"/>
      <c r="M209" s="56"/>
      <c r="N209" s="56"/>
      <c r="O209" s="56"/>
      <c r="P209" s="53"/>
    </row>
    <row r="210" spans="1:16" ht="16.5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56"/>
      <c r="M210" s="56"/>
      <c r="N210" s="56"/>
      <c r="O210" s="56"/>
      <c r="P210" s="53"/>
    </row>
    <row r="211" spans="1:16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53"/>
      <c r="K211" s="53"/>
      <c r="L211" s="53"/>
      <c r="M211" s="53"/>
      <c r="N211" s="53"/>
      <c r="O211" s="53"/>
      <c r="P211" s="53"/>
    </row>
    <row r="212" spans="1:16">
      <c r="A212" s="51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53"/>
      <c r="K212" s="53"/>
      <c r="L212" s="53"/>
      <c r="M212" s="53"/>
      <c r="N212" s="53"/>
      <c r="O212" s="53"/>
      <c r="P212" s="53"/>
    </row>
    <row r="213" spans="1:16">
      <c r="A213" s="51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53"/>
      <c r="K213" s="53"/>
      <c r="L213" s="53"/>
      <c r="M213" s="53"/>
      <c r="N213" s="53"/>
      <c r="O213" s="53"/>
      <c r="P213" s="53"/>
    </row>
    <row r="214" spans="1:16" ht="45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53"/>
      <c r="K214" s="53"/>
      <c r="L214" s="53"/>
      <c r="M214" s="53"/>
      <c r="N214" s="53"/>
      <c r="O214" s="53"/>
      <c r="P214" s="53"/>
    </row>
    <row r="215" spans="1:16" ht="45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53"/>
      <c r="K215" s="53"/>
      <c r="L215" s="53"/>
      <c r="M215" s="53"/>
      <c r="N215" s="53"/>
      <c r="O215" s="53"/>
      <c r="P215" s="53"/>
    </row>
    <row r="216" spans="1:16" ht="45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53"/>
      <c r="K216" s="53"/>
      <c r="L216" s="53"/>
      <c r="M216" s="53"/>
      <c r="N216" s="53"/>
      <c r="O216" s="53"/>
      <c r="P216" s="53"/>
    </row>
    <row r="217" spans="1:16" ht="45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53"/>
      <c r="K217" s="53"/>
      <c r="L217" s="53"/>
      <c r="M217" s="53"/>
      <c r="N217" s="53"/>
      <c r="O217" s="53"/>
      <c r="P217" s="53"/>
    </row>
    <row r="218" spans="1:16">
      <c r="A218" s="9"/>
      <c r="B218" s="9"/>
      <c r="C218" s="9"/>
      <c r="D218" s="9"/>
      <c r="E218" s="9"/>
      <c r="F218" s="9"/>
      <c r="G218" s="9"/>
      <c r="H218" s="9"/>
      <c r="I218" s="9"/>
      <c r="J218" s="53"/>
      <c r="K218" s="53"/>
      <c r="L218" s="53"/>
      <c r="M218" s="53"/>
      <c r="N218" s="53"/>
      <c r="O218" s="53"/>
      <c r="P218" s="53"/>
    </row>
    <row r="219" spans="1:16" ht="40.5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53"/>
      <c r="P219" s="53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53"/>
      <c r="P224" s="53"/>
    </row>
    <row r="225" spans="1:17" ht="59.25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53"/>
      <c r="P225" s="53"/>
    </row>
    <row r="226" spans="1:17" ht="56.25">
      <c r="A226" s="159"/>
      <c r="B226" s="51" t="s">
        <v>18</v>
      </c>
      <c r="C226" s="51" t="s">
        <v>19</v>
      </c>
      <c r="D226" s="51" t="s">
        <v>21</v>
      </c>
      <c r="E226" s="51" t="s">
        <v>59</v>
      </c>
      <c r="F226" s="51" t="s">
        <v>21</v>
      </c>
      <c r="G226" s="159"/>
      <c r="H226" s="51" t="s">
        <v>22</v>
      </c>
      <c r="I226" s="51" t="s">
        <v>23</v>
      </c>
      <c r="J226" s="151"/>
      <c r="K226" s="151"/>
      <c r="L226" s="159"/>
      <c r="M226" s="152"/>
      <c r="N226" s="151"/>
      <c r="O226" s="53"/>
      <c r="P226" s="53"/>
    </row>
    <row r="227" spans="1:17">
      <c r="A227" s="51">
        <v>1</v>
      </c>
      <c r="B227" s="51">
        <v>2</v>
      </c>
      <c r="C227" s="51">
        <v>3</v>
      </c>
      <c r="D227" s="51">
        <v>4</v>
      </c>
      <c r="E227" s="51">
        <v>5</v>
      </c>
      <c r="F227" s="51">
        <v>6</v>
      </c>
      <c r="G227" s="51">
        <v>7</v>
      </c>
      <c r="H227" s="51">
        <v>8</v>
      </c>
      <c r="I227" s="51">
        <v>9</v>
      </c>
      <c r="J227" s="51">
        <v>10</v>
      </c>
      <c r="K227" s="51">
        <v>11</v>
      </c>
      <c r="L227" s="51">
        <v>12</v>
      </c>
      <c r="M227" s="86">
        <v>13</v>
      </c>
      <c r="N227" s="86">
        <v>14</v>
      </c>
      <c r="O227" s="53"/>
      <c r="P227" s="53"/>
    </row>
    <row r="228" spans="1:17" ht="63">
      <c r="A228" s="176" t="s">
        <v>152</v>
      </c>
      <c r="B228" s="178" t="s">
        <v>152</v>
      </c>
      <c r="C228" s="178" t="s">
        <v>152</v>
      </c>
      <c r="D228" s="149" t="s">
        <v>21</v>
      </c>
      <c r="E228" s="178" t="s">
        <v>152</v>
      </c>
      <c r="F228" s="149" t="s">
        <v>21</v>
      </c>
      <c r="G228" s="11" t="s">
        <v>139</v>
      </c>
      <c r="H228" s="51" t="s">
        <v>140</v>
      </c>
      <c r="I228" s="51">
        <v>744</v>
      </c>
      <c r="J228" s="51">
        <v>95</v>
      </c>
      <c r="K228" s="52" t="s">
        <v>21</v>
      </c>
      <c r="L228" s="52" t="s">
        <v>21</v>
      </c>
      <c r="M228" s="86">
        <v>5</v>
      </c>
      <c r="N228" s="93">
        <f>J228*0.05</f>
        <v>5</v>
      </c>
      <c r="O228" s="53"/>
      <c r="P228" s="53"/>
    </row>
    <row r="229" spans="1:17" ht="126">
      <c r="A229" s="177"/>
      <c r="B229" s="179"/>
      <c r="C229" s="179"/>
      <c r="D229" s="150"/>
      <c r="E229" s="179"/>
      <c r="F229" s="150"/>
      <c r="G229" s="11" t="s">
        <v>150</v>
      </c>
      <c r="H229" s="51" t="s">
        <v>140</v>
      </c>
      <c r="I229" s="51">
        <v>744</v>
      </c>
      <c r="J229" s="51">
        <v>100</v>
      </c>
      <c r="K229" s="52" t="s">
        <v>21</v>
      </c>
      <c r="L229" s="52" t="s">
        <v>21</v>
      </c>
      <c r="M229" s="86">
        <v>5</v>
      </c>
      <c r="N229" s="93">
        <f>J229*0.05</f>
        <v>5</v>
      </c>
      <c r="O229" s="53"/>
      <c r="P229" s="53"/>
    </row>
    <row r="230" spans="1:17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53"/>
    </row>
    <row r="231" spans="1:17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53"/>
      <c r="L231" s="53"/>
      <c r="M231" s="53"/>
      <c r="N231" s="53"/>
      <c r="O231" s="53"/>
      <c r="P231" s="53"/>
    </row>
    <row r="232" spans="1:17" ht="45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customHeight="1">
      <c r="A234" s="159"/>
      <c r="B234" s="51" t="s">
        <v>18</v>
      </c>
      <c r="C234" s="51" t="s">
        <v>19</v>
      </c>
      <c r="D234" s="51" t="s">
        <v>21</v>
      </c>
      <c r="E234" s="51" t="s">
        <v>59</v>
      </c>
      <c r="F234" s="51" t="s">
        <v>21</v>
      </c>
      <c r="G234" s="159"/>
      <c r="H234" s="51" t="s">
        <v>28</v>
      </c>
      <c r="I234" s="51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>
      <c r="A235" s="51">
        <v>1</v>
      </c>
      <c r="B235" s="51">
        <v>2</v>
      </c>
      <c r="C235" s="51">
        <v>3</v>
      </c>
      <c r="D235" s="51">
        <v>4</v>
      </c>
      <c r="E235" s="51">
        <v>5</v>
      </c>
      <c r="F235" s="51">
        <v>6</v>
      </c>
      <c r="G235" s="51">
        <v>7</v>
      </c>
      <c r="H235" s="51">
        <v>8</v>
      </c>
      <c r="I235" s="51">
        <v>9</v>
      </c>
      <c r="J235" s="51">
        <v>10</v>
      </c>
      <c r="K235" s="51">
        <v>11</v>
      </c>
      <c r="L235" s="51">
        <v>12</v>
      </c>
      <c r="M235" s="51">
        <v>13</v>
      </c>
      <c r="N235" s="51">
        <v>14</v>
      </c>
      <c r="O235" s="51">
        <v>15</v>
      </c>
      <c r="P235" s="83">
        <v>16</v>
      </c>
      <c r="Q235" s="83">
        <v>17</v>
      </c>
    </row>
    <row r="236" spans="1:17" ht="37.5">
      <c r="A236" s="94" t="s">
        <v>259</v>
      </c>
      <c r="B236" s="1" t="s">
        <v>161</v>
      </c>
      <c r="C236" s="1" t="s">
        <v>159</v>
      </c>
      <c r="D236" s="52" t="s">
        <v>21</v>
      </c>
      <c r="E236" s="51" t="s">
        <v>66</v>
      </c>
      <c r="F236" s="52" t="s">
        <v>21</v>
      </c>
      <c r="G236" s="51" t="s">
        <v>63</v>
      </c>
      <c r="H236" s="51" t="s">
        <v>32</v>
      </c>
      <c r="I236" s="2" t="s">
        <v>153</v>
      </c>
      <c r="J236" s="63">
        <f>SUM('3:38'!J236)</f>
        <v>0</v>
      </c>
      <c r="K236" s="63">
        <f>SUM('3:38'!K236)</f>
        <v>0</v>
      </c>
      <c r="L236" s="63">
        <f>SUM('3:38'!L236)</f>
        <v>0</v>
      </c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>
      <c r="A237" s="94" t="s">
        <v>260</v>
      </c>
      <c r="B237" s="1" t="s">
        <v>65</v>
      </c>
      <c r="C237" s="1" t="s">
        <v>159</v>
      </c>
      <c r="D237" s="52" t="s">
        <v>21</v>
      </c>
      <c r="E237" s="51" t="s">
        <v>66</v>
      </c>
      <c r="F237" s="52" t="s">
        <v>21</v>
      </c>
      <c r="G237" s="51" t="s">
        <v>63</v>
      </c>
      <c r="H237" s="51" t="s">
        <v>32</v>
      </c>
      <c r="I237" s="2" t="s">
        <v>153</v>
      </c>
      <c r="J237" s="63">
        <f>SUM('3:38'!J237)</f>
        <v>0</v>
      </c>
      <c r="K237" s="63">
        <f>SUM('3:38'!K237)</f>
        <v>0</v>
      </c>
      <c r="L237" s="63">
        <f>SUM('3:38'!L237)</f>
        <v>0</v>
      </c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>
      <c r="A238" s="118" t="s">
        <v>261</v>
      </c>
      <c r="B238" s="1" t="s">
        <v>64</v>
      </c>
      <c r="C238" s="1" t="s">
        <v>159</v>
      </c>
      <c r="D238" s="52" t="s">
        <v>21</v>
      </c>
      <c r="E238" s="51" t="s">
        <v>66</v>
      </c>
      <c r="F238" s="52" t="s">
        <v>21</v>
      </c>
      <c r="G238" s="51" t="s">
        <v>63</v>
      </c>
      <c r="H238" s="51" t="s">
        <v>32</v>
      </c>
      <c r="I238" s="2" t="s">
        <v>153</v>
      </c>
      <c r="J238" s="63">
        <f>SUM('3:38'!J238)</f>
        <v>2</v>
      </c>
      <c r="K238" s="63">
        <f>SUM('3:38'!K238)</f>
        <v>2</v>
      </c>
      <c r="L238" s="63">
        <f>SUM('3:38'!L238)</f>
        <v>2</v>
      </c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>
      <c r="A239" s="118" t="s">
        <v>262</v>
      </c>
      <c r="B239" s="1" t="s">
        <v>162</v>
      </c>
      <c r="C239" s="1" t="s">
        <v>159</v>
      </c>
      <c r="D239" s="52" t="s">
        <v>21</v>
      </c>
      <c r="E239" s="51" t="s">
        <v>66</v>
      </c>
      <c r="F239" s="52" t="s">
        <v>21</v>
      </c>
      <c r="G239" s="51" t="s">
        <v>63</v>
      </c>
      <c r="H239" s="51" t="s">
        <v>32</v>
      </c>
      <c r="I239" s="2" t="s">
        <v>153</v>
      </c>
      <c r="J239" s="63">
        <f>SUM('3:38'!J239)</f>
        <v>3</v>
      </c>
      <c r="K239" s="63">
        <f>SUM('3:38'!K239)</f>
        <v>3</v>
      </c>
      <c r="L239" s="63">
        <f>SUM('3:38'!L239)</f>
        <v>3</v>
      </c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>
      <c r="A240" s="118" t="s">
        <v>263</v>
      </c>
      <c r="B240" s="1" t="s">
        <v>61</v>
      </c>
      <c r="C240" s="1" t="s">
        <v>159</v>
      </c>
      <c r="D240" s="52" t="s">
        <v>21</v>
      </c>
      <c r="E240" s="51" t="s">
        <v>66</v>
      </c>
      <c r="F240" s="52" t="s">
        <v>21</v>
      </c>
      <c r="G240" s="51" t="s">
        <v>63</v>
      </c>
      <c r="H240" s="51" t="s">
        <v>32</v>
      </c>
      <c r="I240" s="2" t="s">
        <v>153</v>
      </c>
      <c r="J240" s="63">
        <f>SUM('3:38'!J240)</f>
        <v>29</v>
      </c>
      <c r="K240" s="63">
        <f>SUM('3:38'!K240)</f>
        <v>29</v>
      </c>
      <c r="L240" s="63">
        <f>SUM('3:38'!L240)</f>
        <v>29</v>
      </c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3</v>
      </c>
    </row>
    <row r="241" spans="1:17" ht="56.25">
      <c r="A241" s="61"/>
      <c r="B241" s="1" t="s">
        <v>161</v>
      </c>
      <c r="C241" s="1" t="s">
        <v>159</v>
      </c>
      <c r="D241" s="52" t="s">
        <v>21</v>
      </c>
      <c r="E241" s="51" t="s">
        <v>62</v>
      </c>
      <c r="F241" s="52" t="s">
        <v>21</v>
      </c>
      <c r="G241" s="51" t="s">
        <v>63</v>
      </c>
      <c r="H241" s="51" t="s">
        <v>32</v>
      </c>
      <c r="I241" s="2" t="s">
        <v>153</v>
      </c>
      <c r="J241" s="63">
        <f>SUM('3:38'!J241)</f>
        <v>0</v>
      </c>
      <c r="K241" s="63">
        <f>SUM('3:38'!K241)</f>
        <v>0</v>
      </c>
      <c r="L241" s="63">
        <f>SUM('3:38'!L241)</f>
        <v>0</v>
      </c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>
      <c r="A242" s="61"/>
      <c r="B242" s="1" t="s">
        <v>65</v>
      </c>
      <c r="C242" s="1" t="s">
        <v>159</v>
      </c>
      <c r="D242" s="52" t="s">
        <v>21</v>
      </c>
      <c r="E242" s="51" t="s">
        <v>62</v>
      </c>
      <c r="F242" s="52" t="s">
        <v>21</v>
      </c>
      <c r="G242" s="51" t="s">
        <v>63</v>
      </c>
      <c r="H242" s="51" t="s">
        <v>32</v>
      </c>
      <c r="I242" s="2" t="s">
        <v>153</v>
      </c>
      <c r="J242" s="63">
        <f>SUM('3:38'!J242)</f>
        <v>0</v>
      </c>
      <c r="K242" s="63">
        <f>SUM('3:38'!K242)</f>
        <v>0</v>
      </c>
      <c r="L242" s="63">
        <f>SUM('3:38'!L242)</f>
        <v>0</v>
      </c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>
      <c r="A243" s="61"/>
      <c r="B243" s="1" t="s">
        <v>64</v>
      </c>
      <c r="C243" s="1" t="s">
        <v>159</v>
      </c>
      <c r="D243" s="52" t="s">
        <v>21</v>
      </c>
      <c r="E243" s="51" t="s">
        <v>62</v>
      </c>
      <c r="F243" s="52" t="s">
        <v>21</v>
      </c>
      <c r="G243" s="51" t="s">
        <v>63</v>
      </c>
      <c r="H243" s="51" t="s">
        <v>32</v>
      </c>
      <c r="I243" s="2" t="s">
        <v>153</v>
      </c>
      <c r="J243" s="63">
        <f>SUM('3:38'!J243)</f>
        <v>0</v>
      </c>
      <c r="K243" s="63">
        <f>SUM('3:38'!K243)</f>
        <v>0</v>
      </c>
      <c r="L243" s="63">
        <f>SUM('3:38'!L243)</f>
        <v>0</v>
      </c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>
      <c r="A244" s="61"/>
      <c r="B244" s="1" t="s">
        <v>162</v>
      </c>
      <c r="C244" s="1" t="s">
        <v>159</v>
      </c>
      <c r="D244" s="52" t="s">
        <v>21</v>
      </c>
      <c r="E244" s="51" t="s">
        <v>62</v>
      </c>
      <c r="F244" s="52" t="s">
        <v>21</v>
      </c>
      <c r="G244" s="51" t="s">
        <v>63</v>
      </c>
      <c r="H244" s="51" t="s">
        <v>32</v>
      </c>
      <c r="I244" s="2" t="s">
        <v>153</v>
      </c>
      <c r="J244" s="63">
        <f>SUM('3:38'!J244)</f>
        <v>0</v>
      </c>
      <c r="K244" s="63">
        <f>SUM('3:38'!K244)</f>
        <v>0</v>
      </c>
      <c r="L244" s="63">
        <f>SUM('3:38'!L244)</f>
        <v>0</v>
      </c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>
      <c r="A245" s="61"/>
      <c r="B245" s="1" t="s">
        <v>61</v>
      </c>
      <c r="C245" s="1" t="s">
        <v>159</v>
      </c>
      <c r="D245" s="52" t="s">
        <v>21</v>
      </c>
      <c r="E245" s="51" t="s">
        <v>62</v>
      </c>
      <c r="F245" s="52" t="s">
        <v>21</v>
      </c>
      <c r="G245" s="51" t="s">
        <v>63</v>
      </c>
      <c r="H245" s="51" t="s">
        <v>32</v>
      </c>
      <c r="I245" s="2" t="s">
        <v>153</v>
      </c>
      <c r="J245" s="63">
        <f>SUM('3:38'!J245)</f>
        <v>0</v>
      </c>
      <c r="K245" s="63">
        <f>SUM('3:38'!K245)</f>
        <v>0</v>
      </c>
      <c r="L245" s="63">
        <f>SUM('3:38'!L245)</f>
        <v>0</v>
      </c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>
      <c r="A246" s="94" t="s">
        <v>264</v>
      </c>
      <c r="B246" s="1" t="s">
        <v>161</v>
      </c>
      <c r="C246" s="1" t="s">
        <v>160</v>
      </c>
      <c r="D246" s="52" t="s">
        <v>21</v>
      </c>
      <c r="E246" s="51" t="s">
        <v>66</v>
      </c>
      <c r="F246" s="52" t="s">
        <v>21</v>
      </c>
      <c r="G246" s="51" t="s">
        <v>63</v>
      </c>
      <c r="H246" s="51" t="s">
        <v>32</v>
      </c>
      <c r="I246" s="2" t="s">
        <v>153</v>
      </c>
      <c r="J246" s="63">
        <f>SUM('3:38'!J246)</f>
        <v>0</v>
      </c>
      <c r="K246" s="63">
        <f>SUM('3:38'!K246)</f>
        <v>0</v>
      </c>
      <c r="L246" s="63">
        <f>SUM('3:38'!L246)</f>
        <v>0</v>
      </c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>
      <c r="A247" s="94" t="s">
        <v>265</v>
      </c>
      <c r="B247" s="1" t="s">
        <v>65</v>
      </c>
      <c r="C247" s="1" t="s">
        <v>160</v>
      </c>
      <c r="D247" s="52" t="s">
        <v>21</v>
      </c>
      <c r="E247" s="51" t="s">
        <v>66</v>
      </c>
      <c r="F247" s="52" t="s">
        <v>21</v>
      </c>
      <c r="G247" s="51" t="s">
        <v>63</v>
      </c>
      <c r="H247" s="51" t="s">
        <v>32</v>
      </c>
      <c r="I247" s="2" t="s">
        <v>153</v>
      </c>
      <c r="J247" s="63">
        <f>SUM('3:38'!J247)</f>
        <v>0</v>
      </c>
      <c r="K247" s="63">
        <f>SUM('3:38'!K247)</f>
        <v>0</v>
      </c>
      <c r="L247" s="63">
        <f>SUM('3:38'!L247)</f>
        <v>0</v>
      </c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>
      <c r="A248" s="94" t="s">
        <v>266</v>
      </c>
      <c r="B248" s="1" t="s">
        <v>64</v>
      </c>
      <c r="C248" s="1" t="s">
        <v>160</v>
      </c>
      <c r="D248" s="52" t="s">
        <v>21</v>
      </c>
      <c r="E248" s="51" t="s">
        <v>66</v>
      </c>
      <c r="F248" s="52" t="s">
        <v>21</v>
      </c>
      <c r="G248" s="51" t="s">
        <v>63</v>
      </c>
      <c r="H248" s="51" t="s">
        <v>32</v>
      </c>
      <c r="I248" s="2" t="s">
        <v>153</v>
      </c>
      <c r="J248" s="63">
        <f>SUM('3:38'!J248)</f>
        <v>0</v>
      </c>
      <c r="K248" s="63">
        <f>SUM('3:38'!K248)</f>
        <v>0</v>
      </c>
      <c r="L248" s="63">
        <f>SUM('3:38'!L248)</f>
        <v>0</v>
      </c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>
      <c r="A249" s="118" t="s">
        <v>267</v>
      </c>
      <c r="B249" s="1" t="s">
        <v>162</v>
      </c>
      <c r="C249" s="1" t="s">
        <v>160</v>
      </c>
      <c r="D249" s="52" t="s">
        <v>21</v>
      </c>
      <c r="E249" s="51" t="s">
        <v>66</v>
      </c>
      <c r="F249" s="52" t="s">
        <v>21</v>
      </c>
      <c r="G249" s="51" t="s">
        <v>63</v>
      </c>
      <c r="H249" s="51" t="s">
        <v>32</v>
      </c>
      <c r="I249" s="2" t="s">
        <v>153</v>
      </c>
      <c r="J249" s="63">
        <f>SUM('3:38'!J249)</f>
        <v>13</v>
      </c>
      <c r="K249" s="63">
        <f>SUM('3:38'!K249)</f>
        <v>13</v>
      </c>
      <c r="L249" s="63">
        <f>SUM('3:38'!L249)</f>
        <v>13</v>
      </c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1</v>
      </c>
    </row>
    <row r="250" spans="1:17" ht="56.25">
      <c r="A250" s="118" t="s">
        <v>268</v>
      </c>
      <c r="B250" s="1" t="s">
        <v>61</v>
      </c>
      <c r="C250" s="1" t="s">
        <v>160</v>
      </c>
      <c r="D250" s="52" t="s">
        <v>21</v>
      </c>
      <c r="E250" s="51" t="s">
        <v>66</v>
      </c>
      <c r="F250" s="52" t="s">
        <v>21</v>
      </c>
      <c r="G250" s="51" t="s">
        <v>63</v>
      </c>
      <c r="H250" s="51" t="s">
        <v>32</v>
      </c>
      <c r="I250" s="2" t="s">
        <v>153</v>
      </c>
      <c r="J250" s="63">
        <f>SUM('3:38'!J250)</f>
        <v>53</v>
      </c>
      <c r="K250" s="63">
        <f>SUM('3:38'!K250)</f>
        <v>53</v>
      </c>
      <c r="L250" s="63">
        <f>SUM('3:38'!L250)</f>
        <v>53</v>
      </c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5</v>
      </c>
    </row>
    <row r="251" spans="1:17" ht="56.25">
      <c r="A251" s="61"/>
      <c r="B251" s="1" t="s">
        <v>161</v>
      </c>
      <c r="C251" s="1" t="s">
        <v>160</v>
      </c>
      <c r="D251" s="52" t="s">
        <v>21</v>
      </c>
      <c r="E251" s="51" t="s">
        <v>62</v>
      </c>
      <c r="F251" s="52" t="s">
        <v>21</v>
      </c>
      <c r="G251" s="51" t="s">
        <v>63</v>
      </c>
      <c r="H251" s="51" t="s">
        <v>32</v>
      </c>
      <c r="I251" s="2" t="s">
        <v>153</v>
      </c>
      <c r="J251" s="63">
        <f>SUM('3:38'!J251)</f>
        <v>0</v>
      </c>
      <c r="K251" s="63">
        <f>SUM('3:38'!K251)</f>
        <v>0</v>
      </c>
      <c r="L251" s="63">
        <f>SUM('3:38'!L251)</f>
        <v>0</v>
      </c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>
      <c r="A252" s="61"/>
      <c r="B252" s="1" t="s">
        <v>65</v>
      </c>
      <c r="C252" s="1" t="s">
        <v>160</v>
      </c>
      <c r="D252" s="52" t="s">
        <v>21</v>
      </c>
      <c r="E252" s="51" t="s">
        <v>62</v>
      </c>
      <c r="F252" s="52" t="s">
        <v>21</v>
      </c>
      <c r="G252" s="51" t="s">
        <v>63</v>
      </c>
      <c r="H252" s="51" t="s">
        <v>32</v>
      </c>
      <c r="I252" s="2" t="s">
        <v>153</v>
      </c>
      <c r="J252" s="63">
        <f>SUM('3:38'!J252)</f>
        <v>0</v>
      </c>
      <c r="K252" s="63">
        <f>SUM('3:38'!K252)</f>
        <v>0</v>
      </c>
      <c r="L252" s="63">
        <f>SUM('3:38'!L252)</f>
        <v>0</v>
      </c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>
      <c r="A253" s="61"/>
      <c r="B253" s="1" t="s">
        <v>64</v>
      </c>
      <c r="C253" s="1" t="s">
        <v>160</v>
      </c>
      <c r="D253" s="52" t="s">
        <v>21</v>
      </c>
      <c r="E253" s="51" t="s">
        <v>62</v>
      </c>
      <c r="F253" s="52" t="s">
        <v>21</v>
      </c>
      <c r="G253" s="51" t="s">
        <v>63</v>
      </c>
      <c r="H253" s="51" t="s">
        <v>32</v>
      </c>
      <c r="I253" s="2" t="s">
        <v>153</v>
      </c>
      <c r="J253" s="63">
        <f>SUM('3:38'!J253)</f>
        <v>0</v>
      </c>
      <c r="K253" s="63">
        <f>SUM('3:38'!K253)</f>
        <v>0</v>
      </c>
      <c r="L253" s="63">
        <f>SUM('3:38'!L253)</f>
        <v>0</v>
      </c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>
      <c r="A254" s="61"/>
      <c r="B254" s="1" t="s">
        <v>162</v>
      </c>
      <c r="C254" s="1" t="s">
        <v>160</v>
      </c>
      <c r="D254" s="52" t="s">
        <v>21</v>
      </c>
      <c r="E254" s="51" t="s">
        <v>62</v>
      </c>
      <c r="F254" s="52" t="s">
        <v>21</v>
      </c>
      <c r="G254" s="51" t="s">
        <v>63</v>
      </c>
      <c r="H254" s="51" t="s">
        <v>32</v>
      </c>
      <c r="I254" s="2" t="s">
        <v>153</v>
      </c>
      <c r="J254" s="63">
        <f>SUM('3:38'!J254)</f>
        <v>0</v>
      </c>
      <c r="K254" s="63">
        <f>SUM('3:38'!K254)</f>
        <v>0</v>
      </c>
      <c r="L254" s="63">
        <f>SUM('3:38'!L254)</f>
        <v>0</v>
      </c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>
      <c r="A255" s="61"/>
      <c r="B255" s="1" t="s">
        <v>61</v>
      </c>
      <c r="C255" s="1" t="s">
        <v>160</v>
      </c>
      <c r="D255" s="52" t="s">
        <v>21</v>
      </c>
      <c r="E255" s="51" t="s">
        <v>62</v>
      </c>
      <c r="F255" s="52" t="s">
        <v>21</v>
      </c>
      <c r="G255" s="51" t="s">
        <v>63</v>
      </c>
      <c r="H255" s="51" t="s">
        <v>32</v>
      </c>
      <c r="I255" s="2" t="s">
        <v>153</v>
      </c>
      <c r="J255" s="63">
        <f>SUM('3:38'!J255)</f>
        <v>0</v>
      </c>
      <c r="K255" s="63">
        <f>SUM('3:38'!K255)</f>
        <v>0</v>
      </c>
      <c r="L255" s="63">
        <f>SUM('3:38'!L255)</f>
        <v>0</v>
      </c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>
      <c r="A256" s="14"/>
      <c r="B256" s="51"/>
      <c r="C256" s="51"/>
      <c r="D256" s="52"/>
      <c r="E256" s="51"/>
      <c r="F256" s="52"/>
      <c r="G256" s="51"/>
      <c r="H256" s="51"/>
      <c r="I256" s="15"/>
      <c r="J256" s="51"/>
      <c r="K256" s="51"/>
      <c r="L256" s="51"/>
      <c r="M256" s="51"/>
      <c r="N256" s="51"/>
      <c r="O256" s="51"/>
      <c r="P256" s="100">
        <v>18</v>
      </c>
      <c r="Q256" s="93">
        <f t="shared" ref="Q256:Q257" si="12">J256*0.05</f>
        <v>0</v>
      </c>
    </row>
    <row r="257" spans="1:17" ht="21.75" customHeight="1">
      <c r="A257" s="14" t="s">
        <v>34</v>
      </c>
      <c r="B257" s="51"/>
      <c r="C257" s="51"/>
      <c r="D257" s="52"/>
      <c r="E257" s="51"/>
      <c r="F257" s="52"/>
      <c r="G257" s="51"/>
      <c r="H257" s="51"/>
      <c r="I257" s="15"/>
      <c r="J257" s="51">
        <f>SUM(J236:J256)</f>
        <v>100</v>
      </c>
      <c r="K257" s="51">
        <f>SUM(K236:K256)</f>
        <v>100</v>
      </c>
      <c r="L257" s="51">
        <f>SUM(L236:L256)</f>
        <v>100</v>
      </c>
      <c r="M257" s="51"/>
      <c r="N257" s="51"/>
      <c r="O257" s="51"/>
      <c r="P257" s="100">
        <v>5</v>
      </c>
      <c r="Q257" s="93">
        <f t="shared" si="12"/>
        <v>5</v>
      </c>
    </row>
    <row r="258" spans="1:17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53"/>
    </row>
    <row r="259" spans="1:17">
      <c r="A259" s="53" t="s">
        <v>35</v>
      </c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</row>
    <row r="260" spans="1:17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53"/>
      <c r="M260" s="53"/>
      <c r="N260" s="53"/>
      <c r="O260" s="53"/>
      <c r="P260" s="53"/>
    </row>
    <row r="261" spans="1:17">
      <c r="A261" s="51" t="s">
        <v>37</v>
      </c>
      <c r="B261" s="51" t="s">
        <v>38</v>
      </c>
      <c r="C261" s="51" t="s">
        <v>39</v>
      </c>
      <c r="D261" s="51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53"/>
      <c r="M261" s="53"/>
      <c r="N261" s="53"/>
      <c r="O261" s="53"/>
      <c r="P261" s="53"/>
    </row>
    <row r="262" spans="1:17">
      <c r="A262" s="51">
        <v>1</v>
      </c>
      <c r="B262" s="51">
        <v>2</v>
      </c>
      <c r="C262" s="51">
        <v>3</v>
      </c>
      <c r="D262" s="51">
        <v>4</v>
      </c>
      <c r="E262" s="151">
        <v>5</v>
      </c>
      <c r="F262" s="160"/>
      <c r="G262" s="160"/>
      <c r="H262" s="160"/>
      <c r="I262" s="160"/>
      <c r="J262" s="160"/>
      <c r="K262" s="160"/>
      <c r="L262" s="53"/>
      <c r="M262" s="53"/>
      <c r="N262" s="53"/>
      <c r="O262" s="53"/>
      <c r="P262" s="53"/>
    </row>
    <row r="263" spans="1:17" ht="75.75" customHeight="1">
      <c r="A263" s="51" t="s">
        <v>67</v>
      </c>
      <c r="B263" s="51" t="s">
        <v>68</v>
      </c>
      <c r="C263" s="19">
        <v>42443</v>
      </c>
      <c r="D263" s="51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53"/>
      <c r="M263" s="53"/>
      <c r="N263" s="53"/>
      <c r="O263" s="53"/>
    </row>
    <row r="264" spans="1:17" ht="75.75" customHeight="1">
      <c r="A264" s="51" t="s">
        <v>67</v>
      </c>
      <c r="B264" s="51" t="s">
        <v>68</v>
      </c>
      <c r="C264" s="19">
        <v>42450</v>
      </c>
      <c r="D264" s="51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53"/>
      <c r="M264" s="53"/>
      <c r="N264" s="53"/>
      <c r="O264" s="53"/>
    </row>
    <row r="265" spans="1:17">
      <c r="A265" s="156" t="s">
        <v>41</v>
      </c>
      <c r="B265" s="156"/>
      <c r="C265" s="156"/>
      <c r="D265" s="156"/>
      <c r="E265" s="156"/>
      <c r="F265" s="156"/>
      <c r="G265" s="53"/>
      <c r="H265" s="53"/>
      <c r="I265" s="53"/>
      <c r="J265" s="53"/>
      <c r="K265" s="53"/>
      <c r="L265" s="53"/>
      <c r="M265" s="53"/>
      <c r="N265" s="53"/>
      <c r="O265" s="53"/>
      <c r="P265" s="53"/>
    </row>
    <row r="266" spans="1:17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56"/>
      <c r="M266" s="56"/>
      <c r="N266" s="56"/>
      <c r="O266" s="56"/>
      <c r="P266" s="53"/>
    </row>
    <row r="267" spans="1:17" ht="40.5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56"/>
      <c r="M267" s="56"/>
      <c r="N267" s="56"/>
      <c r="O267" s="56"/>
      <c r="P267" s="53"/>
    </row>
    <row r="268" spans="1:17" ht="17.25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56"/>
      <c r="M268" s="56"/>
      <c r="N268" s="56"/>
      <c r="O268" s="56"/>
      <c r="P268" s="53"/>
    </row>
    <row r="269" spans="1:17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53"/>
      <c r="K269" s="53"/>
      <c r="L269" s="53"/>
      <c r="M269" s="53"/>
      <c r="N269" s="53"/>
      <c r="O269" s="53"/>
      <c r="P269" s="53"/>
    </row>
    <row r="270" spans="1:17">
      <c r="A270" s="51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53"/>
      <c r="K270" s="53"/>
      <c r="L270" s="53"/>
      <c r="M270" s="53"/>
      <c r="N270" s="53"/>
      <c r="O270" s="53"/>
      <c r="P270" s="53"/>
    </row>
    <row r="271" spans="1:17">
      <c r="A271" s="51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53"/>
      <c r="K271" s="53"/>
      <c r="L271" s="53"/>
      <c r="M271" s="53"/>
      <c r="N271" s="53"/>
      <c r="O271" s="53"/>
      <c r="P271" s="53"/>
    </row>
    <row r="272" spans="1:17" ht="45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53"/>
      <c r="K272" s="53"/>
      <c r="L272" s="53"/>
      <c r="M272" s="53"/>
      <c r="N272" s="53"/>
      <c r="O272" s="53"/>
      <c r="P272" s="53"/>
    </row>
    <row r="273" spans="1:19" ht="45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53"/>
      <c r="K273" s="53"/>
      <c r="L273" s="53"/>
      <c r="M273" s="53"/>
      <c r="N273" s="53"/>
      <c r="O273" s="53"/>
      <c r="P273" s="53"/>
    </row>
    <row r="274" spans="1:19" ht="45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53"/>
      <c r="K274" s="53"/>
      <c r="L274" s="53"/>
      <c r="M274" s="53"/>
      <c r="N274" s="53"/>
      <c r="O274" s="53"/>
      <c r="P274" s="53"/>
    </row>
    <row r="275" spans="1:19" ht="45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53"/>
      <c r="K275" s="53"/>
      <c r="L275" s="53"/>
      <c r="M275" s="53"/>
      <c r="N275" s="53"/>
      <c r="O275" s="53"/>
      <c r="P275" s="53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SUM('2:38'!J298)</f>
        <v>1164</v>
      </c>
      <c r="K298" s="110">
        <f>J298</f>
        <v>1164</v>
      </c>
      <c r="L298" s="110">
        <f>J298</f>
        <v>1164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116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SUM('2:38'!J299)</f>
        <v>1639</v>
      </c>
      <c r="K299" s="110">
        <f t="shared" ref="K299:K303" si="13">J299</f>
        <v>1639</v>
      </c>
      <c r="L299" s="110">
        <f t="shared" ref="L299:L303" si="14">J299</f>
        <v>1639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164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SUM('2:38'!J300)</f>
        <v>4150</v>
      </c>
      <c r="K300" s="110">
        <f t="shared" si="13"/>
        <v>4150</v>
      </c>
      <c r="L300" s="110">
        <f t="shared" si="14"/>
        <v>4150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415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SUM('2:38'!J301)</f>
        <v>10535</v>
      </c>
      <c r="K301" s="110">
        <f t="shared" si="13"/>
        <v>10535</v>
      </c>
      <c r="L301" s="110">
        <f t="shared" si="14"/>
        <v>10535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1054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SUM('2:38'!J302)</f>
        <v>1119</v>
      </c>
      <c r="K302" s="110">
        <f t="shared" si="13"/>
        <v>1119</v>
      </c>
      <c r="L302" s="110">
        <f t="shared" si="14"/>
        <v>1119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112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SUM('2:38'!J303)</f>
        <v>3854</v>
      </c>
      <c r="K303" s="110">
        <f t="shared" si="13"/>
        <v>3854</v>
      </c>
      <c r="L303" s="110">
        <f t="shared" si="14"/>
        <v>3854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385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22461</v>
      </c>
      <c r="K305" s="114">
        <f>SUM(K298:K304)</f>
        <v>22461</v>
      </c>
      <c r="L305" s="114">
        <f>SUM(L298:L304)</f>
        <v>22461</v>
      </c>
      <c r="M305" s="1"/>
      <c r="N305" s="1"/>
      <c r="O305" s="1"/>
      <c r="P305" s="100">
        <v>10</v>
      </c>
      <c r="Q305" s="93">
        <f t="shared" si="15"/>
        <v>2246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53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5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53"/>
      <c r="N309" s="53"/>
      <c r="O309" s="53"/>
      <c r="P309" s="5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53"/>
      <c r="N310" s="53"/>
      <c r="O310" s="53"/>
      <c r="P310" s="5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53"/>
      <c r="N311" s="53"/>
      <c r="O311" s="53"/>
      <c r="P311" s="5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53"/>
      <c r="N312" s="53"/>
      <c r="O312" s="53"/>
      <c r="P312" s="5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53"/>
      <c r="N313" s="53"/>
      <c r="O313" s="53"/>
      <c r="P313" s="5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53"/>
      <c r="N314" s="53"/>
      <c r="O314" s="53"/>
      <c r="P314" s="5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53"/>
      <c r="N315" s="53"/>
      <c r="O315" s="53"/>
      <c r="P315" s="5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5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53"/>
    </row>
    <row r="320" spans="1:21">
      <c r="A320" s="51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53"/>
      <c r="N320" s="53"/>
      <c r="O320" s="53"/>
      <c r="P320" s="53"/>
    </row>
    <row r="321" spans="1:16">
      <c r="A321" s="51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53"/>
      <c r="N321" s="53"/>
      <c r="O321" s="53"/>
      <c r="P321" s="53"/>
    </row>
    <row r="322" spans="1:16" ht="40.5" customHeight="1">
      <c r="A322" s="51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53"/>
      <c r="N322" s="53"/>
      <c r="O322" s="53"/>
      <c r="P322" s="53"/>
    </row>
    <row r="323" spans="1:16" ht="42.75" customHeight="1">
      <c r="A323" s="51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53"/>
      <c r="N323" s="53"/>
      <c r="O323" s="53"/>
      <c r="P323" s="53"/>
    </row>
    <row r="324" spans="1:16" ht="42" customHeight="1">
      <c r="A324" s="51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53"/>
      <c r="N324" s="53"/>
      <c r="O324" s="53"/>
      <c r="P324" s="5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5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5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5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5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5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53"/>
    </row>
    <row r="332" spans="1:16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</row>
    <row r="333" spans="1:16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</row>
    <row r="334" spans="1:16">
      <c r="A334" s="66" t="s">
        <v>195</v>
      </c>
      <c r="B334" s="53"/>
      <c r="C334" s="53"/>
      <c r="D334" s="53"/>
      <c r="E334" s="53"/>
      <c r="F334" s="53"/>
      <c r="G334" s="53"/>
      <c r="H334" s="53"/>
      <c r="I334" s="53"/>
      <c r="J334" s="53"/>
      <c r="K334" s="53" t="s">
        <v>94</v>
      </c>
      <c r="L334" s="53"/>
      <c r="M334" s="53"/>
      <c r="N334" s="53"/>
      <c r="O334" s="53"/>
      <c r="P334" s="53"/>
    </row>
    <row r="335" spans="1:16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</row>
    <row r="336" spans="1:16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</row>
  </sheetData>
  <mergeCells count="465">
    <mergeCell ref="A287:A289"/>
    <mergeCell ref="B287:B289"/>
    <mergeCell ref="C287:C289"/>
    <mergeCell ref="D287:D289"/>
    <mergeCell ref="E287:E289"/>
    <mergeCell ref="F287:F289"/>
    <mergeCell ref="A292:J292"/>
    <mergeCell ref="A283:A285"/>
    <mergeCell ref="B283:D284"/>
    <mergeCell ref="E283:F284"/>
    <mergeCell ref="G283:I283"/>
    <mergeCell ref="J283:L283"/>
    <mergeCell ref="N12:O12"/>
    <mergeCell ref="N13:O13"/>
    <mergeCell ref="N14:O14"/>
    <mergeCell ref="A27:J27"/>
    <mergeCell ref="K27:M27"/>
    <mergeCell ref="N27:O27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M40:N40"/>
    <mergeCell ref="M41:M42"/>
    <mergeCell ref="N41:N42"/>
    <mergeCell ref="A31:J31"/>
    <mergeCell ref="A32:J32"/>
    <mergeCell ref="A33:J33"/>
    <mergeCell ref="A34:O34"/>
    <mergeCell ref="A35:L35"/>
    <mergeCell ref="M35:M37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B74:D74"/>
    <mergeCell ref="E74:I74"/>
    <mergeCell ref="A63:O63"/>
    <mergeCell ref="A64:O64"/>
    <mergeCell ref="A65:K65"/>
    <mergeCell ref="E66:K66"/>
    <mergeCell ref="E67:K67"/>
    <mergeCell ref="E68:K68"/>
    <mergeCell ref="A78:A79"/>
    <mergeCell ref="B78:D78"/>
    <mergeCell ref="E78:I78"/>
    <mergeCell ref="B79:D79"/>
    <mergeCell ref="E79:I79"/>
    <mergeCell ref="A81:L81"/>
    <mergeCell ref="B75:D75"/>
    <mergeCell ref="E75:I75"/>
    <mergeCell ref="A76:A77"/>
    <mergeCell ref="B76:D76"/>
    <mergeCell ref="E76:I76"/>
    <mergeCell ref="B77:D77"/>
    <mergeCell ref="E77:I77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4:K114"/>
    <mergeCell ref="A115:F115"/>
    <mergeCell ref="A116:K116"/>
    <mergeCell ref="A117:K117"/>
    <mergeCell ref="A118:K118"/>
    <mergeCell ref="A119:I119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K97:K98"/>
    <mergeCell ref="L97:L98"/>
    <mergeCell ref="M97:M98"/>
    <mergeCell ref="N97:N98"/>
    <mergeCell ref="A124:A125"/>
    <mergeCell ref="B124:D124"/>
    <mergeCell ref="E124:I124"/>
    <mergeCell ref="B125:D125"/>
    <mergeCell ref="E125:I125"/>
    <mergeCell ref="A127:L127"/>
    <mergeCell ref="B120:D120"/>
    <mergeCell ref="E120:I120"/>
    <mergeCell ref="B121:D121"/>
    <mergeCell ref="E121:I121"/>
    <mergeCell ref="A122:A123"/>
    <mergeCell ref="B122:D122"/>
    <mergeCell ref="E122:I122"/>
    <mergeCell ref="B123:D123"/>
    <mergeCell ref="E123:I123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G133:G134"/>
    <mergeCell ref="H133:I133"/>
    <mergeCell ref="J133:J134"/>
    <mergeCell ref="K133:K134"/>
    <mergeCell ref="L133:L134"/>
    <mergeCell ref="A136:A139"/>
    <mergeCell ref="B136:B139"/>
    <mergeCell ref="C136:C139"/>
    <mergeCell ref="D136:D139"/>
    <mergeCell ref="E136:E139"/>
    <mergeCell ref="F136:F139"/>
    <mergeCell ref="A140:O140"/>
    <mergeCell ref="A141:J141"/>
    <mergeCell ref="A142:A144"/>
    <mergeCell ref="B142:D143"/>
    <mergeCell ref="E142:F143"/>
    <mergeCell ref="G142:I142"/>
    <mergeCell ref="J142:L142"/>
    <mergeCell ref="M142:O142"/>
    <mergeCell ref="G143:G144"/>
    <mergeCell ref="E161:K161"/>
    <mergeCell ref="A162:F162"/>
    <mergeCell ref="A163:K163"/>
    <mergeCell ref="A164:K164"/>
    <mergeCell ref="A165:K165"/>
    <mergeCell ref="A166:I166"/>
    <mergeCell ref="O143:O144"/>
    <mergeCell ref="A156:O156"/>
    <mergeCell ref="A157:O157"/>
    <mergeCell ref="A158:K158"/>
    <mergeCell ref="E159:K159"/>
    <mergeCell ref="E160:K160"/>
    <mergeCell ref="H143:I143"/>
    <mergeCell ref="J143:J144"/>
    <mergeCell ref="K143:K144"/>
    <mergeCell ref="L143:L144"/>
    <mergeCell ref="M143:M144"/>
    <mergeCell ref="N143:N144"/>
    <mergeCell ref="A171:A172"/>
    <mergeCell ref="B171:D171"/>
    <mergeCell ref="E171:I171"/>
    <mergeCell ref="B172:D172"/>
    <mergeCell ref="E172:I172"/>
    <mergeCell ref="A174:L174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G180:G181"/>
    <mergeCell ref="H180:I180"/>
    <mergeCell ref="J180:J181"/>
    <mergeCell ref="K180:K181"/>
    <mergeCell ref="L180:L181"/>
    <mergeCell ref="A183:A184"/>
    <mergeCell ref="B183:B184"/>
    <mergeCell ref="C183:C184"/>
    <mergeCell ref="D183:D184"/>
    <mergeCell ref="E183:E184"/>
    <mergeCell ref="F183:F184"/>
    <mergeCell ref="A185:O185"/>
    <mergeCell ref="A186:J186"/>
    <mergeCell ref="A187:A189"/>
    <mergeCell ref="B187:D188"/>
    <mergeCell ref="E187:F188"/>
    <mergeCell ref="G187:I187"/>
    <mergeCell ref="J187:L187"/>
    <mergeCell ref="M187:O187"/>
    <mergeCell ref="G188:G189"/>
    <mergeCell ref="E206:K206"/>
    <mergeCell ref="A207:F207"/>
    <mergeCell ref="A208:K208"/>
    <mergeCell ref="A209:K209"/>
    <mergeCell ref="A210:K210"/>
    <mergeCell ref="A211:I211"/>
    <mergeCell ref="O188:O189"/>
    <mergeCell ref="A201:O201"/>
    <mergeCell ref="A202:O202"/>
    <mergeCell ref="A203:K203"/>
    <mergeCell ref="E204:K204"/>
    <mergeCell ref="E205:K205"/>
    <mergeCell ref="H188:I188"/>
    <mergeCell ref="J188:J189"/>
    <mergeCell ref="K188:K189"/>
    <mergeCell ref="L188:L189"/>
    <mergeCell ref="M188:M189"/>
    <mergeCell ref="N188:N189"/>
    <mergeCell ref="A216:A217"/>
    <mergeCell ref="B216:D216"/>
    <mergeCell ref="E216:I216"/>
    <mergeCell ref="B217:D217"/>
    <mergeCell ref="E217:I217"/>
    <mergeCell ref="A219:L219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28:A229"/>
    <mergeCell ref="B228:B229"/>
    <mergeCell ref="C228:C229"/>
    <mergeCell ref="D228:D229"/>
    <mergeCell ref="E228:E229"/>
    <mergeCell ref="F228:F229"/>
    <mergeCell ref="A224:A226"/>
    <mergeCell ref="B224:D225"/>
    <mergeCell ref="E224:F225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A311:L311"/>
    <mergeCell ref="A312:L312"/>
    <mergeCell ref="A313:L313"/>
    <mergeCell ref="A274:A275"/>
    <mergeCell ref="B274:D274"/>
    <mergeCell ref="E274:I274"/>
    <mergeCell ref="B275:D275"/>
    <mergeCell ref="E275:I275"/>
    <mergeCell ref="A307:O307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80:L280"/>
    <mergeCell ref="A281:J281"/>
    <mergeCell ref="M278:M280"/>
    <mergeCell ref="M283:N283"/>
    <mergeCell ref="G284:G285"/>
    <mergeCell ref="H284:I284"/>
    <mergeCell ref="A329:O329"/>
    <mergeCell ref="A330:O330"/>
    <mergeCell ref="A331:O331"/>
    <mergeCell ref="B323:D323"/>
    <mergeCell ref="E323:L323"/>
    <mergeCell ref="B324:D324"/>
    <mergeCell ref="E324:L324"/>
    <mergeCell ref="A325:O325"/>
    <mergeCell ref="A326:O326"/>
    <mergeCell ref="A328:O328"/>
    <mergeCell ref="P51:P52"/>
    <mergeCell ref="Q51:Q52"/>
    <mergeCell ref="P96:Q96"/>
    <mergeCell ref="P97:P98"/>
    <mergeCell ref="Q97:Q98"/>
    <mergeCell ref="M81:M83"/>
    <mergeCell ref="N81:N83"/>
    <mergeCell ref="P187:Q187"/>
    <mergeCell ref="A327:O327"/>
    <mergeCell ref="B320:D320"/>
    <mergeCell ref="E320:L320"/>
    <mergeCell ref="B321:D321"/>
    <mergeCell ref="E321:L321"/>
    <mergeCell ref="B322:D322"/>
    <mergeCell ref="E322:L322"/>
    <mergeCell ref="A314:L314"/>
    <mergeCell ref="A315:L315"/>
    <mergeCell ref="A316:O316"/>
    <mergeCell ref="A317:O317"/>
    <mergeCell ref="A318:O318"/>
    <mergeCell ref="A319:O319"/>
    <mergeCell ref="A308:O308"/>
    <mergeCell ref="A309:L309"/>
    <mergeCell ref="A310:L310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142:Q142"/>
    <mergeCell ref="P143:P144"/>
    <mergeCell ref="Q143:Q144"/>
    <mergeCell ref="M86:N86"/>
    <mergeCell ref="M87:M88"/>
    <mergeCell ref="N87:N88"/>
    <mergeCell ref="M132:N132"/>
    <mergeCell ref="M133:M134"/>
    <mergeCell ref="N133:N134"/>
    <mergeCell ref="M127:M129"/>
    <mergeCell ref="N127:N129"/>
    <mergeCell ref="P50:Q5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J284:J285"/>
    <mergeCell ref="K284:K285"/>
    <mergeCell ref="L284:L285"/>
    <mergeCell ref="M284:M285"/>
    <mergeCell ref="N284:N285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verticalDpi="0" r:id="rId1"/>
  <rowBreaks count="1" manualBreakCount="1">
    <brk id="33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318" sqref="A318:O318"/>
    </sheetView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U352"/>
  <sheetViews>
    <sheetView view="pageBreakPreview" topLeftCell="A294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219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173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246</v>
      </c>
      <c r="K54" s="50">
        <f>J54</f>
        <v>246</v>
      </c>
      <c r="L54" s="50">
        <f>J54</f>
        <v>246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25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247</v>
      </c>
      <c r="K62" s="10">
        <f>SUM(K54:K61)</f>
        <v>247</v>
      </c>
      <c r="L62" s="10">
        <f>SUM(L54:L61)</f>
        <v>247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25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112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301</v>
      </c>
      <c r="K100" s="50">
        <f>J100</f>
        <v>301</v>
      </c>
      <c r="L100" s="50">
        <f>J100</f>
        <v>301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30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>
        <v>2</v>
      </c>
      <c r="K104" s="99">
        <f>J104</f>
        <v>2</v>
      </c>
      <c r="L104" s="99">
        <f>J104</f>
        <v>2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1</v>
      </c>
      <c r="K105" s="51">
        <f t="shared" si="4"/>
        <v>1</v>
      </c>
      <c r="L105" s="51">
        <f t="shared" si="5"/>
        <v>1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304</v>
      </c>
      <c r="K108" s="10">
        <f>SUM(K100:K107)</f>
        <v>304</v>
      </c>
      <c r="L108" s="10">
        <f>SUM(L100:L107)</f>
        <v>304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30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112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8"/>
      <c r="G146" s="10" t="s">
        <v>31</v>
      </c>
      <c r="H146" s="10" t="s">
        <v>32</v>
      </c>
      <c r="I146" s="15" t="s">
        <v>153</v>
      </c>
      <c r="J146" s="99">
        <v>53</v>
      </c>
      <c r="K146" s="50">
        <f>J146</f>
        <v>53</v>
      </c>
      <c r="L146" s="50">
        <f>J146</f>
        <v>53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5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8"/>
      <c r="G147" s="10" t="s">
        <v>31</v>
      </c>
      <c r="H147" s="10" t="s">
        <v>32</v>
      </c>
      <c r="I147" s="15" t="s">
        <v>153</v>
      </c>
      <c r="J147" s="99"/>
      <c r="K147" s="10">
        <f>J147</f>
        <v>0</v>
      </c>
      <c r="L147" s="1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2"/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8"/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8"/>
      <c r="G150" s="99" t="s">
        <v>31</v>
      </c>
      <c r="H150" s="99" t="s">
        <v>32</v>
      </c>
      <c r="I150" s="15" t="s">
        <v>153</v>
      </c>
      <c r="J150" s="101">
        <v>2</v>
      </c>
      <c r="K150" s="99">
        <f>J150</f>
        <v>2</v>
      </c>
      <c r="L150" s="99">
        <f>J150</f>
        <v>2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8"/>
      <c r="G151" s="10" t="s">
        <v>31</v>
      </c>
      <c r="H151" s="10" t="s">
        <v>32</v>
      </c>
      <c r="I151" s="15" t="s">
        <v>153</v>
      </c>
      <c r="J151" s="99">
        <v>1</v>
      </c>
      <c r="K151" s="10">
        <f>J151</f>
        <v>1</v>
      </c>
      <c r="L151" s="10">
        <f>J151</f>
        <v>1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8"/>
      <c r="G152" s="10" t="s">
        <v>31</v>
      </c>
      <c r="H152" s="10" t="s">
        <v>32</v>
      </c>
      <c r="I152" s="15" t="s">
        <v>153</v>
      </c>
      <c r="J152" s="99"/>
      <c r="K152" s="50" t="s">
        <v>21</v>
      </c>
      <c r="L152" s="50" t="s">
        <v>21</v>
      </c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8"/>
      <c r="G153" s="10" t="s">
        <v>31</v>
      </c>
      <c r="H153" s="10" t="s">
        <v>32</v>
      </c>
      <c r="I153" s="15" t="s">
        <v>153</v>
      </c>
      <c r="J153" s="99" t="s">
        <v>21</v>
      </c>
      <c r="K153" s="50" t="s">
        <v>21</v>
      </c>
      <c r="L153" s="50" t="s">
        <v>21</v>
      </c>
      <c r="M153" s="101" t="s">
        <v>21</v>
      </c>
      <c r="N153" s="101" t="s">
        <v>21</v>
      </c>
      <c r="O153" s="101" t="s">
        <v>21</v>
      </c>
      <c r="P153" s="100">
        <v>17</v>
      </c>
      <c r="Q153" s="93" t="e">
        <f t="shared" si="6"/>
        <v>#VALUE!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56</v>
      </c>
      <c r="K154" s="10">
        <f>SUM(K146:K153)</f>
        <v>56</v>
      </c>
      <c r="L154" s="10">
        <f>SUM(L146:L153)</f>
        <v>56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6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607</v>
      </c>
      <c r="K155" s="10">
        <f>K62+K108+K154</f>
        <v>607</v>
      </c>
      <c r="L155" s="10">
        <f>L62+L108+L154</f>
        <v>607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61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112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93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93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93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93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210</v>
      </c>
      <c r="K301" s="110">
        <f t="shared" si="13"/>
        <v>210</v>
      </c>
      <c r="L301" s="110">
        <f t="shared" si="14"/>
        <v>210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21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210</v>
      </c>
      <c r="K305" s="114">
        <f>SUM(K298:K304)</f>
        <v>210</v>
      </c>
      <c r="L305" s="114">
        <f>SUM(L298:L304)</f>
        <v>210</v>
      </c>
      <c r="M305" s="1"/>
      <c r="N305" s="1"/>
      <c r="O305" s="1"/>
      <c r="P305" s="100">
        <v>10</v>
      </c>
      <c r="Q305" s="93">
        <f t="shared" si="15"/>
        <v>21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112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0.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164" t="s">
        <v>69</v>
      </c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6"/>
    </row>
    <row r="324" spans="1:16">
      <c r="A324" s="156" t="s">
        <v>70</v>
      </c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23"/>
    </row>
    <row r="325" spans="1:16">
      <c r="A325" s="161" t="s">
        <v>71</v>
      </c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23"/>
      <c r="N325" s="23"/>
      <c r="O325" s="23"/>
      <c r="P325" s="23"/>
    </row>
    <row r="326" spans="1:16">
      <c r="A326" s="161" t="s">
        <v>72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 ht="16.5" customHeight="1">
      <c r="A327" s="161" t="s">
        <v>73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>
      <c r="A328" s="161" t="s">
        <v>74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75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76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77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2" t="s">
        <v>78</v>
      </c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23"/>
    </row>
    <row r="333" spans="1:16" ht="60.75" customHeight="1">
      <c r="A333" s="162" t="s">
        <v>154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</row>
    <row r="334" spans="1:16" ht="60.75" customHeight="1">
      <c r="A334" s="162" t="s">
        <v>155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>
      <c r="A335" s="156" t="s">
        <v>79</v>
      </c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23"/>
    </row>
    <row r="336" spans="1:16">
      <c r="A336" s="25" t="s">
        <v>80</v>
      </c>
      <c r="B336" s="151" t="s">
        <v>81</v>
      </c>
      <c r="C336" s="160"/>
      <c r="D336" s="160"/>
      <c r="E336" s="159" t="s">
        <v>82</v>
      </c>
      <c r="F336" s="160"/>
      <c r="G336" s="160"/>
      <c r="H336" s="160"/>
      <c r="I336" s="160"/>
      <c r="J336" s="160"/>
      <c r="K336" s="160"/>
      <c r="L336" s="160"/>
      <c r="M336" s="23"/>
      <c r="N336" s="23"/>
      <c r="O336" s="23"/>
      <c r="P336" s="23"/>
    </row>
    <row r="337" spans="1:16">
      <c r="A337" s="25">
        <v>1</v>
      </c>
      <c r="B337" s="151">
        <v>2</v>
      </c>
      <c r="C337" s="160"/>
      <c r="D337" s="160"/>
      <c r="E337" s="152">
        <v>3</v>
      </c>
      <c r="F337" s="152"/>
      <c r="G337" s="152"/>
      <c r="H337" s="152"/>
      <c r="I337" s="152"/>
      <c r="J337" s="152"/>
      <c r="K337" s="160"/>
      <c r="L337" s="160"/>
      <c r="M337" s="23"/>
      <c r="N337" s="23"/>
      <c r="O337" s="23"/>
      <c r="P337" s="23"/>
    </row>
    <row r="338" spans="1:16" ht="40.5" customHeight="1">
      <c r="A338" s="25" t="s">
        <v>83</v>
      </c>
      <c r="B338" s="151" t="s">
        <v>303</v>
      </c>
      <c r="C338" s="160"/>
      <c r="D338" s="160"/>
      <c r="E338" s="152" t="s">
        <v>84</v>
      </c>
      <c r="F338" s="152"/>
      <c r="G338" s="152"/>
      <c r="H338" s="152"/>
      <c r="I338" s="152"/>
      <c r="J338" s="152"/>
      <c r="K338" s="152"/>
      <c r="L338" s="152"/>
      <c r="M338" s="23"/>
      <c r="N338" s="23"/>
      <c r="O338" s="23"/>
      <c r="P338" s="23"/>
    </row>
    <row r="339" spans="1:16" ht="42.75" customHeight="1">
      <c r="A339" s="25" t="s">
        <v>85</v>
      </c>
      <c r="B339" s="151" t="s">
        <v>86</v>
      </c>
      <c r="C339" s="159"/>
      <c r="D339" s="159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" customHeight="1">
      <c r="A340" s="25" t="s">
        <v>87</v>
      </c>
      <c r="B340" s="151" t="s">
        <v>269</v>
      </c>
      <c r="C340" s="160"/>
      <c r="D340" s="160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>
      <c r="A341" s="156" t="s">
        <v>88</v>
      </c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23"/>
    </row>
    <row r="342" spans="1:16">
      <c r="A342" s="156" t="s">
        <v>89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90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206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</row>
    <row r="345" spans="1:16" ht="21" customHeight="1">
      <c r="A345" s="157" t="s">
        <v>91</v>
      </c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23"/>
    </row>
    <row r="346" spans="1:16" ht="62.25" customHeight="1">
      <c r="A346" s="157" t="s">
        <v>92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>
      <c r="A347" s="158" t="s">
        <v>93</v>
      </c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23"/>
    </row>
    <row r="348" spans="1:1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66" t="s">
        <v>195</v>
      </c>
      <c r="B350" s="23"/>
      <c r="C350" s="23"/>
      <c r="D350" s="23"/>
      <c r="E350" s="23"/>
      <c r="F350" s="23"/>
      <c r="G350" s="23"/>
      <c r="H350" s="23"/>
      <c r="I350" s="23"/>
      <c r="J350" s="23"/>
      <c r="K350" s="23" t="s">
        <v>94</v>
      </c>
      <c r="L350" s="23"/>
      <c r="M350" s="23"/>
      <c r="N350" s="23"/>
      <c r="O350" s="23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</sheetData>
  <mergeCells count="477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5:O335"/>
    <mergeCell ref="A345:O345"/>
    <mergeCell ref="A346:O346"/>
    <mergeCell ref="B339:D339"/>
    <mergeCell ref="E339:L339"/>
    <mergeCell ref="A341:O341"/>
    <mergeCell ref="A342:O342"/>
    <mergeCell ref="A343:O343"/>
    <mergeCell ref="B336:D336"/>
    <mergeCell ref="E336:L336"/>
    <mergeCell ref="B337:D337"/>
    <mergeCell ref="E337:L337"/>
    <mergeCell ref="B338:D338"/>
    <mergeCell ref="E338:L338"/>
    <mergeCell ref="B340:D340"/>
    <mergeCell ref="E340:L340"/>
    <mergeCell ref="A344:O344"/>
    <mergeCell ref="A330:L330"/>
    <mergeCell ref="A331:L331"/>
    <mergeCell ref="A332:O332"/>
    <mergeCell ref="A333:O333"/>
    <mergeCell ref="A334:O334"/>
    <mergeCell ref="A324:O324"/>
    <mergeCell ref="A325:L325"/>
    <mergeCell ref="A326:L326"/>
    <mergeCell ref="A327:L327"/>
    <mergeCell ref="A328:L328"/>
    <mergeCell ref="A329:L329"/>
    <mergeCell ref="A274:A275"/>
    <mergeCell ref="B274:D274"/>
    <mergeCell ref="E274:I274"/>
    <mergeCell ref="B275:D275"/>
    <mergeCell ref="E275:I275"/>
    <mergeCell ref="A323:O323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47:O347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3:U354"/>
  <sheetViews>
    <sheetView view="pageBreakPreview" topLeftCell="A311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220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174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94.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422</v>
      </c>
      <c r="K54" s="50">
        <f>J54</f>
        <v>422</v>
      </c>
      <c r="L54" s="50">
        <f>J54</f>
        <v>422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42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>
        <v>12</v>
      </c>
      <c r="K56" s="51">
        <f t="shared" si="0"/>
        <v>12</v>
      </c>
      <c r="L56" s="51">
        <f t="shared" si="1"/>
        <v>12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1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2</v>
      </c>
      <c r="K57" s="99">
        <f>J57</f>
        <v>2</v>
      </c>
      <c r="L57" s="99">
        <f>J57</f>
        <v>2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2</v>
      </c>
      <c r="K59" s="50">
        <f>J59</f>
        <v>2</v>
      </c>
      <c r="L59" s="50">
        <f>J59</f>
        <v>2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50" t="s">
        <v>21</v>
      </c>
      <c r="K60" s="50" t="s">
        <v>21</v>
      </c>
      <c r="L60" s="50" t="s">
        <v>21</v>
      </c>
      <c r="M60" s="101" t="s">
        <v>21</v>
      </c>
      <c r="N60" s="101" t="s">
        <v>21</v>
      </c>
      <c r="O60" s="101" t="s">
        <v>21</v>
      </c>
      <c r="P60" s="100">
        <v>5</v>
      </c>
      <c r="Q60" s="93" t="e">
        <f t="shared" si="2"/>
        <v>#VALUE!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50" t="s">
        <v>21</v>
      </c>
      <c r="K61" s="50" t="s">
        <v>21</v>
      </c>
      <c r="L61" s="50" t="s">
        <v>21</v>
      </c>
      <c r="M61" s="101" t="s">
        <v>21</v>
      </c>
      <c r="N61" s="101" t="s">
        <v>21</v>
      </c>
      <c r="O61" s="101" t="s">
        <v>21</v>
      </c>
      <c r="P61" s="100"/>
      <c r="Q61" s="93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438</v>
      </c>
      <c r="K62" s="10">
        <f>SUM(K54:K61)</f>
        <v>438</v>
      </c>
      <c r="L62" s="10">
        <f>SUM(L54:L61)</f>
        <v>438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44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113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94.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416</v>
      </c>
      <c r="K100" s="50">
        <f>J100</f>
        <v>416</v>
      </c>
      <c r="L100" s="50">
        <f>J100</f>
        <v>416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42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>
        <v>42</v>
      </c>
      <c r="K102" s="51">
        <f t="shared" ref="K102:K105" si="4">J102</f>
        <v>42</v>
      </c>
      <c r="L102" s="51">
        <f t="shared" ref="L102:L105" si="5">J102</f>
        <v>42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4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3</v>
      </c>
      <c r="K104" s="99">
        <f>J104</f>
        <v>3</v>
      </c>
      <c r="L104" s="99">
        <f>J104</f>
        <v>3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 t="s">
        <v>21</v>
      </c>
      <c r="K105" s="51" t="str">
        <f t="shared" si="4"/>
        <v>-</v>
      </c>
      <c r="L105" s="51" t="str">
        <f t="shared" si="5"/>
        <v>-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 t="e">
        <f t="shared" si="3"/>
        <v>#VALUE!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50"/>
      <c r="K106" s="50" t="s">
        <v>21</v>
      </c>
      <c r="L106" s="50" t="s">
        <v>21</v>
      </c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50" t="s">
        <v>21</v>
      </c>
      <c r="K107" s="50" t="s">
        <v>21</v>
      </c>
      <c r="L107" s="50" t="s">
        <v>21</v>
      </c>
      <c r="M107" s="101" t="s">
        <v>21</v>
      </c>
      <c r="N107" s="101" t="s">
        <v>21</v>
      </c>
      <c r="O107" s="101" t="s">
        <v>21</v>
      </c>
      <c r="P107" s="100"/>
      <c r="Q107" s="93" t="e">
        <f t="shared" si="3"/>
        <v>#VALUE!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461</v>
      </c>
      <c r="K108" s="10">
        <f>SUM(K100:K107)</f>
        <v>461</v>
      </c>
      <c r="L108" s="10">
        <f>SUM(L100:L107)</f>
        <v>461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46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113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94.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49</v>
      </c>
      <c r="K146" s="50">
        <f>J146</f>
        <v>49</v>
      </c>
      <c r="L146" s="50">
        <f>J146</f>
        <v>49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5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 t="s">
        <v>21</v>
      </c>
      <c r="K151" s="10" t="str">
        <f>J151</f>
        <v>-</v>
      </c>
      <c r="L151" s="10" t="str">
        <f>J151</f>
        <v>-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 t="e">
        <f t="shared" si="6"/>
        <v>#VALUE!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50" t="s">
        <v>21</v>
      </c>
      <c r="L152" s="50" t="s">
        <v>21</v>
      </c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 t="s">
        <v>21</v>
      </c>
      <c r="K153" s="50" t="s">
        <v>21</v>
      </c>
      <c r="L153" s="50" t="s">
        <v>21</v>
      </c>
      <c r="M153" s="101" t="s">
        <v>21</v>
      </c>
      <c r="N153" s="101" t="s">
        <v>21</v>
      </c>
      <c r="O153" s="101" t="s">
        <v>21</v>
      </c>
      <c r="P153" s="100">
        <v>17</v>
      </c>
      <c r="Q153" s="93" t="e">
        <f t="shared" si="6"/>
        <v>#VALUE!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50</v>
      </c>
      <c r="K154" s="10">
        <f>SUM(K146:K153)</f>
        <v>50</v>
      </c>
      <c r="L154" s="10">
        <f>SUM(L146:L153)</f>
        <v>50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5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949</v>
      </c>
      <c r="K155" s="10">
        <f>K62+K108+K154</f>
        <v>949</v>
      </c>
      <c r="L155" s="10">
        <f>L62+L108+L154</f>
        <v>949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95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113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35</v>
      </c>
      <c r="K298" s="110">
        <f>J298</f>
        <v>35</v>
      </c>
      <c r="L298" s="110">
        <f>J298</f>
        <v>35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4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210</v>
      </c>
      <c r="K299" s="110">
        <f t="shared" ref="K299:K303" si="13">J299</f>
        <v>210</v>
      </c>
      <c r="L299" s="110">
        <f t="shared" ref="L299:L303" si="14">J299</f>
        <v>210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21</v>
      </c>
      <c r="R299" s="107"/>
      <c r="S299" s="90"/>
    </row>
    <row r="300" spans="1:19" s="111" customFormat="1" ht="56.25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v>420</v>
      </c>
      <c r="K300" s="110">
        <f t="shared" si="13"/>
        <v>420</v>
      </c>
      <c r="L300" s="110">
        <f t="shared" si="14"/>
        <v>420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42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210</v>
      </c>
      <c r="K301" s="110">
        <f t="shared" si="13"/>
        <v>210</v>
      </c>
      <c r="L301" s="110">
        <f t="shared" si="14"/>
        <v>210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21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v>525</v>
      </c>
      <c r="K302" s="110">
        <f t="shared" si="13"/>
        <v>525</v>
      </c>
      <c r="L302" s="110">
        <f t="shared" si="14"/>
        <v>525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53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350</v>
      </c>
      <c r="K303" s="110">
        <f t="shared" si="13"/>
        <v>350</v>
      </c>
      <c r="L303" s="110">
        <f t="shared" si="14"/>
        <v>350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35</v>
      </c>
      <c r="R303" s="107"/>
      <c r="S303" s="90"/>
    </row>
    <row r="304" spans="1:19" s="111" customFormat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1750</v>
      </c>
      <c r="K305" s="114">
        <f>SUM(K298:K304)</f>
        <v>1750</v>
      </c>
      <c r="L305" s="114">
        <f>SUM(L298:L304)</f>
        <v>1750</v>
      </c>
      <c r="M305" s="1"/>
      <c r="N305" s="1"/>
      <c r="O305" s="1"/>
      <c r="P305" s="100">
        <v>10</v>
      </c>
      <c r="Q305" s="93">
        <f t="shared" si="15"/>
        <v>175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7"/>
      <c r="B307" s="15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29"/>
    </row>
    <row r="308" spans="1:21">
      <c r="A308" s="156" t="s">
        <v>35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29"/>
    </row>
    <row r="309" spans="1:21">
      <c r="A309" s="151" t="s">
        <v>36</v>
      </c>
      <c r="B309" s="151"/>
      <c r="C309" s="151"/>
      <c r="D309" s="151"/>
      <c r="E309" s="151"/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 t="s">
        <v>37</v>
      </c>
      <c r="B310" s="130" t="s">
        <v>38</v>
      </c>
      <c r="C310" s="130" t="s">
        <v>39</v>
      </c>
      <c r="D310" s="130" t="s">
        <v>40</v>
      </c>
      <c r="E310" s="151" t="s">
        <v>22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>
        <v>1</v>
      </c>
      <c r="B311" s="130">
        <v>2</v>
      </c>
      <c r="C311" s="130">
        <v>3</v>
      </c>
      <c r="D311" s="130">
        <v>4</v>
      </c>
      <c r="E311" s="151">
        <v>5</v>
      </c>
      <c r="F311" s="160"/>
      <c r="G311" s="160"/>
      <c r="H311" s="160"/>
      <c r="I311" s="160"/>
      <c r="J311" s="160"/>
      <c r="K311" s="160"/>
      <c r="L311" s="129"/>
      <c r="M311" s="129"/>
      <c r="N311" s="129"/>
      <c r="O311" s="129"/>
      <c r="P311" s="129"/>
    </row>
    <row r="312" spans="1:21">
      <c r="A312" s="130" t="s">
        <v>21</v>
      </c>
      <c r="B312" s="130" t="s">
        <v>21</v>
      </c>
      <c r="C312" s="130" t="s">
        <v>21</v>
      </c>
      <c r="D312" s="130" t="s">
        <v>21</v>
      </c>
      <c r="E312" s="151" t="s">
        <v>21</v>
      </c>
      <c r="F312" s="152"/>
      <c r="G312" s="152"/>
      <c r="H312" s="152"/>
      <c r="I312" s="152"/>
      <c r="J312" s="152"/>
      <c r="K312" s="152"/>
      <c r="L312" s="129"/>
      <c r="M312" s="129"/>
      <c r="N312" s="129"/>
      <c r="O312" s="129"/>
      <c r="P312" s="129"/>
    </row>
    <row r="313" spans="1:21">
      <c r="A313" s="156" t="s">
        <v>41</v>
      </c>
      <c r="B313" s="156"/>
      <c r="C313" s="156"/>
      <c r="D313" s="156"/>
      <c r="E313" s="156"/>
      <c r="F313" s="156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</row>
    <row r="314" spans="1:21">
      <c r="A314" s="170" t="s">
        <v>42</v>
      </c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33"/>
      <c r="M314" s="133"/>
      <c r="N314" s="133"/>
      <c r="O314" s="133"/>
      <c r="P314" s="132"/>
    </row>
    <row r="315" spans="1:21" ht="79.5" customHeight="1">
      <c r="A315" s="170" t="s">
        <v>321</v>
      </c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31"/>
      <c r="M315" s="131"/>
      <c r="N315" s="131"/>
      <c r="O315" s="131"/>
      <c r="P315" s="129"/>
    </row>
    <row r="316" spans="1:21" ht="40.5" hidden="1" customHeight="1">
      <c r="A316" s="171" t="s">
        <v>43</v>
      </c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31"/>
      <c r="M316" s="131"/>
      <c r="N316" s="131"/>
      <c r="O316" s="131"/>
      <c r="P316" s="129"/>
    </row>
    <row r="317" spans="1:21" ht="16.5" customHeight="1">
      <c r="A317" s="172" t="s">
        <v>44</v>
      </c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31"/>
      <c r="M317" s="131"/>
      <c r="N317" s="131"/>
      <c r="O317" s="131"/>
      <c r="P317" s="129"/>
    </row>
    <row r="318" spans="1:21">
      <c r="A318" s="156" t="s">
        <v>45</v>
      </c>
      <c r="B318" s="156"/>
      <c r="C318" s="156"/>
      <c r="D318" s="156"/>
      <c r="E318" s="156"/>
      <c r="F318" s="156"/>
      <c r="G318" s="156"/>
      <c r="H318" s="156"/>
      <c r="I318" s="156"/>
      <c r="J318" s="129"/>
      <c r="K318" s="129"/>
      <c r="L318" s="129"/>
      <c r="M318" s="129"/>
      <c r="N318" s="129"/>
      <c r="O318" s="129"/>
      <c r="P318" s="129"/>
    </row>
    <row r="319" spans="1:21">
      <c r="A319" s="130" t="s">
        <v>46</v>
      </c>
      <c r="B319" s="151" t="s">
        <v>47</v>
      </c>
      <c r="C319" s="160"/>
      <c r="D319" s="160"/>
      <c r="E319" s="152" t="s">
        <v>48</v>
      </c>
      <c r="F319" s="152"/>
      <c r="G319" s="152"/>
      <c r="H319" s="152"/>
      <c r="I319" s="152"/>
      <c r="J319" s="129"/>
      <c r="K319" s="129"/>
      <c r="L319" s="129"/>
      <c r="M319" s="129"/>
      <c r="N319" s="129"/>
      <c r="O319" s="129"/>
      <c r="P319" s="129"/>
    </row>
    <row r="320" spans="1:21">
      <c r="A320" s="130">
        <v>1</v>
      </c>
      <c r="B320" s="151">
        <v>2</v>
      </c>
      <c r="C320" s="160"/>
      <c r="D320" s="160"/>
      <c r="E320" s="152">
        <v>3</v>
      </c>
      <c r="F320" s="152"/>
      <c r="G320" s="152"/>
      <c r="H320" s="152"/>
      <c r="I320" s="152"/>
      <c r="J320" s="129"/>
      <c r="K320" s="129"/>
      <c r="L320" s="129"/>
      <c r="M320" s="129"/>
      <c r="N320" s="129"/>
      <c r="O320" s="129"/>
      <c r="P320" s="129"/>
    </row>
    <row r="321" spans="1:16" ht="39.75" customHeight="1">
      <c r="A321" s="151" t="s">
        <v>169</v>
      </c>
      <c r="B321" s="151" t="s">
        <v>50</v>
      </c>
      <c r="C321" s="160"/>
      <c r="D321" s="160"/>
      <c r="E321" s="151" t="s">
        <v>51</v>
      </c>
      <c r="F321" s="151"/>
      <c r="G321" s="151"/>
      <c r="H321" s="151"/>
      <c r="I321" s="151"/>
      <c r="J321" s="129"/>
      <c r="K321" s="129"/>
      <c r="L321" s="129"/>
      <c r="M321" s="129"/>
      <c r="N321" s="129"/>
      <c r="O321" s="129"/>
      <c r="P321" s="129"/>
    </row>
    <row r="322" spans="1:16" ht="45" customHeight="1">
      <c r="A322" s="151"/>
      <c r="B322" s="151" t="s">
        <v>52</v>
      </c>
      <c r="C322" s="152"/>
      <c r="D322" s="152"/>
      <c r="E322" s="151" t="s">
        <v>53</v>
      </c>
      <c r="F322" s="151"/>
      <c r="G322" s="151"/>
      <c r="H322" s="151"/>
      <c r="I322" s="151"/>
      <c r="J322" s="129"/>
      <c r="K322" s="129"/>
      <c r="L322" s="129"/>
      <c r="M322" s="129"/>
      <c r="N322" s="129"/>
      <c r="O322" s="129"/>
      <c r="P322" s="129"/>
    </row>
    <row r="323" spans="1:16" ht="45.95" customHeight="1">
      <c r="A323" s="163" t="s">
        <v>113</v>
      </c>
      <c r="B323" s="151" t="s">
        <v>54</v>
      </c>
      <c r="C323" s="160"/>
      <c r="D323" s="160"/>
      <c r="E323" s="152" t="s">
        <v>205</v>
      </c>
      <c r="F323" s="152"/>
      <c r="G323" s="152"/>
      <c r="H323" s="152"/>
      <c r="I323" s="152"/>
      <c r="J323" s="129"/>
      <c r="K323" s="129"/>
      <c r="L323" s="129"/>
      <c r="M323" s="129"/>
      <c r="N323" s="129"/>
      <c r="O323" s="129"/>
      <c r="P323" s="129"/>
    </row>
    <row r="324" spans="1:16" ht="40.5" customHeight="1">
      <c r="A324" s="150"/>
      <c r="B324" s="151" t="s">
        <v>56</v>
      </c>
      <c r="C324" s="152"/>
      <c r="D324" s="152"/>
      <c r="E324" s="152" t="s">
        <v>51</v>
      </c>
      <c r="F324" s="152"/>
      <c r="G324" s="152"/>
      <c r="H324" s="152"/>
      <c r="I324" s="152"/>
      <c r="J324" s="129"/>
      <c r="K324" s="129"/>
      <c r="L324" s="129"/>
      <c r="M324" s="129"/>
      <c r="N324" s="129"/>
      <c r="O324" s="129"/>
      <c r="P324" s="129"/>
    </row>
    <row r="325" spans="1:16">
      <c r="A325" s="164" t="s">
        <v>69</v>
      </c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29"/>
    </row>
    <row r="326" spans="1:16">
      <c r="A326" s="156" t="s">
        <v>70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29"/>
    </row>
    <row r="327" spans="1:16">
      <c r="A327" s="161" t="s">
        <v>71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29"/>
      <c r="N327" s="129"/>
      <c r="O327" s="129"/>
      <c r="P327" s="129"/>
    </row>
    <row r="328" spans="1:16">
      <c r="A328" s="161" t="s">
        <v>72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29"/>
      <c r="N328" s="129"/>
      <c r="O328" s="129"/>
      <c r="P328" s="129"/>
    </row>
    <row r="329" spans="1:16" ht="16.5" customHeight="1">
      <c r="A329" s="161" t="s">
        <v>73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29"/>
      <c r="N329" s="129"/>
      <c r="O329" s="129"/>
      <c r="P329" s="129"/>
    </row>
    <row r="330" spans="1:16">
      <c r="A330" s="161" t="s">
        <v>74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29"/>
      <c r="N330" s="129"/>
      <c r="O330" s="129"/>
      <c r="P330" s="129"/>
    </row>
    <row r="331" spans="1:16">
      <c r="A331" s="161" t="s">
        <v>75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29"/>
      <c r="N331" s="129"/>
      <c r="O331" s="129"/>
      <c r="P331" s="129"/>
    </row>
    <row r="332" spans="1:16">
      <c r="A332" s="161" t="s">
        <v>76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29"/>
      <c r="N332" s="129"/>
      <c r="O332" s="129"/>
      <c r="P332" s="129"/>
    </row>
    <row r="333" spans="1:16">
      <c r="A333" s="161" t="s">
        <v>77</v>
      </c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29"/>
      <c r="N333" s="129"/>
      <c r="O333" s="129"/>
      <c r="P333" s="129"/>
    </row>
    <row r="334" spans="1:16" ht="18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29"/>
    </row>
    <row r="335" spans="1:16" ht="60.75" customHeight="1">
      <c r="A335" s="162" t="s">
        <v>154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 ht="60.75" customHeight="1">
      <c r="A336" s="162" t="s">
        <v>155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</row>
    <row r="337" spans="1:16">
      <c r="A337" s="156" t="s">
        <v>79</v>
      </c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29"/>
    </row>
    <row r="338" spans="1:16" ht="18.75" customHeight="1">
      <c r="A338" s="130" t="s">
        <v>80</v>
      </c>
      <c r="B338" s="143" t="s">
        <v>81</v>
      </c>
      <c r="C338" s="216"/>
      <c r="D338" s="144"/>
      <c r="E338" s="220" t="s">
        <v>82</v>
      </c>
      <c r="F338" s="221"/>
      <c r="G338" s="221"/>
      <c r="H338" s="221"/>
      <c r="I338" s="221"/>
      <c r="J338" s="221"/>
      <c r="K338" s="221"/>
      <c r="L338" s="222"/>
      <c r="M338" s="129"/>
      <c r="N338" s="129"/>
      <c r="O338" s="129"/>
      <c r="P338" s="129"/>
    </row>
    <row r="339" spans="1:16">
      <c r="A339" s="130">
        <v>1</v>
      </c>
      <c r="B339" s="143">
        <v>2</v>
      </c>
      <c r="C339" s="216"/>
      <c r="D339" s="144"/>
      <c r="E339" s="217">
        <v>3</v>
      </c>
      <c r="F339" s="218"/>
      <c r="G339" s="218"/>
      <c r="H339" s="218"/>
      <c r="I339" s="218"/>
      <c r="J339" s="218"/>
      <c r="K339" s="218"/>
      <c r="L339" s="219"/>
      <c r="M339" s="129"/>
      <c r="N339" s="129"/>
      <c r="O339" s="129"/>
      <c r="P339" s="129"/>
    </row>
    <row r="340" spans="1:16" ht="40.5" customHeight="1">
      <c r="A340" s="130" t="s">
        <v>83</v>
      </c>
      <c r="B340" s="143" t="s">
        <v>303</v>
      </c>
      <c r="C340" s="216"/>
      <c r="D340" s="144"/>
      <c r="E340" s="217" t="s">
        <v>84</v>
      </c>
      <c r="F340" s="218"/>
      <c r="G340" s="218"/>
      <c r="H340" s="218"/>
      <c r="I340" s="218"/>
      <c r="J340" s="218"/>
      <c r="K340" s="218"/>
      <c r="L340" s="219"/>
      <c r="M340" s="129"/>
      <c r="N340" s="129"/>
      <c r="O340" s="129"/>
      <c r="P340" s="129"/>
    </row>
    <row r="341" spans="1:16" ht="42.75" customHeight="1">
      <c r="A341" s="130" t="s">
        <v>85</v>
      </c>
      <c r="B341" s="143" t="s">
        <v>86</v>
      </c>
      <c r="C341" s="216"/>
      <c r="D341" s="144"/>
      <c r="E341" s="217" t="s">
        <v>84</v>
      </c>
      <c r="F341" s="218"/>
      <c r="G341" s="218"/>
      <c r="H341" s="218"/>
      <c r="I341" s="218"/>
      <c r="J341" s="218"/>
      <c r="K341" s="218"/>
      <c r="L341" s="219"/>
      <c r="M341" s="129"/>
      <c r="N341" s="129"/>
      <c r="O341" s="129"/>
      <c r="P341" s="129"/>
    </row>
    <row r="342" spans="1:16" ht="42" customHeight="1">
      <c r="A342" s="25" t="s">
        <v>87</v>
      </c>
      <c r="B342" s="151" t="s">
        <v>269</v>
      </c>
      <c r="C342" s="160"/>
      <c r="D342" s="160"/>
      <c r="E342" s="152" t="s">
        <v>84</v>
      </c>
      <c r="F342" s="152"/>
      <c r="G342" s="152"/>
      <c r="H342" s="152"/>
      <c r="I342" s="152"/>
      <c r="J342" s="152"/>
      <c r="K342" s="152"/>
      <c r="L342" s="152"/>
      <c r="M342" s="23"/>
      <c r="N342" s="23"/>
      <c r="O342" s="23"/>
      <c r="P342" s="23"/>
    </row>
    <row r="343" spans="1:16">
      <c r="A343" s="156" t="s">
        <v>88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89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90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23"/>
    </row>
    <row r="346" spans="1:16">
      <c r="A346" s="156" t="s">
        <v>206</v>
      </c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</row>
    <row r="347" spans="1:16" ht="21" customHeight="1">
      <c r="A347" s="157" t="s">
        <v>91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 ht="62.25" customHeight="1">
      <c r="A348" s="157" t="s">
        <v>92</v>
      </c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23"/>
    </row>
    <row r="349" spans="1:16">
      <c r="A349" s="158" t="s">
        <v>93</v>
      </c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66" t="s">
        <v>195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 t="s">
        <v>94</v>
      </c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  <row r="354" spans="1:1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</row>
  </sheetData>
  <mergeCells count="479">
    <mergeCell ref="B324:D324"/>
    <mergeCell ref="E324:I324"/>
    <mergeCell ref="A307:O307"/>
    <mergeCell ref="A308:O308"/>
    <mergeCell ref="A309:K309"/>
    <mergeCell ref="E310:K310"/>
    <mergeCell ref="E311:K311"/>
    <mergeCell ref="E312:K312"/>
    <mergeCell ref="A313:F313"/>
    <mergeCell ref="A315:K315"/>
    <mergeCell ref="A316:K316"/>
    <mergeCell ref="A317:K317"/>
    <mergeCell ref="A318:I318"/>
    <mergeCell ref="B319:D319"/>
    <mergeCell ref="E319:I319"/>
    <mergeCell ref="B320:D320"/>
    <mergeCell ref="E320:I320"/>
    <mergeCell ref="A321:A322"/>
    <mergeCell ref="B321:D321"/>
    <mergeCell ref="E321:I321"/>
    <mergeCell ref="B322:D322"/>
    <mergeCell ref="E322:I322"/>
    <mergeCell ref="A323:A324"/>
    <mergeCell ref="B323:D323"/>
    <mergeCell ref="E323:I323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A314:K314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7:O337"/>
    <mergeCell ref="A347:O347"/>
    <mergeCell ref="A348:O348"/>
    <mergeCell ref="B341:D341"/>
    <mergeCell ref="E341:L341"/>
    <mergeCell ref="A343:O343"/>
    <mergeCell ref="A344:O344"/>
    <mergeCell ref="A345:O345"/>
    <mergeCell ref="B338:D338"/>
    <mergeCell ref="E338:L338"/>
    <mergeCell ref="B339:D339"/>
    <mergeCell ref="E339:L339"/>
    <mergeCell ref="B340:D340"/>
    <mergeCell ref="E340:L340"/>
    <mergeCell ref="B342:D342"/>
    <mergeCell ref="E342:L342"/>
    <mergeCell ref="A346:O346"/>
    <mergeCell ref="A332:L332"/>
    <mergeCell ref="A333:L333"/>
    <mergeCell ref="A334:O334"/>
    <mergeCell ref="A335:O335"/>
    <mergeCell ref="A336:O336"/>
    <mergeCell ref="A326:O326"/>
    <mergeCell ref="A327:L327"/>
    <mergeCell ref="A328:L328"/>
    <mergeCell ref="A329:L329"/>
    <mergeCell ref="A330:L330"/>
    <mergeCell ref="A331:L331"/>
    <mergeCell ref="A274:A275"/>
    <mergeCell ref="B274:D274"/>
    <mergeCell ref="E274:I274"/>
    <mergeCell ref="B275:D275"/>
    <mergeCell ref="E275:I275"/>
    <mergeCell ref="A325:O325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49:O34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3:U336"/>
  <sheetViews>
    <sheetView view="pageBreakPreview" topLeftCell="A307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221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175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332</v>
      </c>
      <c r="K54" s="50">
        <f>J54</f>
        <v>332</v>
      </c>
      <c r="L54" s="50">
        <f>J54</f>
        <v>332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33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332</v>
      </c>
      <c r="K62" s="10">
        <f>SUM(K54:K61)</f>
        <v>332</v>
      </c>
      <c r="L62" s="10">
        <f>SUM(L54:L61)</f>
        <v>332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33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114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287</v>
      </c>
      <c r="K100" s="10">
        <f>J100</f>
        <v>287</v>
      </c>
      <c r="L100" s="10">
        <f>J100</f>
        <v>287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29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50">
        <f>J101</f>
        <v>0</v>
      </c>
      <c r="L101" s="5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287</v>
      </c>
      <c r="K108" s="10">
        <f>SUM(K100:K107)</f>
        <v>287</v>
      </c>
      <c r="L108" s="10">
        <f>SUM(L100:L107)</f>
        <v>287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29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114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57</v>
      </c>
      <c r="K146" s="10">
        <f>J146</f>
        <v>57</v>
      </c>
      <c r="L146" s="10">
        <f>J146</f>
        <v>57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6</v>
      </c>
    </row>
    <row r="147" spans="1:17" ht="122.25" hidden="1" customHeight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57</v>
      </c>
      <c r="K154" s="10">
        <f>SUM(K146:K153)</f>
        <v>57</v>
      </c>
      <c r="L154" s="10">
        <f>SUM(L146:L153)</f>
        <v>57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6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676</v>
      </c>
      <c r="K155" s="10">
        <f>K62+K108+K154</f>
        <v>676</v>
      </c>
      <c r="L155" s="10">
        <f>L62+L108+L154</f>
        <v>676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68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114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93.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93.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68.7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68.7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93.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93.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68.7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68.7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19.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53"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19:O319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313:L313"/>
    <mergeCell ref="A274:A275"/>
    <mergeCell ref="B274:D274"/>
    <mergeCell ref="E274:I274"/>
    <mergeCell ref="B275:D275"/>
    <mergeCell ref="E275:I275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31:O33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3:U336"/>
  <sheetViews>
    <sheetView view="pageBreakPreview" topLeftCell="A172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222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176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274</v>
      </c>
      <c r="K54" s="50">
        <f>J54</f>
        <v>274</v>
      </c>
      <c r="L54" s="50">
        <f>J54</f>
        <v>274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27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hidden="1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/>
      <c r="K59" s="10">
        <f>J59</f>
        <v>0</v>
      </c>
      <c r="L59" s="10">
        <f>J59</f>
        <v>0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 t="s">
        <v>21</v>
      </c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275</v>
      </c>
      <c r="K62" s="10">
        <f>SUM(K54:K61)</f>
        <v>275</v>
      </c>
      <c r="L62" s="10">
        <f>SUM(L54:L61)</f>
        <v>275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28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115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348</v>
      </c>
      <c r="K100" s="50">
        <f>J100</f>
        <v>348</v>
      </c>
      <c r="L100" s="50">
        <f>J100</f>
        <v>348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35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50">
        <f>J101</f>
        <v>0</v>
      </c>
      <c r="L101" s="5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>
        <v>1</v>
      </c>
      <c r="K104" s="99">
        <f>J104</f>
        <v>1</v>
      </c>
      <c r="L104" s="99">
        <f>J104</f>
        <v>1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 t="s">
        <v>21</v>
      </c>
      <c r="K105" s="51" t="str">
        <f t="shared" si="4"/>
        <v>-</v>
      </c>
      <c r="L105" s="51" t="str">
        <f t="shared" si="5"/>
        <v>-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 t="e">
        <f t="shared" si="3"/>
        <v>#VALUE!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349</v>
      </c>
      <c r="K108" s="10">
        <f>SUM(K100:K107)</f>
        <v>349</v>
      </c>
      <c r="L108" s="10">
        <f>SUM(L100:L107)</f>
        <v>349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35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115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86</v>
      </c>
      <c r="K146" s="10">
        <f>J146</f>
        <v>86</v>
      </c>
      <c r="L146" s="10">
        <f>J146</f>
        <v>86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9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86</v>
      </c>
      <c r="K154" s="10">
        <f>SUM(K146:K153)</f>
        <v>86</v>
      </c>
      <c r="L154" s="10">
        <f>SUM(L146:L153)</f>
        <v>86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9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710</v>
      </c>
      <c r="K155" s="10">
        <f>K62+K108+K154</f>
        <v>710</v>
      </c>
      <c r="L155" s="10">
        <f>L62+L108+L154</f>
        <v>710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71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115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93.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93.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93.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87.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87.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93.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93.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87.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87.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hidden="1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hidden="1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 hidden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 hidden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 hidden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 hidden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 hidden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 hidden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 hidden="1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 hidden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 hidden="1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 hidden="1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 hidden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 hidden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 hidden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 hidden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 hidden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 hidden="1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 hidden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 hidden="1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f>SUM([1]цвр:сютур!J291)</f>
        <v>0</v>
      </c>
      <c r="K298" s="110">
        <f>J298</f>
        <v>0</v>
      </c>
      <c r="L298" s="110">
        <f>J298</f>
        <v>0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0</v>
      </c>
      <c r="R298" s="107"/>
      <c r="S298" s="90"/>
    </row>
    <row r="299" spans="1:19" s="111" customFormat="1" ht="56.25" hidden="1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f>SUM([1]цвр:сютур!J292)</f>
        <v>0</v>
      </c>
      <c r="K299" s="110">
        <f t="shared" ref="K299:K303" si="13">J299</f>
        <v>0</v>
      </c>
      <c r="L299" s="110">
        <f t="shared" ref="L299:L303" si="14">J299</f>
        <v>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 hidden="1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f>SUM([1]цвр:сютур!J296)</f>
        <v>0</v>
      </c>
      <c r="K303" s="110">
        <f t="shared" si="13"/>
        <v>0</v>
      </c>
      <c r="L303" s="110">
        <f t="shared" si="14"/>
        <v>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0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 hidden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0</v>
      </c>
      <c r="K305" s="114">
        <f>SUM(K298:K304)</f>
        <v>0</v>
      </c>
      <c r="L305" s="114">
        <f>SUM(L298:L304)</f>
        <v>0</v>
      </c>
      <c r="M305" s="1"/>
      <c r="N305" s="1"/>
      <c r="O305" s="1"/>
      <c r="P305" s="100">
        <v>10</v>
      </c>
      <c r="Q305" s="93">
        <f t="shared" si="15"/>
        <v>0</v>
      </c>
      <c r="R305" s="90"/>
      <c r="S305" s="90"/>
      <c r="U305" s="90"/>
    </row>
    <row r="306" spans="1:21" hidden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64" t="s">
        <v>69</v>
      </c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6"/>
    </row>
    <row r="308" spans="1:21">
      <c r="A308" s="156" t="s">
        <v>70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23"/>
    </row>
    <row r="309" spans="1:21">
      <c r="A309" s="161" t="s">
        <v>71</v>
      </c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3"/>
      <c r="N309" s="23"/>
      <c r="O309" s="23"/>
      <c r="P309" s="23"/>
    </row>
    <row r="310" spans="1:21">
      <c r="A310" s="161" t="s">
        <v>72</v>
      </c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3"/>
      <c r="N310" s="23"/>
      <c r="O310" s="23"/>
      <c r="P310" s="23"/>
    </row>
    <row r="311" spans="1:21" ht="16.5" customHeight="1">
      <c r="A311" s="161" t="s">
        <v>73</v>
      </c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3"/>
      <c r="N311" s="23"/>
      <c r="O311" s="23"/>
      <c r="P311" s="23"/>
    </row>
    <row r="312" spans="1:21">
      <c r="A312" s="161" t="s">
        <v>74</v>
      </c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3"/>
      <c r="N312" s="23"/>
      <c r="O312" s="23"/>
      <c r="P312" s="23"/>
    </row>
    <row r="313" spans="1:21">
      <c r="A313" s="161" t="s">
        <v>75</v>
      </c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3"/>
      <c r="N313" s="23"/>
      <c r="O313" s="23"/>
      <c r="P313" s="23"/>
    </row>
    <row r="314" spans="1:21">
      <c r="A314" s="161" t="s">
        <v>76</v>
      </c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3"/>
      <c r="N314" s="23"/>
      <c r="O314" s="23"/>
      <c r="P314" s="23"/>
    </row>
    <row r="315" spans="1:21">
      <c r="A315" s="161" t="s">
        <v>77</v>
      </c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3"/>
      <c r="N315" s="23"/>
      <c r="O315" s="23"/>
      <c r="P315" s="23"/>
    </row>
    <row r="316" spans="1:21">
      <c r="A316" s="162" t="s">
        <v>78</v>
      </c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23"/>
    </row>
    <row r="317" spans="1:21" ht="60.75" customHeight="1">
      <c r="A317" s="162" t="s">
        <v>154</v>
      </c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</row>
    <row r="318" spans="1:21" ht="60.75" customHeight="1">
      <c r="A318" s="162" t="s">
        <v>155</v>
      </c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</row>
    <row r="319" spans="1:21">
      <c r="A319" s="156" t="s">
        <v>79</v>
      </c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23"/>
    </row>
    <row r="320" spans="1:21">
      <c r="A320" s="25" t="s">
        <v>80</v>
      </c>
      <c r="B320" s="151" t="s">
        <v>81</v>
      </c>
      <c r="C320" s="160"/>
      <c r="D320" s="160"/>
      <c r="E320" s="159" t="s">
        <v>82</v>
      </c>
      <c r="F320" s="160"/>
      <c r="G320" s="160"/>
      <c r="H320" s="160"/>
      <c r="I320" s="160"/>
      <c r="J320" s="160"/>
      <c r="K320" s="160"/>
      <c r="L320" s="160"/>
      <c r="M320" s="23"/>
      <c r="N320" s="23"/>
      <c r="O320" s="23"/>
      <c r="P320" s="23"/>
    </row>
    <row r="321" spans="1:16">
      <c r="A321" s="25">
        <v>1</v>
      </c>
      <c r="B321" s="151">
        <v>2</v>
      </c>
      <c r="C321" s="160"/>
      <c r="D321" s="160"/>
      <c r="E321" s="152">
        <v>3</v>
      </c>
      <c r="F321" s="152"/>
      <c r="G321" s="152"/>
      <c r="H321" s="152"/>
      <c r="I321" s="152"/>
      <c r="J321" s="152"/>
      <c r="K321" s="160"/>
      <c r="L321" s="160"/>
      <c r="M321" s="23"/>
      <c r="N321" s="23"/>
      <c r="O321" s="23"/>
      <c r="P321" s="23"/>
    </row>
    <row r="322" spans="1:16" ht="40.5" customHeight="1">
      <c r="A322" s="25" t="s">
        <v>83</v>
      </c>
      <c r="B322" s="151" t="s">
        <v>303</v>
      </c>
      <c r="C322" s="160"/>
      <c r="D322" s="160"/>
      <c r="E322" s="152" t="s">
        <v>84</v>
      </c>
      <c r="F322" s="152"/>
      <c r="G322" s="152"/>
      <c r="H322" s="152"/>
      <c r="I322" s="152"/>
      <c r="J322" s="152"/>
      <c r="K322" s="152"/>
      <c r="L322" s="152"/>
      <c r="M322" s="23"/>
      <c r="N322" s="23"/>
      <c r="O322" s="23"/>
      <c r="P322" s="23"/>
    </row>
    <row r="323" spans="1:16" ht="42.75" customHeight="1">
      <c r="A323" s="25" t="s">
        <v>85</v>
      </c>
      <c r="B323" s="151" t="s">
        <v>86</v>
      </c>
      <c r="C323" s="159"/>
      <c r="D323" s="159"/>
      <c r="E323" s="152" t="s">
        <v>84</v>
      </c>
      <c r="F323" s="152"/>
      <c r="G323" s="152"/>
      <c r="H323" s="152"/>
      <c r="I323" s="152"/>
      <c r="J323" s="152"/>
      <c r="K323" s="152"/>
      <c r="L323" s="152"/>
      <c r="M323" s="23"/>
      <c r="N323" s="23"/>
      <c r="O323" s="23"/>
      <c r="P323" s="23"/>
    </row>
    <row r="324" spans="1:16" ht="42" customHeight="1">
      <c r="A324" s="25" t="s">
        <v>87</v>
      </c>
      <c r="B324" s="151" t="s">
        <v>269</v>
      </c>
      <c r="C324" s="160"/>
      <c r="D324" s="160"/>
      <c r="E324" s="152" t="s">
        <v>84</v>
      </c>
      <c r="F324" s="152"/>
      <c r="G324" s="152"/>
      <c r="H324" s="152"/>
      <c r="I324" s="152"/>
      <c r="J324" s="152"/>
      <c r="K324" s="152"/>
      <c r="L324" s="152"/>
      <c r="M324" s="23"/>
      <c r="N324" s="23"/>
      <c r="O324" s="23"/>
      <c r="P324" s="23"/>
    </row>
    <row r="325" spans="1:16">
      <c r="A325" s="156" t="s">
        <v>88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56" t="s">
        <v>89</v>
      </c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23"/>
    </row>
    <row r="327" spans="1:16">
      <c r="A327" s="156" t="s">
        <v>90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56" t="s">
        <v>206</v>
      </c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1:16" ht="21" customHeight="1">
      <c r="A329" s="157" t="s">
        <v>91</v>
      </c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23"/>
    </row>
    <row r="330" spans="1:16" ht="62.25" customHeight="1">
      <c r="A330" s="157" t="s">
        <v>92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23"/>
    </row>
    <row r="331" spans="1:16">
      <c r="A331" s="158" t="s">
        <v>93</v>
      </c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23"/>
    </row>
    <row r="332" spans="1:1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</row>
    <row r="333" spans="1:1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</row>
    <row r="334" spans="1:16">
      <c r="A334" s="66" t="s">
        <v>195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 t="s">
        <v>94</v>
      </c>
      <c r="L334" s="23"/>
      <c r="M334" s="23"/>
      <c r="N334" s="23"/>
      <c r="O334" s="23"/>
      <c r="P334" s="23"/>
    </row>
    <row r="335" spans="1:1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</row>
    <row r="336" spans="1:1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</row>
  </sheetData>
  <mergeCells count="453"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19:O319"/>
    <mergeCell ref="A329:O329"/>
    <mergeCell ref="A330:O330"/>
    <mergeCell ref="B323:D323"/>
    <mergeCell ref="E323:L323"/>
    <mergeCell ref="A325:O325"/>
    <mergeCell ref="A326:O326"/>
    <mergeCell ref="A327:O327"/>
    <mergeCell ref="B320:D320"/>
    <mergeCell ref="E320:L320"/>
    <mergeCell ref="B321:D321"/>
    <mergeCell ref="E321:L321"/>
    <mergeCell ref="B322:D322"/>
    <mergeCell ref="E322:L322"/>
    <mergeCell ref="B324:D324"/>
    <mergeCell ref="E324:L324"/>
    <mergeCell ref="A328:O328"/>
    <mergeCell ref="A314:L314"/>
    <mergeCell ref="A315:L315"/>
    <mergeCell ref="A316:O316"/>
    <mergeCell ref="A317:O317"/>
    <mergeCell ref="A318:O318"/>
    <mergeCell ref="A308:O308"/>
    <mergeCell ref="A309:L309"/>
    <mergeCell ref="A310:L310"/>
    <mergeCell ref="A311:L311"/>
    <mergeCell ref="A312:L312"/>
    <mergeCell ref="A313:L313"/>
    <mergeCell ref="A274:A275"/>
    <mergeCell ref="B274:D274"/>
    <mergeCell ref="E274:I274"/>
    <mergeCell ref="B275:D275"/>
    <mergeCell ref="E275:I275"/>
    <mergeCell ref="A307:O307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31:O33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353"/>
  <sheetViews>
    <sheetView view="pageBreakPreview" topLeftCell="A308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5.7109375" style="3" customWidth="1"/>
    <col min="7" max="7" width="41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223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177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26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320</v>
      </c>
      <c r="K54" s="50">
        <f>J54</f>
        <v>320</v>
      </c>
      <c r="L54" s="50">
        <f>J54</f>
        <v>320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32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hidden="1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/>
      <c r="K57" s="99">
        <f>J57</f>
        <v>0</v>
      </c>
      <c r="L57" s="99">
        <f>J57</f>
        <v>0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1</v>
      </c>
      <c r="K59" s="10">
        <f>J59</f>
        <v>1</v>
      </c>
      <c r="L59" s="10">
        <f>J59</f>
        <v>1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321</v>
      </c>
      <c r="K62" s="10">
        <f>SUM(K54:K61)</f>
        <v>321</v>
      </c>
      <c r="L62" s="10">
        <f>SUM(L54:L61)</f>
        <v>321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32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116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26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387</v>
      </c>
      <c r="K100" s="10">
        <f>J100</f>
        <v>387</v>
      </c>
      <c r="L100" s="10">
        <f>J100</f>
        <v>387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39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50">
        <f>J101</f>
        <v>0</v>
      </c>
      <c r="L101" s="5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0" t="s">
        <v>21</v>
      </c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0" t="s">
        <v>21</v>
      </c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9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hidden="1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/>
      <c r="K105" s="51">
        <f t="shared" si="4"/>
        <v>0</v>
      </c>
      <c r="L105" s="51">
        <f t="shared" si="5"/>
        <v>0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7" t="s">
        <v>21</v>
      </c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0" t="s">
        <v>21</v>
      </c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387</v>
      </c>
      <c r="K108" s="10">
        <f>SUM(K100:K107)</f>
        <v>387</v>
      </c>
      <c r="L108" s="10">
        <f>SUM(L100:L107)</f>
        <v>387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39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116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26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91</v>
      </c>
      <c r="K146" s="10">
        <f>J146</f>
        <v>91</v>
      </c>
      <c r="L146" s="10">
        <f>J146</f>
        <v>91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9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>
        <v>1</v>
      </c>
      <c r="K150" s="99">
        <f>J150</f>
        <v>1</v>
      </c>
      <c r="L150" s="99">
        <f>J150</f>
        <v>1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>
        <v>1</v>
      </c>
      <c r="K151" s="10">
        <f>J151</f>
        <v>1</v>
      </c>
      <c r="L151" s="10">
        <f>J151</f>
        <v>1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93</v>
      </c>
      <c r="K154" s="10">
        <f>SUM(K146:K153)</f>
        <v>93</v>
      </c>
      <c r="L154" s="10">
        <f>SUM(L146:L153)</f>
        <v>93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9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801</v>
      </c>
      <c r="K155" s="10">
        <f>K62+K108+K154</f>
        <v>801</v>
      </c>
      <c r="L155" s="10">
        <f>L62+L108+L154</f>
        <v>801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80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116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5.7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112.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112.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112.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262.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262.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112.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112.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262.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262.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26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136</v>
      </c>
      <c r="K298" s="110">
        <f>J298</f>
        <v>136</v>
      </c>
      <c r="L298" s="110">
        <f>J298</f>
        <v>136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14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420</v>
      </c>
      <c r="K299" s="110">
        <f t="shared" ref="K299:K303" si="13">J299</f>
        <v>420</v>
      </c>
      <c r="L299" s="110">
        <f t="shared" ref="L299:L303" si="14">J299</f>
        <v>420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42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v>105</v>
      </c>
      <c r="K301" s="110">
        <f t="shared" si="13"/>
        <v>105</v>
      </c>
      <c r="L301" s="110">
        <f t="shared" si="14"/>
        <v>105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11</v>
      </c>
      <c r="R301" s="107"/>
      <c r="S301" s="90"/>
    </row>
    <row r="302" spans="1:19" s="111" customFormat="1" ht="56.25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v>140</v>
      </c>
      <c r="K302" s="110">
        <f t="shared" si="13"/>
        <v>140</v>
      </c>
      <c r="L302" s="110">
        <f t="shared" si="14"/>
        <v>140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14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560</v>
      </c>
      <c r="K303" s="110">
        <f t="shared" si="13"/>
        <v>560</v>
      </c>
      <c r="L303" s="110">
        <f t="shared" si="14"/>
        <v>560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56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1361</v>
      </c>
      <c r="K305" s="114">
        <f>SUM(K298:K304)</f>
        <v>1361</v>
      </c>
      <c r="L305" s="114">
        <f>SUM(L298:L304)</f>
        <v>1361</v>
      </c>
      <c r="M305" s="1"/>
      <c r="N305" s="1"/>
      <c r="O305" s="1"/>
      <c r="P305" s="100">
        <v>10</v>
      </c>
      <c r="Q305" s="93">
        <f t="shared" si="15"/>
        <v>136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6" t="s">
        <v>35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29"/>
    </row>
    <row r="308" spans="1:21">
      <c r="A308" s="151" t="s">
        <v>36</v>
      </c>
      <c r="B308" s="151"/>
      <c r="C308" s="151"/>
      <c r="D308" s="151"/>
      <c r="E308" s="151"/>
      <c r="F308" s="160"/>
      <c r="G308" s="160"/>
      <c r="H308" s="160"/>
      <c r="I308" s="160"/>
      <c r="J308" s="160"/>
      <c r="K308" s="160"/>
      <c r="L308" s="129"/>
      <c r="M308" s="129"/>
      <c r="N308" s="129"/>
      <c r="O308" s="129"/>
      <c r="P308" s="129"/>
    </row>
    <row r="309" spans="1:21">
      <c r="A309" s="130" t="s">
        <v>37</v>
      </c>
      <c r="B309" s="130" t="s">
        <v>38</v>
      </c>
      <c r="C309" s="130" t="s">
        <v>39</v>
      </c>
      <c r="D309" s="130" t="s">
        <v>40</v>
      </c>
      <c r="E309" s="151" t="s">
        <v>22</v>
      </c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>
        <v>1</v>
      </c>
      <c r="B310" s="130">
        <v>2</v>
      </c>
      <c r="C310" s="130">
        <v>3</v>
      </c>
      <c r="D310" s="130">
        <v>4</v>
      </c>
      <c r="E310" s="151">
        <v>5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 t="s">
        <v>21</v>
      </c>
      <c r="B311" s="130" t="s">
        <v>21</v>
      </c>
      <c r="C311" s="130" t="s">
        <v>21</v>
      </c>
      <c r="D311" s="130" t="s">
        <v>21</v>
      </c>
      <c r="E311" s="151" t="s">
        <v>21</v>
      </c>
      <c r="F311" s="152"/>
      <c r="G311" s="152"/>
      <c r="H311" s="152"/>
      <c r="I311" s="152"/>
      <c r="J311" s="152"/>
      <c r="K311" s="152"/>
      <c r="L311" s="129"/>
      <c r="M311" s="129"/>
      <c r="N311" s="129"/>
      <c r="O311" s="129"/>
      <c r="P311" s="129"/>
    </row>
    <row r="312" spans="1:21">
      <c r="A312" s="156" t="s">
        <v>41</v>
      </c>
      <c r="B312" s="156"/>
      <c r="C312" s="156"/>
      <c r="D312" s="156"/>
      <c r="E312" s="156"/>
      <c r="F312" s="156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</row>
    <row r="313" spans="1:21">
      <c r="A313" s="170" t="s">
        <v>42</v>
      </c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31"/>
      <c r="M313" s="131"/>
      <c r="N313" s="131"/>
      <c r="O313" s="131"/>
      <c r="P313" s="129"/>
    </row>
    <row r="314" spans="1:21" ht="84.75" customHeight="1">
      <c r="A314" s="171" t="s">
        <v>321</v>
      </c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31"/>
      <c r="M314" s="131"/>
      <c r="N314" s="131"/>
      <c r="O314" s="131"/>
      <c r="P314" s="129"/>
    </row>
    <row r="315" spans="1:21" ht="16.5" customHeight="1">
      <c r="A315" s="172" t="s">
        <v>44</v>
      </c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31"/>
      <c r="M315" s="131"/>
      <c r="N315" s="131"/>
      <c r="O315" s="131"/>
      <c r="P315" s="129"/>
    </row>
    <row r="316" spans="1:21">
      <c r="A316" s="156" t="s">
        <v>45</v>
      </c>
      <c r="B316" s="156"/>
      <c r="C316" s="156"/>
      <c r="D316" s="156"/>
      <c r="E316" s="156"/>
      <c r="F316" s="156"/>
      <c r="G316" s="156"/>
      <c r="H316" s="156"/>
      <c r="I316" s="156"/>
      <c r="J316" s="129"/>
      <c r="K316" s="129"/>
      <c r="L316" s="129"/>
      <c r="M316" s="129"/>
      <c r="N316" s="129"/>
      <c r="O316" s="129"/>
      <c r="P316" s="129"/>
    </row>
    <row r="317" spans="1:21">
      <c r="A317" s="130" t="s">
        <v>46</v>
      </c>
      <c r="B317" s="151" t="s">
        <v>47</v>
      </c>
      <c r="C317" s="160"/>
      <c r="D317" s="160"/>
      <c r="E317" s="152" t="s">
        <v>48</v>
      </c>
      <c r="F317" s="152"/>
      <c r="G317" s="152"/>
      <c r="H317" s="152"/>
      <c r="I317" s="152"/>
      <c r="J317" s="129"/>
      <c r="K317" s="129"/>
      <c r="L317" s="129"/>
      <c r="M317" s="129"/>
      <c r="N317" s="129"/>
      <c r="O317" s="129"/>
      <c r="P317" s="129"/>
    </row>
    <row r="318" spans="1:21">
      <c r="A318" s="130">
        <v>1</v>
      </c>
      <c r="B318" s="151">
        <v>2</v>
      </c>
      <c r="C318" s="160"/>
      <c r="D318" s="160"/>
      <c r="E318" s="152">
        <v>3</v>
      </c>
      <c r="F318" s="152"/>
      <c r="G318" s="152"/>
      <c r="H318" s="152"/>
      <c r="I318" s="152"/>
      <c r="J318" s="129"/>
      <c r="K318" s="129"/>
      <c r="L318" s="129"/>
      <c r="M318" s="129"/>
      <c r="N318" s="129"/>
      <c r="O318" s="129"/>
      <c r="P318" s="129"/>
    </row>
    <row r="319" spans="1:21" ht="39.75" customHeight="1">
      <c r="A319" s="151" t="s">
        <v>169</v>
      </c>
      <c r="B319" s="151" t="s">
        <v>50</v>
      </c>
      <c r="C319" s="160"/>
      <c r="D319" s="160"/>
      <c r="E319" s="151" t="s">
        <v>51</v>
      </c>
      <c r="F319" s="151"/>
      <c r="G319" s="151"/>
      <c r="H319" s="151"/>
      <c r="I319" s="151"/>
      <c r="J319" s="129"/>
      <c r="K319" s="129"/>
      <c r="L319" s="129"/>
      <c r="M319" s="129"/>
      <c r="N319" s="129"/>
      <c r="O319" s="129"/>
      <c r="P319" s="129"/>
    </row>
    <row r="320" spans="1:21" ht="45" customHeight="1">
      <c r="A320" s="151"/>
      <c r="B320" s="151" t="s">
        <v>52</v>
      </c>
      <c r="C320" s="152"/>
      <c r="D320" s="152"/>
      <c r="E320" s="151" t="s">
        <v>53</v>
      </c>
      <c r="F320" s="151"/>
      <c r="G320" s="151"/>
      <c r="H320" s="151"/>
      <c r="I320" s="151"/>
      <c r="J320" s="129"/>
      <c r="K320" s="129"/>
      <c r="L320" s="129"/>
      <c r="M320" s="129"/>
      <c r="N320" s="129"/>
      <c r="O320" s="129"/>
      <c r="P320" s="129"/>
    </row>
    <row r="321" spans="1:16" ht="45.95" customHeight="1">
      <c r="A321" s="163" t="s">
        <v>116</v>
      </c>
      <c r="B321" s="151" t="s">
        <v>54</v>
      </c>
      <c r="C321" s="160"/>
      <c r="D321" s="160"/>
      <c r="E321" s="152" t="s">
        <v>205</v>
      </c>
      <c r="F321" s="152"/>
      <c r="G321" s="152"/>
      <c r="H321" s="152"/>
      <c r="I321" s="152"/>
      <c r="J321" s="129"/>
      <c r="K321" s="129"/>
      <c r="L321" s="129"/>
      <c r="M321" s="129"/>
      <c r="N321" s="129"/>
      <c r="O321" s="129"/>
      <c r="P321" s="129"/>
    </row>
    <row r="322" spans="1:16" ht="45.75" customHeight="1">
      <c r="A322" s="150"/>
      <c r="B322" s="151" t="s">
        <v>56</v>
      </c>
      <c r="C322" s="152"/>
      <c r="D322" s="152"/>
      <c r="E322" s="152" t="s">
        <v>51</v>
      </c>
      <c r="F322" s="152"/>
      <c r="G322" s="152"/>
      <c r="H322" s="152"/>
      <c r="I322" s="152"/>
      <c r="J322" s="129"/>
      <c r="K322" s="129"/>
      <c r="L322" s="129"/>
      <c r="M322" s="129"/>
      <c r="N322" s="129"/>
      <c r="O322" s="129"/>
      <c r="P322" s="129"/>
    </row>
    <row r="323" spans="1:16">
      <c r="A323" s="46"/>
      <c r="B323" s="46"/>
      <c r="C323" s="128"/>
      <c r="D323" s="128"/>
      <c r="E323" s="128"/>
      <c r="F323" s="128"/>
      <c r="G323" s="128"/>
      <c r="H323" s="128"/>
      <c r="I323" s="128"/>
      <c r="J323" s="129"/>
      <c r="K323" s="129"/>
      <c r="L323" s="129"/>
      <c r="M323" s="129"/>
      <c r="N323" s="129"/>
      <c r="O323" s="129"/>
      <c r="P323" s="129"/>
    </row>
    <row r="324" spans="1:16">
      <c r="A324" s="164" t="s">
        <v>69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6"/>
    </row>
    <row r="325" spans="1:16">
      <c r="A325" s="156" t="s">
        <v>70</v>
      </c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23"/>
    </row>
    <row r="326" spans="1:16">
      <c r="A326" s="161" t="s">
        <v>71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3"/>
      <c r="N326" s="23"/>
      <c r="O326" s="23"/>
      <c r="P326" s="23"/>
    </row>
    <row r="327" spans="1:16">
      <c r="A327" s="161" t="s">
        <v>72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3"/>
      <c r="N327" s="23"/>
      <c r="O327" s="23"/>
      <c r="P327" s="23"/>
    </row>
    <row r="328" spans="1:16" ht="16.5" customHeight="1">
      <c r="A328" s="161" t="s">
        <v>73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>
      <c r="A330" s="161" t="s">
        <v>75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76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77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2" t="s">
        <v>78</v>
      </c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32"/>
    </row>
    <row r="334" spans="1:16" ht="60.75" customHeight="1">
      <c r="A334" s="162" t="s">
        <v>154</v>
      </c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</row>
    <row r="335" spans="1:16" ht="60.75" customHeight="1">
      <c r="A335" s="162" t="s">
        <v>155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</row>
    <row r="336" spans="1:16">
      <c r="A336" s="156" t="s">
        <v>79</v>
      </c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23"/>
    </row>
    <row r="337" spans="1:16">
      <c r="A337" s="25" t="s">
        <v>80</v>
      </c>
      <c r="B337" s="151" t="s">
        <v>81</v>
      </c>
      <c r="C337" s="160"/>
      <c r="D337" s="160"/>
      <c r="E337" s="159" t="s">
        <v>82</v>
      </c>
      <c r="F337" s="160"/>
      <c r="G337" s="160"/>
      <c r="H337" s="160"/>
      <c r="I337" s="160"/>
      <c r="J337" s="160"/>
      <c r="K337" s="160"/>
      <c r="L337" s="160"/>
      <c r="M337" s="23"/>
      <c r="N337" s="23"/>
      <c r="O337" s="23"/>
      <c r="P337" s="23"/>
    </row>
    <row r="338" spans="1:16">
      <c r="A338" s="25">
        <v>1</v>
      </c>
      <c r="B338" s="151">
        <v>2</v>
      </c>
      <c r="C338" s="160"/>
      <c r="D338" s="160"/>
      <c r="E338" s="152">
        <v>3</v>
      </c>
      <c r="F338" s="152"/>
      <c r="G338" s="152"/>
      <c r="H338" s="152"/>
      <c r="I338" s="152"/>
      <c r="J338" s="152"/>
      <c r="K338" s="160"/>
      <c r="L338" s="160"/>
      <c r="M338" s="23"/>
      <c r="N338" s="23"/>
      <c r="O338" s="23"/>
      <c r="P338" s="23"/>
    </row>
    <row r="339" spans="1:16" ht="40.5" customHeight="1">
      <c r="A339" s="25" t="s">
        <v>83</v>
      </c>
      <c r="B339" s="151" t="s">
        <v>303</v>
      </c>
      <c r="C339" s="160"/>
      <c r="D339" s="160"/>
      <c r="E339" s="152" t="s">
        <v>84</v>
      </c>
      <c r="F339" s="152"/>
      <c r="G339" s="152"/>
      <c r="H339" s="152"/>
      <c r="I339" s="152"/>
      <c r="J339" s="152"/>
      <c r="K339" s="152"/>
      <c r="L339" s="152"/>
      <c r="M339" s="23"/>
      <c r="N339" s="23"/>
      <c r="O339" s="23"/>
      <c r="P339" s="23"/>
    </row>
    <row r="340" spans="1:16" ht="42.75" customHeight="1">
      <c r="A340" s="25" t="s">
        <v>85</v>
      </c>
      <c r="B340" s="151" t="s">
        <v>86</v>
      </c>
      <c r="C340" s="159"/>
      <c r="D340" s="159"/>
      <c r="E340" s="152" t="s">
        <v>84</v>
      </c>
      <c r="F340" s="152"/>
      <c r="G340" s="152"/>
      <c r="H340" s="152"/>
      <c r="I340" s="152"/>
      <c r="J340" s="152"/>
      <c r="K340" s="152"/>
      <c r="L340" s="152"/>
      <c r="M340" s="23"/>
      <c r="N340" s="23"/>
      <c r="O340" s="23"/>
      <c r="P340" s="23"/>
    </row>
    <row r="341" spans="1:16" ht="42" customHeight="1">
      <c r="A341" s="25" t="s">
        <v>87</v>
      </c>
      <c r="B341" s="151" t="s">
        <v>269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>
      <c r="A342" s="156" t="s">
        <v>88</v>
      </c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23"/>
    </row>
    <row r="343" spans="1:16">
      <c r="A343" s="156" t="s">
        <v>89</v>
      </c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23"/>
    </row>
    <row r="344" spans="1:16">
      <c r="A344" s="156" t="s">
        <v>90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206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1:16" ht="21" customHeight="1">
      <c r="A346" s="157" t="s">
        <v>91</v>
      </c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23"/>
    </row>
    <row r="347" spans="1:16" ht="62.25" customHeight="1">
      <c r="A347" s="157" t="s">
        <v>92</v>
      </c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23"/>
    </row>
    <row r="348" spans="1:16">
      <c r="A348" s="158" t="s">
        <v>93</v>
      </c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23"/>
    </row>
    <row r="349" spans="1:1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</row>
    <row r="350" spans="1:1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</row>
    <row r="351" spans="1:16">
      <c r="A351" s="66" t="s">
        <v>195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 t="s">
        <v>94</v>
      </c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</row>
  </sheetData>
  <mergeCells count="477">
    <mergeCell ref="A321:A322"/>
    <mergeCell ref="B321:D321"/>
    <mergeCell ref="E321:I321"/>
    <mergeCell ref="B322:D322"/>
    <mergeCell ref="E322:I322"/>
    <mergeCell ref="A316:I316"/>
    <mergeCell ref="B317:D317"/>
    <mergeCell ref="E317:I317"/>
    <mergeCell ref="B318:D318"/>
    <mergeCell ref="E318:I318"/>
    <mergeCell ref="A319:A320"/>
    <mergeCell ref="B319:D319"/>
    <mergeCell ref="E319:I319"/>
    <mergeCell ref="B320:D320"/>
    <mergeCell ref="E320:I320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A315:K315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6:O336"/>
    <mergeCell ref="A346:O346"/>
    <mergeCell ref="A347:O347"/>
    <mergeCell ref="B340:D340"/>
    <mergeCell ref="E340:L340"/>
    <mergeCell ref="A342:O342"/>
    <mergeCell ref="A343:O343"/>
    <mergeCell ref="A344:O344"/>
    <mergeCell ref="B337:D337"/>
    <mergeCell ref="E337:L337"/>
    <mergeCell ref="B338:D338"/>
    <mergeCell ref="E338:L338"/>
    <mergeCell ref="B339:D339"/>
    <mergeCell ref="E339:L339"/>
    <mergeCell ref="B341:D341"/>
    <mergeCell ref="E341:L341"/>
    <mergeCell ref="A345:O345"/>
    <mergeCell ref="A331:L331"/>
    <mergeCell ref="A332:L332"/>
    <mergeCell ref="A334:O334"/>
    <mergeCell ref="A335:O335"/>
    <mergeCell ref="A325:O325"/>
    <mergeCell ref="A326:L326"/>
    <mergeCell ref="A327:L327"/>
    <mergeCell ref="A328:L328"/>
    <mergeCell ref="A329:L329"/>
    <mergeCell ref="A330:L330"/>
    <mergeCell ref="A333:O333"/>
    <mergeCell ref="A274:A275"/>
    <mergeCell ref="B274:D274"/>
    <mergeCell ref="E274:I274"/>
    <mergeCell ref="B275:D275"/>
    <mergeCell ref="E275:I275"/>
    <mergeCell ref="A324:O324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48:O348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7" fitToHeight="0" orientation="landscape" verticalDpi="0" r:id="rId1"/>
  <rowBreaks count="1" manualBreakCount="1">
    <brk id="33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3:U355"/>
  <sheetViews>
    <sheetView view="pageBreakPreview" topLeftCell="A51" zoomScale="60" workbookViewId="0">
      <selection activeCell="A318" sqref="A318:O318"/>
    </sheetView>
  </sheetViews>
  <sheetFormatPr defaultRowHeight="18.75"/>
  <cols>
    <col min="1" max="1" width="35.85546875" style="3" customWidth="1"/>
    <col min="2" max="2" width="36.14062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0" width="15.42578125" style="3" customWidth="1"/>
    <col min="11" max="11" width="13.28515625" style="3" customWidth="1"/>
    <col min="12" max="12" width="14.28515625" style="3" customWidth="1"/>
    <col min="13" max="13" width="11.140625" style="3" customWidth="1"/>
    <col min="14" max="14" width="10.42578125" style="3" customWidth="1"/>
    <col min="15" max="15" width="10.5703125" style="3" customWidth="1"/>
    <col min="16" max="16" width="8.28515625" style="3" customWidth="1"/>
    <col min="17" max="17" width="9.5703125" style="3" bestFit="1" customWidth="1"/>
    <col min="18" max="16384" width="9.140625" style="3"/>
  </cols>
  <sheetData>
    <row r="3" spans="1:16">
      <c r="L3" s="3" t="s">
        <v>224</v>
      </c>
    </row>
    <row r="4" spans="1:16">
      <c r="L4" s="3" t="s">
        <v>312</v>
      </c>
    </row>
    <row r="5" spans="1:16" ht="35.25" customHeight="1">
      <c r="A5" s="193" t="s">
        <v>197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</row>
    <row r="6" spans="1:16" ht="30.75" customHeight="1">
      <c r="A6" s="197" t="s">
        <v>319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</row>
    <row r="7" spans="1:16" ht="19.5" thickBot="1">
      <c r="A7" s="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199" t="s">
        <v>0</v>
      </c>
      <c r="O7" s="200"/>
    </row>
    <row r="8" spans="1:16" ht="18.75" customHeight="1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186" t="s">
        <v>2</v>
      </c>
      <c r="L8" s="186"/>
      <c r="M8" s="202"/>
      <c r="N8" s="203" t="s">
        <v>3</v>
      </c>
      <c r="O8" s="204"/>
    </row>
    <row r="9" spans="1:16" ht="18.75" customHeight="1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186" t="s">
        <v>198</v>
      </c>
      <c r="L9" s="186"/>
      <c r="M9" s="202"/>
      <c r="N9" s="205" t="s">
        <v>280</v>
      </c>
      <c r="O9" s="206"/>
    </row>
    <row r="10" spans="1:16">
      <c r="A10" s="46"/>
      <c r="B10" s="9"/>
      <c r="C10" s="9"/>
      <c r="D10" s="9"/>
      <c r="E10" s="9"/>
      <c r="F10" s="9"/>
      <c r="G10" s="9"/>
      <c r="H10" s="9"/>
      <c r="I10" s="9"/>
      <c r="J10" s="9"/>
      <c r="K10" s="186" t="s">
        <v>199</v>
      </c>
      <c r="L10" s="186"/>
      <c r="M10" s="202"/>
      <c r="N10" s="205" t="s">
        <v>281</v>
      </c>
      <c r="O10" s="206"/>
    </row>
    <row r="11" spans="1:16">
      <c r="A11" s="46"/>
      <c r="B11" s="9"/>
      <c r="C11" s="9"/>
      <c r="D11" s="9"/>
      <c r="E11" s="9"/>
      <c r="F11" s="9"/>
      <c r="G11" s="9"/>
      <c r="H11" s="9"/>
      <c r="I11" s="9"/>
      <c r="J11" s="9"/>
      <c r="K11" s="70"/>
      <c r="L11" s="70"/>
      <c r="M11" s="71" t="s">
        <v>200</v>
      </c>
      <c r="N11" s="72"/>
      <c r="O11" s="73"/>
    </row>
    <row r="12" spans="1:16" ht="16.5" customHeight="1">
      <c r="A12" s="76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207" t="s">
        <v>201</v>
      </c>
      <c r="M12" s="207"/>
      <c r="N12" s="205" t="s">
        <v>156</v>
      </c>
      <c r="O12" s="206"/>
      <c r="P12" s="75"/>
    </row>
    <row r="13" spans="1:16" ht="16.5" customHeight="1">
      <c r="A13" s="76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207" t="s">
        <v>201</v>
      </c>
      <c r="M13" s="207"/>
      <c r="N13" s="205" t="s">
        <v>157</v>
      </c>
      <c r="O13" s="206"/>
      <c r="P13" s="75"/>
    </row>
    <row r="14" spans="1:16" ht="16.5" customHeight="1">
      <c r="A14" s="76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207" t="s">
        <v>201</v>
      </c>
      <c r="M14" s="207"/>
      <c r="N14" s="205" t="s">
        <v>158</v>
      </c>
      <c r="O14" s="206"/>
      <c r="P14" s="75"/>
    </row>
    <row r="15" spans="1:16" ht="16.5" customHeight="1">
      <c r="A15" s="76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16" ht="16.5" customHeight="1">
      <c r="A16" s="76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</row>
    <row r="17" spans="1:19" ht="16.5" customHeight="1">
      <c r="A17" s="7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</row>
    <row r="18" spans="1:19" s="91" customFormat="1" ht="30" customHeight="1">
      <c r="A18" s="195" t="s">
        <v>245</v>
      </c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89"/>
      <c r="Q18" s="89"/>
      <c r="R18" s="89"/>
      <c r="S18" s="90"/>
    </row>
    <row r="19" spans="1:19" s="91" customFormat="1" ht="186" customHeight="1">
      <c r="A19" s="196" t="s">
        <v>282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89"/>
      <c r="Q19" s="89"/>
      <c r="R19" s="89"/>
      <c r="S19" s="90"/>
    </row>
    <row r="20" spans="1:19" s="91" customFormat="1" ht="79.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89"/>
      <c r="Q20" s="89"/>
      <c r="R20" s="89"/>
      <c r="S20" s="90"/>
    </row>
    <row r="21" spans="1:19" s="91" customFormat="1" ht="48.7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89"/>
      <c r="Q21" s="89"/>
      <c r="R21" s="89"/>
      <c r="S21" s="90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91"/>
      <c r="O22" s="191"/>
      <c r="P22" s="6"/>
    </row>
    <row r="23" spans="1:19" ht="18.75" customHeight="1">
      <c r="A23" s="189" t="s">
        <v>1</v>
      </c>
      <c r="B23" s="189"/>
      <c r="C23" s="189"/>
      <c r="D23" s="189"/>
      <c r="E23" s="189"/>
      <c r="F23" s="189"/>
      <c r="G23" s="189"/>
      <c r="H23" s="189"/>
      <c r="I23" s="189"/>
      <c r="J23" s="189"/>
      <c r="K23" s="186"/>
      <c r="L23" s="186"/>
      <c r="M23" s="187"/>
      <c r="N23" s="188"/>
      <c r="O23" s="188"/>
      <c r="P23" s="6"/>
    </row>
    <row r="24" spans="1:19" ht="34.5" customHeight="1">
      <c r="A24" s="192" t="s">
        <v>178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86"/>
      <c r="L24" s="186"/>
      <c r="M24" s="187"/>
      <c r="N24" s="188"/>
      <c r="O24" s="18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186"/>
      <c r="L25" s="186"/>
      <c r="M25" s="187"/>
      <c r="N25" s="188"/>
      <c r="O25" s="188"/>
      <c r="P25" s="6"/>
    </row>
    <row r="26" spans="1:19" ht="30" customHeight="1">
      <c r="A26" s="189" t="s">
        <v>4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86"/>
      <c r="L26" s="186"/>
      <c r="M26" s="187"/>
      <c r="N26" s="188"/>
      <c r="O26" s="188"/>
      <c r="P26" s="6"/>
    </row>
    <row r="27" spans="1:19" ht="28.5" customHeight="1">
      <c r="A27" s="190" t="s">
        <v>302</v>
      </c>
      <c r="B27" s="190"/>
      <c r="C27" s="190"/>
      <c r="D27" s="190"/>
      <c r="E27" s="190"/>
      <c r="F27" s="190"/>
      <c r="G27" s="190"/>
      <c r="H27" s="190"/>
      <c r="I27" s="190"/>
      <c r="J27" s="190"/>
      <c r="K27" s="186"/>
      <c r="L27" s="186"/>
      <c r="M27" s="187"/>
      <c r="N27" s="188"/>
      <c r="O27" s="188"/>
      <c r="P27" s="6"/>
    </row>
    <row r="28" spans="1:19">
      <c r="A28" s="153" t="s">
        <v>250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86"/>
      <c r="L28" s="186"/>
      <c r="M28" s="187"/>
      <c r="N28" s="188"/>
      <c r="O28" s="18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186"/>
      <c r="L29" s="186"/>
      <c r="M29" s="187"/>
      <c r="N29" s="188"/>
      <c r="O29" s="18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186"/>
      <c r="L30" s="186"/>
      <c r="M30" s="187"/>
      <c r="N30" s="188"/>
      <c r="O30" s="188"/>
      <c r="P30" s="6"/>
    </row>
    <row r="31" spans="1:19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6"/>
      <c r="L31" s="6"/>
      <c r="M31" s="6"/>
      <c r="N31" s="6"/>
      <c r="O31" s="6"/>
      <c r="P31" s="6"/>
    </row>
    <row r="32" spans="1:19" s="92" customForma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88"/>
      <c r="L32" s="88"/>
      <c r="M32" s="88"/>
      <c r="N32" s="88"/>
      <c r="O32" s="88"/>
      <c r="P32" s="88"/>
    </row>
    <row r="33" spans="1:16" s="92" customForma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88"/>
      <c r="L33" s="88"/>
      <c r="M33" s="88"/>
      <c r="N33" s="88"/>
      <c r="O33" s="88"/>
      <c r="P33" s="88"/>
    </row>
    <row r="34" spans="1:16">
      <c r="A34" s="164" t="s">
        <v>5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6"/>
    </row>
    <row r="35" spans="1:16" ht="42" customHeight="1">
      <c r="A35" s="164" t="s">
        <v>6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54" t="s">
        <v>246</v>
      </c>
      <c r="N35" s="152" t="s">
        <v>207</v>
      </c>
      <c r="O35" s="6"/>
      <c r="P35" s="6"/>
    </row>
    <row r="36" spans="1:16">
      <c r="A36" s="156" t="s">
        <v>97</v>
      </c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5"/>
      <c r="N36" s="152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155"/>
      <c r="N37" s="152"/>
      <c r="O37" s="6"/>
      <c r="P37" s="6"/>
    </row>
    <row r="38" spans="1:16">
      <c r="A38" s="156" t="s">
        <v>9</v>
      </c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6"/>
      <c r="N38" s="9"/>
      <c r="O38" s="6"/>
      <c r="P38" s="6"/>
    </row>
    <row r="39" spans="1:16">
      <c r="A39" s="158" t="s">
        <v>146</v>
      </c>
      <c r="B39" s="158"/>
      <c r="C39" s="158"/>
      <c r="D39" s="158"/>
      <c r="E39" s="158"/>
      <c r="F39" s="158"/>
      <c r="G39" s="158"/>
      <c r="H39" s="158"/>
      <c r="I39" s="158"/>
      <c r="J39" s="158"/>
      <c r="K39" s="6"/>
      <c r="L39" s="6"/>
      <c r="M39" s="6"/>
      <c r="N39" s="9"/>
      <c r="O39" s="6"/>
      <c r="P39" s="6"/>
    </row>
    <row r="40" spans="1:16" ht="102" customHeight="1">
      <c r="A40" s="151" t="s">
        <v>10</v>
      </c>
      <c r="B40" s="151" t="s">
        <v>11</v>
      </c>
      <c r="C40" s="151"/>
      <c r="D40" s="151"/>
      <c r="E40" s="151" t="s">
        <v>12</v>
      </c>
      <c r="F40" s="151"/>
      <c r="G40" s="151" t="s">
        <v>13</v>
      </c>
      <c r="H40" s="151"/>
      <c r="I40" s="151"/>
      <c r="J40" s="151" t="s">
        <v>14</v>
      </c>
      <c r="K40" s="151"/>
      <c r="L40" s="151"/>
      <c r="M40" s="143" t="s">
        <v>202</v>
      </c>
      <c r="N40" s="144"/>
      <c r="O40" s="6"/>
      <c r="P40" s="6"/>
    </row>
    <row r="41" spans="1:16" ht="59.25" customHeight="1">
      <c r="A41" s="159"/>
      <c r="B41" s="151"/>
      <c r="C41" s="151"/>
      <c r="D41" s="151"/>
      <c r="E41" s="151"/>
      <c r="F41" s="151"/>
      <c r="G41" s="151" t="s">
        <v>15</v>
      </c>
      <c r="H41" s="151" t="s">
        <v>16</v>
      </c>
      <c r="I41" s="151"/>
      <c r="J41" s="151" t="s">
        <v>283</v>
      </c>
      <c r="K41" s="151" t="s">
        <v>284</v>
      </c>
      <c r="L41" s="151" t="s">
        <v>285</v>
      </c>
      <c r="M41" s="151" t="s">
        <v>203</v>
      </c>
      <c r="N41" s="151" t="s">
        <v>204</v>
      </c>
      <c r="O41" s="6"/>
      <c r="P41" s="6"/>
    </row>
    <row r="42" spans="1:16" ht="75">
      <c r="A42" s="159"/>
      <c r="B42" s="10" t="s">
        <v>17</v>
      </c>
      <c r="C42" s="10" t="s">
        <v>18</v>
      </c>
      <c r="D42" s="10" t="s">
        <v>138</v>
      </c>
      <c r="E42" s="10" t="s">
        <v>20</v>
      </c>
      <c r="F42" s="10" t="s">
        <v>21</v>
      </c>
      <c r="G42" s="159"/>
      <c r="H42" s="10" t="s">
        <v>22</v>
      </c>
      <c r="I42" s="10" t="s">
        <v>23</v>
      </c>
      <c r="J42" s="151"/>
      <c r="K42" s="151"/>
      <c r="L42" s="159"/>
      <c r="M42" s="151"/>
      <c r="N42" s="151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77">
        <v>13</v>
      </c>
      <c r="N43" s="77">
        <v>14</v>
      </c>
      <c r="O43" s="6"/>
      <c r="P43" s="6"/>
    </row>
    <row r="44" spans="1:16" ht="78.75" customHeight="1">
      <c r="A44" s="178" t="s">
        <v>152</v>
      </c>
      <c r="B44" s="178" t="s">
        <v>152</v>
      </c>
      <c r="C44" s="178" t="s">
        <v>152</v>
      </c>
      <c r="D44" s="178" t="s">
        <v>152</v>
      </c>
      <c r="E44" s="178" t="s">
        <v>152</v>
      </c>
      <c r="F44" s="181" t="s">
        <v>21</v>
      </c>
      <c r="G44" s="11" t="s">
        <v>142</v>
      </c>
      <c r="H44" s="27" t="s">
        <v>140</v>
      </c>
      <c r="I44" s="27">
        <v>744</v>
      </c>
      <c r="J44" s="27">
        <v>100</v>
      </c>
      <c r="K44" s="48">
        <v>100</v>
      </c>
      <c r="L44" s="48">
        <v>100</v>
      </c>
      <c r="M44" s="77">
        <v>10</v>
      </c>
      <c r="N44" s="93">
        <v>10</v>
      </c>
      <c r="O44" s="30"/>
      <c r="P44" s="6"/>
    </row>
    <row r="45" spans="1:16" ht="47.25">
      <c r="A45" s="180"/>
      <c r="B45" s="180"/>
      <c r="C45" s="180"/>
      <c r="D45" s="180"/>
      <c r="E45" s="180"/>
      <c r="F45" s="182"/>
      <c r="G45" s="11" t="s">
        <v>143</v>
      </c>
      <c r="H45" s="27" t="s">
        <v>140</v>
      </c>
      <c r="I45" s="27">
        <v>744</v>
      </c>
      <c r="J45" s="27">
        <v>100</v>
      </c>
      <c r="K45" s="48">
        <v>100</v>
      </c>
      <c r="L45" s="48">
        <v>100</v>
      </c>
      <c r="M45" s="77">
        <v>10</v>
      </c>
      <c r="N45" s="93">
        <v>10</v>
      </c>
      <c r="O45" s="30"/>
      <c r="P45" s="6"/>
    </row>
    <row r="46" spans="1:16" ht="78.75">
      <c r="A46" s="180"/>
      <c r="B46" s="180"/>
      <c r="C46" s="180"/>
      <c r="D46" s="180"/>
      <c r="E46" s="180"/>
      <c r="F46" s="182"/>
      <c r="G46" s="11" t="s">
        <v>141</v>
      </c>
      <c r="H46" s="27" t="s">
        <v>140</v>
      </c>
      <c r="I46" s="27">
        <v>744</v>
      </c>
      <c r="J46" s="27">
        <v>95</v>
      </c>
      <c r="K46" s="48">
        <v>95</v>
      </c>
      <c r="L46" s="48">
        <v>95</v>
      </c>
      <c r="M46" s="77">
        <v>10</v>
      </c>
      <c r="N46" s="93">
        <v>10</v>
      </c>
      <c r="O46" s="30"/>
      <c r="P46" s="6"/>
    </row>
    <row r="47" spans="1:16" ht="141.75">
      <c r="A47" s="179"/>
      <c r="B47" s="179"/>
      <c r="C47" s="179"/>
      <c r="D47" s="179"/>
      <c r="E47" s="179"/>
      <c r="F47" s="183"/>
      <c r="G47" s="11" t="s">
        <v>150</v>
      </c>
      <c r="H47" s="27" t="s">
        <v>140</v>
      </c>
      <c r="I47" s="27">
        <v>744</v>
      </c>
      <c r="J47" s="27">
        <v>100</v>
      </c>
      <c r="K47" s="48">
        <v>100</v>
      </c>
      <c r="L47" s="48">
        <v>100</v>
      </c>
      <c r="M47" s="77">
        <v>10</v>
      </c>
      <c r="N47" s="93">
        <v>10</v>
      </c>
      <c r="O47" s="30"/>
      <c r="P47" s="6"/>
    </row>
    <row r="48" spans="1:16" ht="18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6"/>
    </row>
    <row r="49" spans="1:17">
      <c r="A49" s="156" t="s">
        <v>147</v>
      </c>
      <c r="B49" s="156"/>
      <c r="C49" s="156"/>
      <c r="D49" s="156"/>
      <c r="E49" s="156"/>
      <c r="F49" s="156"/>
      <c r="G49" s="156"/>
      <c r="H49" s="156"/>
      <c r="I49" s="156"/>
      <c r="J49" s="156"/>
      <c r="K49" s="6"/>
      <c r="L49" s="6"/>
      <c r="M49" s="6"/>
      <c r="N49" s="6"/>
      <c r="O49" s="6"/>
      <c r="P49" s="6"/>
    </row>
    <row r="50" spans="1:17" ht="94.5" customHeight="1">
      <c r="A50" s="151" t="s">
        <v>10</v>
      </c>
      <c r="B50" s="151" t="s">
        <v>11</v>
      </c>
      <c r="C50" s="151"/>
      <c r="D50" s="151"/>
      <c r="E50" s="151" t="s">
        <v>12</v>
      </c>
      <c r="F50" s="151"/>
      <c r="G50" s="151" t="s">
        <v>24</v>
      </c>
      <c r="H50" s="151"/>
      <c r="I50" s="151"/>
      <c r="J50" s="151" t="s">
        <v>25</v>
      </c>
      <c r="K50" s="151"/>
      <c r="L50" s="151"/>
      <c r="M50" s="151" t="s">
        <v>26</v>
      </c>
      <c r="N50" s="151"/>
      <c r="O50" s="151"/>
      <c r="P50" s="143" t="s">
        <v>271</v>
      </c>
      <c r="Q50" s="144"/>
    </row>
    <row r="51" spans="1:17" ht="55.5" customHeight="1">
      <c r="A51" s="159"/>
      <c r="B51" s="151"/>
      <c r="C51" s="151"/>
      <c r="D51" s="151"/>
      <c r="E51" s="151"/>
      <c r="F51" s="151"/>
      <c r="G51" s="151" t="s">
        <v>60</v>
      </c>
      <c r="H51" s="151" t="s">
        <v>16</v>
      </c>
      <c r="I51" s="151"/>
      <c r="J51" s="151" t="s">
        <v>283</v>
      </c>
      <c r="K51" s="151" t="s">
        <v>284</v>
      </c>
      <c r="L51" s="151" t="s">
        <v>285</v>
      </c>
      <c r="M51" s="151" t="s">
        <v>283</v>
      </c>
      <c r="N51" s="151" t="s">
        <v>284</v>
      </c>
      <c r="O51" s="151" t="s">
        <v>285</v>
      </c>
      <c r="P51" s="151" t="s">
        <v>203</v>
      </c>
      <c r="Q51" s="151" t="s">
        <v>204</v>
      </c>
    </row>
    <row r="52" spans="1:17" ht="75">
      <c r="A52" s="159"/>
      <c r="B52" s="10" t="s">
        <v>17</v>
      </c>
      <c r="C52" s="10" t="s">
        <v>18</v>
      </c>
      <c r="D52" s="10" t="s">
        <v>138</v>
      </c>
      <c r="E52" s="10" t="s">
        <v>20</v>
      </c>
      <c r="F52" s="10" t="s">
        <v>21</v>
      </c>
      <c r="G52" s="159"/>
      <c r="H52" s="10" t="s">
        <v>28</v>
      </c>
      <c r="I52" s="10" t="s">
        <v>23</v>
      </c>
      <c r="J52" s="151"/>
      <c r="K52" s="151"/>
      <c r="L52" s="159"/>
      <c r="M52" s="151"/>
      <c r="N52" s="151"/>
      <c r="O52" s="159"/>
      <c r="P52" s="151"/>
      <c r="Q52" s="151"/>
    </row>
    <row r="53" spans="1:17">
      <c r="A53" s="101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83">
        <v>16</v>
      </c>
      <c r="Q53" s="83">
        <v>17</v>
      </c>
    </row>
    <row r="54" spans="1:17" ht="37.5">
      <c r="A54" s="94" t="s">
        <v>208</v>
      </c>
      <c r="B54" s="10" t="s">
        <v>29</v>
      </c>
      <c r="C54" s="10" t="s">
        <v>29</v>
      </c>
      <c r="D54" s="10" t="s">
        <v>29</v>
      </c>
      <c r="E54" s="10" t="s">
        <v>99</v>
      </c>
      <c r="F54" s="12" t="s">
        <v>21</v>
      </c>
      <c r="G54" s="10" t="s">
        <v>31</v>
      </c>
      <c r="H54" s="10" t="s">
        <v>32</v>
      </c>
      <c r="I54" s="15" t="s">
        <v>153</v>
      </c>
      <c r="J54" s="99">
        <v>396</v>
      </c>
      <c r="K54" s="50">
        <f>J54</f>
        <v>396</v>
      </c>
      <c r="L54" s="50">
        <f>J54</f>
        <v>396</v>
      </c>
      <c r="M54" s="10" t="s">
        <v>21</v>
      </c>
      <c r="N54" s="10" t="s">
        <v>21</v>
      </c>
      <c r="O54" s="10" t="s">
        <v>21</v>
      </c>
      <c r="P54" s="100">
        <v>10</v>
      </c>
      <c r="Q54" s="93">
        <f>J54*0.1</f>
        <v>40</v>
      </c>
    </row>
    <row r="55" spans="1:17" ht="131.25" hidden="1">
      <c r="A55" s="94" t="s">
        <v>249</v>
      </c>
      <c r="B55" s="10" t="s">
        <v>100</v>
      </c>
      <c r="C55" s="10" t="s">
        <v>29</v>
      </c>
      <c r="D55" s="10" t="s">
        <v>29</v>
      </c>
      <c r="E55" s="10" t="s">
        <v>99</v>
      </c>
      <c r="F55" s="12" t="s">
        <v>21</v>
      </c>
      <c r="G55" s="10" t="s">
        <v>31</v>
      </c>
      <c r="H55" s="10" t="s">
        <v>32</v>
      </c>
      <c r="I55" s="15" t="s">
        <v>153</v>
      </c>
      <c r="J55" s="99"/>
      <c r="K55" s="51">
        <f t="shared" ref="K55:K58" si="0">J55</f>
        <v>0</v>
      </c>
      <c r="L55" s="51">
        <f t="shared" ref="L55:L58" si="1">J55</f>
        <v>0</v>
      </c>
      <c r="M55" s="10" t="s">
        <v>21</v>
      </c>
      <c r="N55" s="10" t="s">
        <v>21</v>
      </c>
      <c r="O55" s="10" t="s">
        <v>21</v>
      </c>
      <c r="P55" s="100">
        <v>5</v>
      </c>
      <c r="Q55" s="93">
        <f t="shared" ref="Q55:Q62" si="2">J55*0.1</f>
        <v>0</v>
      </c>
    </row>
    <row r="56" spans="1:17" ht="75" hidden="1">
      <c r="A56" s="94" t="s">
        <v>252</v>
      </c>
      <c r="B56" s="10" t="s">
        <v>98</v>
      </c>
      <c r="C56" s="10" t="s">
        <v>33</v>
      </c>
      <c r="D56" s="10" t="s">
        <v>29</v>
      </c>
      <c r="E56" s="10" t="s">
        <v>99</v>
      </c>
      <c r="F56" s="12" t="s">
        <v>21</v>
      </c>
      <c r="G56" s="10" t="s">
        <v>31</v>
      </c>
      <c r="H56" s="10" t="s">
        <v>32</v>
      </c>
      <c r="I56" s="15" t="s">
        <v>153</v>
      </c>
      <c r="J56" s="99"/>
      <c r="K56" s="51">
        <f t="shared" si="0"/>
        <v>0</v>
      </c>
      <c r="L56" s="51">
        <f t="shared" si="1"/>
        <v>0</v>
      </c>
      <c r="M56" s="10" t="s">
        <v>21</v>
      </c>
      <c r="N56" s="10" t="s">
        <v>21</v>
      </c>
      <c r="O56" s="10" t="s">
        <v>21</v>
      </c>
      <c r="P56" s="100">
        <v>10</v>
      </c>
      <c r="Q56" s="93">
        <f t="shared" si="2"/>
        <v>0</v>
      </c>
    </row>
    <row r="57" spans="1:17" ht="105" customHeight="1">
      <c r="A57" s="118" t="s">
        <v>287</v>
      </c>
      <c r="B57" s="99" t="s">
        <v>29</v>
      </c>
      <c r="C57" s="99" t="s">
        <v>29</v>
      </c>
      <c r="D57" s="99" t="s">
        <v>103</v>
      </c>
      <c r="E57" s="99" t="s">
        <v>99</v>
      </c>
      <c r="F57" s="98"/>
      <c r="G57" s="99" t="s">
        <v>31</v>
      </c>
      <c r="H57" s="99" t="s">
        <v>32</v>
      </c>
      <c r="I57" s="15" t="s">
        <v>153</v>
      </c>
      <c r="J57" s="101">
        <v>1</v>
      </c>
      <c r="K57" s="99">
        <f>J57</f>
        <v>1</v>
      </c>
      <c r="L57" s="99">
        <f>J57</f>
        <v>1</v>
      </c>
      <c r="M57" s="101" t="s">
        <v>21</v>
      </c>
      <c r="N57" s="101" t="s">
        <v>21</v>
      </c>
      <c r="O57" s="101" t="s">
        <v>21</v>
      </c>
      <c r="P57" s="100">
        <v>10</v>
      </c>
      <c r="Q57" s="93">
        <f t="shared" si="2"/>
        <v>0</v>
      </c>
    </row>
    <row r="58" spans="1:17" ht="93.75" hidden="1">
      <c r="A58" s="94"/>
      <c r="B58" s="101" t="s">
        <v>29</v>
      </c>
      <c r="C58" s="87" t="s">
        <v>33</v>
      </c>
      <c r="D58" s="10" t="s">
        <v>103</v>
      </c>
      <c r="E58" s="10" t="s">
        <v>99</v>
      </c>
      <c r="F58" s="12" t="s">
        <v>21</v>
      </c>
      <c r="G58" s="10" t="s">
        <v>31</v>
      </c>
      <c r="H58" s="10" t="s">
        <v>32</v>
      </c>
      <c r="I58" s="15" t="s">
        <v>153</v>
      </c>
      <c r="J58" s="99"/>
      <c r="K58" s="51">
        <f t="shared" si="0"/>
        <v>0</v>
      </c>
      <c r="L58" s="51">
        <f t="shared" si="1"/>
        <v>0</v>
      </c>
      <c r="M58" s="101" t="s">
        <v>21</v>
      </c>
      <c r="N58" s="101" t="s">
        <v>21</v>
      </c>
      <c r="O58" s="101" t="s">
        <v>21</v>
      </c>
      <c r="P58" s="100">
        <v>5</v>
      </c>
      <c r="Q58" s="93">
        <f t="shared" si="2"/>
        <v>0</v>
      </c>
    </row>
    <row r="59" spans="1:17" ht="131.25" customHeight="1">
      <c r="A59" s="118" t="s">
        <v>286</v>
      </c>
      <c r="B59" s="101" t="s">
        <v>29</v>
      </c>
      <c r="C59" s="87" t="s">
        <v>33</v>
      </c>
      <c r="D59" s="101" t="s">
        <v>29</v>
      </c>
      <c r="E59" s="10" t="s">
        <v>99</v>
      </c>
      <c r="F59" s="12"/>
      <c r="G59" s="10" t="s">
        <v>31</v>
      </c>
      <c r="H59" s="10" t="s">
        <v>32</v>
      </c>
      <c r="I59" s="15" t="s">
        <v>153</v>
      </c>
      <c r="J59" s="99">
        <v>1</v>
      </c>
      <c r="K59" s="10">
        <f>J59</f>
        <v>1</v>
      </c>
      <c r="L59" s="10">
        <f>J59</f>
        <v>1</v>
      </c>
      <c r="M59" s="101" t="s">
        <v>21</v>
      </c>
      <c r="N59" s="101" t="s">
        <v>21</v>
      </c>
      <c r="O59" s="101" t="s">
        <v>21</v>
      </c>
      <c r="P59" s="100">
        <v>10</v>
      </c>
      <c r="Q59" s="93">
        <f t="shared" si="2"/>
        <v>0</v>
      </c>
    </row>
    <row r="60" spans="1:17" ht="37.5" hidden="1">
      <c r="A60" s="61"/>
      <c r="B60" s="10" t="s">
        <v>29</v>
      </c>
      <c r="C60" s="10" t="s">
        <v>29</v>
      </c>
      <c r="D60" s="10" t="s">
        <v>29</v>
      </c>
      <c r="E60" s="10" t="s">
        <v>101</v>
      </c>
      <c r="F60" s="12"/>
      <c r="G60" s="10" t="s">
        <v>31</v>
      </c>
      <c r="H60" s="10" t="s">
        <v>32</v>
      </c>
      <c r="I60" s="15" t="s">
        <v>153</v>
      </c>
      <c r="J60" s="10"/>
      <c r="K60" s="10"/>
      <c r="L60" s="10"/>
      <c r="M60" s="101" t="s">
        <v>21</v>
      </c>
      <c r="N60" s="101" t="s">
        <v>21</v>
      </c>
      <c r="O60" s="101" t="s">
        <v>21</v>
      </c>
      <c r="P60" s="100">
        <v>5</v>
      </c>
      <c r="Q60" s="93">
        <f t="shared" si="2"/>
        <v>0</v>
      </c>
    </row>
    <row r="61" spans="1:17" ht="37.5" hidden="1">
      <c r="A61" s="61"/>
      <c r="B61" s="27" t="s">
        <v>29</v>
      </c>
      <c r="C61" s="27" t="s">
        <v>29</v>
      </c>
      <c r="D61" s="27" t="s">
        <v>29</v>
      </c>
      <c r="E61" s="10" t="s">
        <v>102</v>
      </c>
      <c r="F61" s="10"/>
      <c r="G61" s="10" t="s">
        <v>31</v>
      </c>
      <c r="H61" s="10" t="s">
        <v>32</v>
      </c>
      <c r="I61" s="15" t="s">
        <v>153</v>
      </c>
      <c r="J61" s="10"/>
      <c r="K61" s="10"/>
      <c r="L61" s="10"/>
      <c r="M61" s="101" t="s">
        <v>21</v>
      </c>
      <c r="N61" s="101" t="s">
        <v>21</v>
      </c>
      <c r="O61" s="101" t="s">
        <v>21</v>
      </c>
      <c r="P61" s="100"/>
      <c r="Q61" s="93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398</v>
      </c>
      <c r="K62" s="10">
        <f>SUM(K54:K61)</f>
        <v>398</v>
      </c>
      <c r="L62" s="10">
        <f>SUM(L54:L61)</f>
        <v>398</v>
      </c>
      <c r="M62" s="101" t="s">
        <v>21</v>
      </c>
      <c r="N62" s="101" t="s">
        <v>21</v>
      </c>
      <c r="O62" s="101" t="s">
        <v>21</v>
      </c>
      <c r="P62" s="100">
        <v>10</v>
      </c>
      <c r="Q62" s="93">
        <f t="shared" si="2"/>
        <v>40</v>
      </c>
    </row>
    <row r="63" spans="1:17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84"/>
      <c r="Q63" s="85"/>
    </row>
    <row r="64" spans="1:17">
      <c r="A64" s="156" t="s">
        <v>35</v>
      </c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84"/>
      <c r="Q64" s="85"/>
    </row>
    <row r="65" spans="1:16">
      <c r="A65" s="151" t="s">
        <v>36</v>
      </c>
      <c r="B65" s="151"/>
      <c r="C65" s="151"/>
      <c r="D65" s="151"/>
      <c r="E65" s="151"/>
      <c r="F65" s="160"/>
      <c r="G65" s="160"/>
      <c r="H65" s="160"/>
      <c r="I65" s="160"/>
      <c r="J65" s="160"/>
      <c r="K65" s="160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151" t="s">
        <v>22</v>
      </c>
      <c r="F66" s="160"/>
      <c r="G66" s="160"/>
      <c r="H66" s="160"/>
      <c r="I66" s="160"/>
      <c r="J66" s="160"/>
      <c r="K66" s="160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151">
        <v>5</v>
      </c>
      <c r="F67" s="160"/>
      <c r="G67" s="160"/>
      <c r="H67" s="160"/>
      <c r="I67" s="160"/>
      <c r="J67" s="160"/>
      <c r="K67" s="160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151" t="s">
        <v>21</v>
      </c>
      <c r="F68" s="152"/>
      <c r="G68" s="152"/>
      <c r="H68" s="152"/>
      <c r="I68" s="152"/>
      <c r="J68" s="152"/>
      <c r="K68" s="152"/>
      <c r="L68" s="6"/>
      <c r="M68" s="6"/>
      <c r="N68" s="6"/>
      <c r="O68" s="6"/>
      <c r="P68" s="6"/>
    </row>
    <row r="69" spans="1:16">
      <c r="A69" s="156" t="s">
        <v>41</v>
      </c>
      <c r="B69" s="156"/>
      <c r="C69" s="156"/>
      <c r="D69" s="156"/>
      <c r="E69" s="156"/>
      <c r="F69" s="156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170" t="s">
        <v>42</v>
      </c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6"/>
      <c r="M70" s="16"/>
      <c r="N70" s="16"/>
      <c r="O70" s="16"/>
      <c r="P70" s="6"/>
    </row>
    <row r="71" spans="1:16" ht="40.5" customHeight="1">
      <c r="A71" s="171" t="s">
        <v>43</v>
      </c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6"/>
      <c r="M71" s="16"/>
      <c r="N71" s="16"/>
      <c r="O71" s="16"/>
      <c r="P71" s="6"/>
    </row>
    <row r="72" spans="1:16" ht="16.5" customHeight="1">
      <c r="A72" s="172" t="s">
        <v>44</v>
      </c>
      <c r="B72" s="172"/>
      <c r="C72" s="172"/>
      <c r="D72" s="172"/>
      <c r="E72" s="172"/>
      <c r="F72" s="172"/>
      <c r="G72" s="172"/>
      <c r="H72" s="172"/>
      <c r="I72" s="172"/>
      <c r="J72" s="172"/>
      <c r="K72" s="172"/>
      <c r="L72" s="16"/>
      <c r="M72" s="16"/>
      <c r="N72" s="16"/>
      <c r="O72" s="16"/>
      <c r="P72" s="6"/>
    </row>
    <row r="73" spans="1:16">
      <c r="A73" s="156" t="s">
        <v>45</v>
      </c>
      <c r="B73" s="156"/>
      <c r="C73" s="156"/>
      <c r="D73" s="156"/>
      <c r="E73" s="156"/>
      <c r="F73" s="156"/>
      <c r="G73" s="156"/>
      <c r="H73" s="156"/>
      <c r="I73" s="156"/>
      <c r="J73" s="6"/>
      <c r="K73" s="6"/>
      <c r="L73" s="6"/>
      <c r="M73" s="6"/>
      <c r="N73" s="6"/>
      <c r="O73" s="6"/>
      <c r="P73" s="6"/>
    </row>
    <row r="74" spans="1:16">
      <c r="A74" s="10" t="s">
        <v>46</v>
      </c>
      <c r="B74" s="151" t="s">
        <v>47</v>
      </c>
      <c r="C74" s="160"/>
      <c r="D74" s="160"/>
      <c r="E74" s="152" t="s">
        <v>48</v>
      </c>
      <c r="F74" s="152"/>
      <c r="G74" s="152"/>
      <c r="H74" s="152"/>
      <c r="I74" s="152"/>
      <c r="J74" s="6"/>
      <c r="K74" s="6"/>
      <c r="L74" s="6"/>
      <c r="M74" s="6"/>
      <c r="N74" s="6"/>
      <c r="O74" s="6"/>
      <c r="P74" s="6"/>
    </row>
    <row r="75" spans="1:16">
      <c r="A75" s="10">
        <v>1</v>
      </c>
      <c r="B75" s="151">
        <v>2</v>
      </c>
      <c r="C75" s="160"/>
      <c r="D75" s="160"/>
      <c r="E75" s="152">
        <v>3</v>
      </c>
      <c r="F75" s="152"/>
      <c r="G75" s="152"/>
      <c r="H75" s="152"/>
      <c r="I75" s="152"/>
      <c r="J75" s="6"/>
      <c r="K75" s="6"/>
      <c r="L75" s="6"/>
      <c r="M75" s="6"/>
      <c r="N75" s="6"/>
      <c r="O75" s="6"/>
      <c r="P75" s="6"/>
    </row>
    <row r="76" spans="1:16" ht="39.75" customHeight="1">
      <c r="A76" s="151" t="s">
        <v>169</v>
      </c>
      <c r="B76" s="151" t="s">
        <v>50</v>
      </c>
      <c r="C76" s="160"/>
      <c r="D76" s="160"/>
      <c r="E76" s="151" t="s">
        <v>51</v>
      </c>
      <c r="F76" s="151"/>
      <c r="G76" s="151"/>
      <c r="H76" s="151"/>
      <c r="I76" s="151"/>
      <c r="J76" s="6"/>
      <c r="K76" s="6"/>
      <c r="L76" s="6"/>
      <c r="M76" s="6"/>
      <c r="N76" s="6"/>
      <c r="O76" s="6"/>
      <c r="P76" s="6"/>
    </row>
    <row r="77" spans="1:16" ht="33.75" customHeight="1">
      <c r="A77" s="151"/>
      <c r="B77" s="151" t="s">
        <v>52</v>
      </c>
      <c r="C77" s="152"/>
      <c r="D77" s="152"/>
      <c r="E77" s="151" t="s">
        <v>53</v>
      </c>
      <c r="F77" s="151"/>
      <c r="G77" s="151"/>
      <c r="H77" s="151"/>
      <c r="I77" s="151"/>
      <c r="J77" s="6"/>
      <c r="K77" s="6"/>
      <c r="L77" s="6"/>
      <c r="M77" s="6"/>
      <c r="N77" s="6"/>
      <c r="O77" s="6"/>
      <c r="P77" s="6"/>
    </row>
    <row r="78" spans="1:16" ht="39.75" customHeight="1">
      <c r="A78" s="163" t="s">
        <v>117</v>
      </c>
      <c r="B78" s="151" t="s">
        <v>54</v>
      </c>
      <c r="C78" s="160"/>
      <c r="D78" s="160"/>
      <c r="E78" s="152" t="s">
        <v>205</v>
      </c>
      <c r="F78" s="152"/>
      <c r="G78" s="152"/>
      <c r="H78" s="152"/>
      <c r="I78" s="152"/>
      <c r="J78" s="6"/>
      <c r="K78" s="6"/>
      <c r="L78" s="6"/>
      <c r="M78" s="6"/>
      <c r="N78" s="6"/>
      <c r="O78" s="6"/>
      <c r="P78" s="6"/>
    </row>
    <row r="79" spans="1:16" ht="36.75" customHeight="1">
      <c r="A79" s="150"/>
      <c r="B79" s="151" t="s">
        <v>56</v>
      </c>
      <c r="C79" s="152"/>
      <c r="D79" s="152"/>
      <c r="E79" s="152" t="s">
        <v>51</v>
      </c>
      <c r="F79" s="152"/>
      <c r="G79" s="152"/>
      <c r="H79" s="152"/>
      <c r="I79" s="152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164" t="s">
        <v>57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54" t="s">
        <v>246</v>
      </c>
      <c r="N81" s="152" t="s">
        <v>209</v>
      </c>
      <c r="O81" s="6"/>
      <c r="P81" s="6"/>
    </row>
    <row r="82" spans="1:17">
      <c r="A82" s="156" t="s">
        <v>104</v>
      </c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5"/>
      <c r="N82" s="152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155"/>
      <c r="N83" s="152"/>
      <c r="O83" s="6"/>
      <c r="P83" s="6"/>
    </row>
    <row r="84" spans="1:17">
      <c r="A84" s="156" t="s">
        <v>9</v>
      </c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6"/>
      <c r="N84" s="9"/>
      <c r="O84" s="6"/>
      <c r="P84" s="6"/>
    </row>
    <row r="85" spans="1:17">
      <c r="A85" s="158" t="s">
        <v>146</v>
      </c>
      <c r="B85" s="158"/>
      <c r="C85" s="158"/>
      <c r="D85" s="158"/>
      <c r="E85" s="158"/>
      <c r="F85" s="158"/>
      <c r="G85" s="158"/>
      <c r="H85" s="158"/>
      <c r="I85" s="158"/>
      <c r="J85" s="158"/>
      <c r="K85" s="6"/>
      <c r="L85" s="6"/>
      <c r="M85" s="6"/>
      <c r="N85" s="9"/>
      <c r="O85" s="6"/>
      <c r="P85" s="6"/>
    </row>
    <row r="86" spans="1:17" ht="83.25" customHeight="1">
      <c r="A86" s="151" t="s">
        <v>10</v>
      </c>
      <c r="B86" s="151" t="s">
        <v>11</v>
      </c>
      <c r="C86" s="151"/>
      <c r="D86" s="151"/>
      <c r="E86" s="151" t="s">
        <v>12</v>
      </c>
      <c r="F86" s="151"/>
      <c r="G86" s="151" t="s">
        <v>13</v>
      </c>
      <c r="H86" s="151"/>
      <c r="I86" s="151"/>
      <c r="J86" s="151" t="s">
        <v>14</v>
      </c>
      <c r="K86" s="151"/>
      <c r="L86" s="151"/>
      <c r="M86" s="143" t="s">
        <v>202</v>
      </c>
      <c r="N86" s="144"/>
      <c r="O86" s="6"/>
      <c r="P86" s="6"/>
    </row>
    <row r="87" spans="1:17" ht="59.25" customHeight="1">
      <c r="A87" s="159"/>
      <c r="B87" s="151"/>
      <c r="C87" s="151"/>
      <c r="D87" s="151"/>
      <c r="E87" s="151"/>
      <c r="F87" s="151"/>
      <c r="G87" s="151" t="s">
        <v>15</v>
      </c>
      <c r="H87" s="151" t="s">
        <v>16</v>
      </c>
      <c r="I87" s="151"/>
      <c r="J87" s="151" t="s">
        <v>283</v>
      </c>
      <c r="K87" s="151" t="s">
        <v>284</v>
      </c>
      <c r="L87" s="151" t="s">
        <v>285</v>
      </c>
      <c r="M87" s="151" t="s">
        <v>203</v>
      </c>
      <c r="N87" s="151" t="s">
        <v>204</v>
      </c>
      <c r="O87" s="6"/>
      <c r="P87" s="6"/>
    </row>
    <row r="88" spans="1:17" ht="75">
      <c r="A88" s="159"/>
      <c r="B88" s="10" t="s">
        <v>17</v>
      </c>
      <c r="C88" s="10" t="s">
        <v>18</v>
      </c>
      <c r="D88" s="10" t="s">
        <v>138</v>
      </c>
      <c r="E88" s="10" t="s">
        <v>20</v>
      </c>
      <c r="F88" s="10" t="s">
        <v>21</v>
      </c>
      <c r="G88" s="159"/>
      <c r="H88" s="10" t="s">
        <v>22</v>
      </c>
      <c r="I88" s="10" t="s">
        <v>23</v>
      </c>
      <c r="J88" s="151"/>
      <c r="K88" s="151"/>
      <c r="L88" s="159"/>
      <c r="M88" s="151"/>
      <c r="N88" s="151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77">
        <v>13</v>
      </c>
      <c r="N89" s="77">
        <v>14</v>
      </c>
      <c r="O89" s="6"/>
      <c r="P89" s="6"/>
    </row>
    <row r="90" spans="1:17" ht="78.75" customHeight="1">
      <c r="A90" s="178" t="s">
        <v>152</v>
      </c>
      <c r="B90" s="178" t="s">
        <v>152</v>
      </c>
      <c r="C90" s="178" t="s">
        <v>152</v>
      </c>
      <c r="D90" s="178" t="s">
        <v>152</v>
      </c>
      <c r="E90" s="178" t="s">
        <v>152</v>
      </c>
      <c r="F90" s="181" t="s">
        <v>21</v>
      </c>
      <c r="G90" s="11" t="s">
        <v>144</v>
      </c>
      <c r="H90" s="10" t="s">
        <v>140</v>
      </c>
      <c r="I90" s="10">
        <v>744</v>
      </c>
      <c r="J90" s="10">
        <v>100</v>
      </c>
      <c r="K90" s="48">
        <v>100</v>
      </c>
      <c r="L90" s="48">
        <v>100</v>
      </c>
      <c r="M90" s="77">
        <v>10</v>
      </c>
      <c r="N90" s="93">
        <v>10</v>
      </c>
      <c r="O90" s="6"/>
      <c r="P90" s="6"/>
    </row>
    <row r="91" spans="1:17" ht="47.25">
      <c r="A91" s="180"/>
      <c r="B91" s="180"/>
      <c r="C91" s="180"/>
      <c r="D91" s="180"/>
      <c r="E91" s="180"/>
      <c r="F91" s="182"/>
      <c r="G91" s="11" t="s">
        <v>145</v>
      </c>
      <c r="H91" s="10" t="s">
        <v>140</v>
      </c>
      <c r="I91" s="10">
        <v>744</v>
      </c>
      <c r="J91" s="10">
        <v>100</v>
      </c>
      <c r="K91" s="48">
        <v>100</v>
      </c>
      <c r="L91" s="48">
        <v>100</v>
      </c>
      <c r="M91" s="77">
        <v>10</v>
      </c>
      <c r="N91" s="93">
        <v>10</v>
      </c>
      <c r="O91" s="6"/>
      <c r="P91" s="6"/>
    </row>
    <row r="92" spans="1:17" ht="78.75">
      <c r="A92" s="180"/>
      <c r="B92" s="180"/>
      <c r="C92" s="180"/>
      <c r="D92" s="180"/>
      <c r="E92" s="180"/>
      <c r="F92" s="182"/>
      <c r="G92" s="11" t="s">
        <v>141</v>
      </c>
      <c r="H92" s="10" t="s">
        <v>140</v>
      </c>
      <c r="I92" s="10">
        <v>744</v>
      </c>
      <c r="J92" s="10">
        <v>95</v>
      </c>
      <c r="K92" s="48">
        <v>95</v>
      </c>
      <c r="L92" s="48">
        <v>95</v>
      </c>
      <c r="M92" s="77">
        <v>10</v>
      </c>
      <c r="N92" s="93">
        <v>10</v>
      </c>
      <c r="O92" s="6"/>
      <c r="P92" s="6"/>
    </row>
    <row r="93" spans="1:17" ht="141.75">
      <c r="A93" s="179"/>
      <c r="B93" s="179"/>
      <c r="C93" s="179"/>
      <c r="D93" s="179"/>
      <c r="E93" s="179"/>
      <c r="F93" s="183"/>
      <c r="G93" s="11" t="s">
        <v>150</v>
      </c>
      <c r="H93" s="10" t="s">
        <v>140</v>
      </c>
      <c r="I93" s="10">
        <v>744</v>
      </c>
      <c r="J93" s="10">
        <v>100</v>
      </c>
      <c r="K93" s="48">
        <v>100</v>
      </c>
      <c r="L93" s="48">
        <v>100</v>
      </c>
      <c r="M93" s="77">
        <v>10</v>
      </c>
      <c r="N93" s="93">
        <v>10</v>
      </c>
      <c r="O93" s="6"/>
      <c r="P93" s="6"/>
    </row>
    <row r="94" spans="1:17" ht="18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6"/>
    </row>
    <row r="95" spans="1:17">
      <c r="A95" s="156" t="s">
        <v>147</v>
      </c>
      <c r="B95" s="156"/>
      <c r="C95" s="156"/>
      <c r="D95" s="156"/>
      <c r="E95" s="156"/>
      <c r="F95" s="156"/>
      <c r="G95" s="156"/>
      <c r="H95" s="156"/>
      <c r="I95" s="156"/>
      <c r="J95" s="156"/>
      <c r="K95" s="6"/>
      <c r="L95" s="6"/>
      <c r="M95" s="6"/>
      <c r="N95" s="6"/>
      <c r="O95" s="6"/>
      <c r="P95" s="6"/>
    </row>
    <row r="96" spans="1:17" ht="94.5" customHeight="1">
      <c r="A96" s="151" t="s">
        <v>10</v>
      </c>
      <c r="B96" s="151" t="s">
        <v>11</v>
      </c>
      <c r="C96" s="151"/>
      <c r="D96" s="151"/>
      <c r="E96" s="151" t="s">
        <v>12</v>
      </c>
      <c r="F96" s="151"/>
      <c r="G96" s="151" t="s">
        <v>24</v>
      </c>
      <c r="H96" s="151"/>
      <c r="I96" s="151"/>
      <c r="J96" s="151" t="s">
        <v>25</v>
      </c>
      <c r="K96" s="151"/>
      <c r="L96" s="151"/>
      <c r="M96" s="151" t="s">
        <v>26</v>
      </c>
      <c r="N96" s="151"/>
      <c r="O96" s="151"/>
      <c r="P96" s="143" t="s">
        <v>271</v>
      </c>
      <c r="Q96" s="144"/>
    </row>
    <row r="97" spans="1:17" ht="55.5" customHeight="1">
      <c r="A97" s="159"/>
      <c r="B97" s="151"/>
      <c r="C97" s="151"/>
      <c r="D97" s="151"/>
      <c r="E97" s="151"/>
      <c r="F97" s="151"/>
      <c r="G97" s="151" t="s">
        <v>27</v>
      </c>
      <c r="H97" s="151" t="s">
        <v>16</v>
      </c>
      <c r="I97" s="151"/>
      <c r="J97" s="151" t="s">
        <v>283</v>
      </c>
      <c r="K97" s="151" t="s">
        <v>284</v>
      </c>
      <c r="L97" s="151" t="s">
        <v>285</v>
      </c>
      <c r="M97" s="151" t="s">
        <v>283</v>
      </c>
      <c r="N97" s="151" t="s">
        <v>284</v>
      </c>
      <c r="O97" s="151" t="s">
        <v>285</v>
      </c>
      <c r="P97" s="151" t="s">
        <v>203</v>
      </c>
      <c r="Q97" s="151" t="s">
        <v>204</v>
      </c>
    </row>
    <row r="98" spans="1:17" ht="75">
      <c r="A98" s="159"/>
      <c r="B98" s="10" t="s">
        <v>17</v>
      </c>
      <c r="C98" s="10" t="s">
        <v>18</v>
      </c>
      <c r="D98" s="10" t="s">
        <v>138</v>
      </c>
      <c r="E98" s="10" t="s">
        <v>20</v>
      </c>
      <c r="F98" s="10" t="s">
        <v>21</v>
      </c>
      <c r="G98" s="159"/>
      <c r="H98" s="10" t="s">
        <v>28</v>
      </c>
      <c r="I98" s="10" t="s">
        <v>23</v>
      </c>
      <c r="J98" s="151"/>
      <c r="K98" s="151"/>
      <c r="L98" s="159"/>
      <c r="M98" s="151"/>
      <c r="N98" s="151"/>
      <c r="O98" s="159"/>
      <c r="P98" s="151"/>
      <c r="Q98" s="151"/>
    </row>
    <row r="99" spans="1:17">
      <c r="A99" s="101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83">
        <v>16</v>
      </c>
      <c r="Q99" s="83">
        <v>17</v>
      </c>
    </row>
    <row r="100" spans="1:17" ht="37.5">
      <c r="A100" s="104" t="s">
        <v>211</v>
      </c>
      <c r="B100" s="10" t="s">
        <v>29</v>
      </c>
      <c r="C100" s="10" t="s">
        <v>29</v>
      </c>
      <c r="D100" s="10" t="s">
        <v>29</v>
      </c>
      <c r="E100" s="10" t="s">
        <v>99</v>
      </c>
      <c r="F100" s="12"/>
      <c r="G100" s="10" t="s">
        <v>31</v>
      </c>
      <c r="H100" s="10" t="s">
        <v>32</v>
      </c>
      <c r="I100" s="15" t="s">
        <v>153</v>
      </c>
      <c r="J100" s="99">
        <v>486</v>
      </c>
      <c r="K100" s="50">
        <f>J100</f>
        <v>486</v>
      </c>
      <c r="L100" s="50">
        <f>J100</f>
        <v>486</v>
      </c>
      <c r="M100" s="10" t="s">
        <v>21</v>
      </c>
      <c r="N100" s="10" t="s">
        <v>21</v>
      </c>
      <c r="O100" s="10" t="s">
        <v>21</v>
      </c>
      <c r="P100" s="100">
        <v>10</v>
      </c>
      <c r="Q100" s="93">
        <f>J100*0.1</f>
        <v>49</v>
      </c>
    </row>
    <row r="101" spans="1:17" ht="131.25" hidden="1">
      <c r="A101" s="94" t="s">
        <v>210</v>
      </c>
      <c r="B101" s="10" t="s">
        <v>100</v>
      </c>
      <c r="C101" s="10" t="s">
        <v>29</v>
      </c>
      <c r="D101" s="10" t="s">
        <v>29</v>
      </c>
      <c r="E101" s="10" t="s">
        <v>99</v>
      </c>
      <c r="F101" s="12"/>
      <c r="G101" s="10" t="s">
        <v>31</v>
      </c>
      <c r="H101" s="10" t="s">
        <v>32</v>
      </c>
      <c r="I101" s="15" t="s">
        <v>153</v>
      </c>
      <c r="J101" s="99"/>
      <c r="K101" s="10">
        <f>J101</f>
        <v>0</v>
      </c>
      <c r="L101" s="10">
        <f>J101</f>
        <v>0</v>
      </c>
      <c r="M101" s="101" t="s">
        <v>21</v>
      </c>
      <c r="N101" s="101" t="s">
        <v>21</v>
      </c>
      <c r="O101" s="101" t="s">
        <v>21</v>
      </c>
      <c r="P101" s="100">
        <v>5</v>
      </c>
      <c r="Q101" s="93">
        <f t="shared" ref="Q101:Q108" si="3">J101*0.1</f>
        <v>0</v>
      </c>
    </row>
    <row r="102" spans="1:17" ht="75" hidden="1">
      <c r="A102" s="94" t="s">
        <v>253</v>
      </c>
      <c r="B102" s="10" t="s">
        <v>98</v>
      </c>
      <c r="C102" s="10" t="s">
        <v>33</v>
      </c>
      <c r="D102" s="10" t="s">
        <v>29</v>
      </c>
      <c r="E102" s="10" t="s">
        <v>99</v>
      </c>
      <c r="F102" s="12"/>
      <c r="G102" s="10" t="s">
        <v>31</v>
      </c>
      <c r="H102" s="10" t="s">
        <v>32</v>
      </c>
      <c r="I102" s="15" t="s">
        <v>153</v>
      </c>
      <c r="J102" s="99"/>
      <c r="K102" s="51">
        <f t="shared" ref="K102:K105" si="4">J102</f>
        <v>0</v>
      </c>
      <c r="L102" s="51">
        <f t="shared" ref="L102:L105" si="5">J102</f>
        <v>0</v>
      </c>
      <c r="M102" s="101" t="s">
        <v>21</v>
      </c>
      <c r="N102" s="101" t="s">
        <v>21</v>
      </c>
      <c r="O102" s="101" t="s">
        <v>21</v>
      </c>
      <c r="P102" s="100">
        <v>10</v>
      </c>
      <c r="Q102" s="93">
        <f t="shared" si="3"/>
        <v>0</v>
      </c>
    </row>
    <row r="103" spans="1:17" ht="93.75" hidden="1">
      <c r="A103" s="104" t="s">
        <v>253</v>
      </c>
      <c r="B103" s="87" t="s">
        <v>98</v>
      </c>
      <c r="C103" s="87" t="s">
        <v>33</v>
      </c>
      <c r="D103" s="10" t="s">
        <v>103</v>
      </c>
      <c r="E103" s="10" t="s">
        <v>99</v>
      </c>
      <c r="F103" s="12"/>
      <c r="G103" s="10" t="s">
        <v>31</v>
      </c>
      <c r="H103" s="101" t="s">
        <v>32</v>
      </c>
      <c r="I103" s="15" t="s">
        <v>153</v>
      </c>
      <c r="J103" s="99"/>
      <c r="K103" s="51">
        <f t="shared" si="4"/>
        <v>0</v>
      </c>
      <c r="L103" s="51">
        <f t="shared" si="5"/>
        <v>0</v>
      </c>
      <c r="M103" s="101" t="s">
        <v>21</v>
      </c>
      <c r="N103" s="101" t="s">
        <v>21</v>
      </c>
      <c r="O103" s="101" t="s">
        <v>21</v>
      </c>
      <c r="P103" s="100">
        <v>5</v>
      </c>
      <c r="Q103" s="93">
        <f t="shared" si="3"/>
        <v>0</v>
      </c>
    </row>
    <row r="104" spans="1:17" ht="96.75" hidden="1" customHeight="1">
      <c r="A104" s="104" t="s">
        <v>306</v>
      </c>
      <c r="B104" s="99" t="s">
        <v>29</v>
      </c>
      <c r="C104" s="99" t="s">
        <v>29</v>
      </c>
      <c r="D104" s="99" t="s">
        <v>103</v>
      </c>
      <c r="E104" s="99" t="s">
        <v>99</v>
      </c>
      <c r="F104" s="98"/>
      <c r="G104" s="99" t="s">
        <v>31</v>
      </c>
      <c r="H104" s="101" t="s">
        <v>32</v>
      </c>
      <c r="I104" s="15" t="s">
        <v>153</v>
      </c>
      <c r="J104" s="101"/>
      <c r="K104" s="99">
        <f>J104</f>
        <v>0</v>
      </c>
      <c r="L104" s="99">
        <f>J104</f>
        <v>0</v>
      </c>
      <c r="M104" s="101" t="s">
        <v>21</v>
      </c>
      <c r="N104" s="101" t="s">
        <v>21</v>
      </c>
      <c r="O104" s="101" t="s">
        <v>21</v>
      </c>
      <c r="P104" s="100">
        <v>10</v>
      </c>
      <c r="Q104" s="93">
        <f t="shared" si="3"/>
        <v>0</v>
      </c>
    </row>
    <row r="105" spans="1:17" ht="84.75" customHeight="1">
      <c r="A105" s="104" t="s">
        <v>305</v>
      </c>
      <c r="B105" s="10" t="s">
        <v>29</v>
      </c>
      <c r="C105" s="101" t="s">
        <v>33</v>
      </c>
      <c r="D105" s="101" t="s">
        <v>29</v>
      </c>
      <c r="E105" s="10" t="s">
        <v>99</v>
      </c>
      <c r="F105" s="10" t="s">
        <v>21</v>
      </c>
      <c r="G105" s="10" t="s">
        <v>31</v>
      </c>
      <c r="H105" s="10" t="s">
        <v>32</v>
      </c>
      <c r="I105" s="15" t="s">
        <v>153</v>
      </c>
      <c r="J105" s="99">
        <v>2</v>
      </c>
      <c r="K105" s="51">
        <f t="shared" si="4"/>
        <v>2</v>
      </c>
      <c r="L105" s="51">
        <f t="shared" si="5"/>
        <v>2</v>
      </c>
      <c r="M105" s="101" t="s">
        <v>21</v>
      </c>
      <c r="N105" s="101" t="s">
        <v>21</v>
      </c>
      <c r="O105" s="101" t="s">
        <v>21</v>
      </c>
      <c r="P105" s="100">
        <v>10</v>
      </c>
      <c r="Q105" s="93">
        <f t="shared" si="3"/>
        <v>0</v>
      </c>
    </row>
    <row r="106" spans="1:17" ht="37.5" hidden="1">
      <c r="A106" s="118" t="s">
        <v>307</v>
      </c>
      <c r="B106" s="27" t="s">
        <v>29</v>
      </c>
      <c r="C106" s="27" t="s">
        <v>29</v>
      </c>
      <c r="D106" s="27" t="s">
        <v>29</v>
      </c>
      <c r="E106" s="27" t="s">
        <v>101</v>
      </c>
      <c r="F106" s="28"/>
      <c r="G106" s="27" t="s">
        <v>31</v>
      </c>
      <c r="H106" s="27" t="s">
        <v>32</v>
      </c>
      <c r="I106" s="15" t="s">
        <v>153</v>
      </c>
      <c r="J106" s="27"/>
      <c r="K106" s="27"/>
      <c r="L106" s="27"/>
      <c r="M106" s="101" t="s">
        <v>21</v>
      </c>
      <c r="N106" s="101" t="s">
        <v>21</v>
      </c>
      <c r="O106" s="101" t="s">
        <v>21</v>
      </c>
      <c r="P106" s="100">
        <v>10</v>
      </c>
      <c r="Q106" s="93">
        <f t="shared" si="3"/>
        <v>0</v>
      </c>
    </row>
    <row r="107" spans="1:17" ht="37.5" hidden="1">
      <c r="A107" s="61"/>
      <c r="B107" s="10" t="s">
        <v>29</v>
      </c>
      <c r="C107" s="10" t="s">
        <v>29</v>
      </c>
      <c r="D107" s="10" t="s">
        <v>29</v>
      </c>
      <c r="E107" s="10" t="s">
        <v>102</v>
      </c>
      <c r="F107" s="12"/>
      <c r="G107" s="10" t="s">
        <v>31</v>
      </c>
      <c r="H107" s="10" t="s">
        <v>32</v>
      </c>
      <c r="I107" s="15" t="s">
        <v>153</v>
      </c>
      <c r="J107" s="10"/>
      <c r="K107" s="10"/>
      <c r="L107" s="10"/>
      <c r="M107" s="101" t="s">
        <v>21</v>
      </c>
      <c r="N107" s="101" t="s">
        <v>21</v>
      </c>
      <c r="O107" s="101" t="s">
        <v>21</v>
      </c>
      <c r="P107" s="100"/>
      <c r="Q107" s="93">
        <f t="shared" si="3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488</v>
      </c>
      <c r="K108" s="10">
        <f>SUM(K100:K107)</f>
        <v>488</v>
      </c>
      <c r="L108" s="10">
        <f>SUM(L100:L107)</f>
        <v>488</v>
      </c>
      <c r="M108" s="101" t="s">
        <v>21</v>
      </c>
      <c r="N108" s="101" t="s">
        <v>21</v>
      </c>
      <c r="O108" s="101" t="s">
        <v>21</v>
      </c>
      <c r="P108" s="100">
        <v>10</v>
      </c>
      <c r="Q108" s="93">
        <f t="shared" si="3"/>
        <v>49</v>
      </c>
    </row>
    <row r="109" spans="1:17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6"/>
    </row>
    <row r="110" spans="1:17">
      <c r="A110" s="156" t="s">
        <v>35</v>
      </c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6"/>
    </row>
    <row r="111" spans="1:17">
      <c r="A111" s="151" t="s">
        <v>36</v>
      </c>
      <c r="B111" s="151"/>
      <c r="C111" s="151"/>
      <c r="D111" s="151"/>
      <c r="E111" s="151"/>
      <c r="F111" s="160"/>
      <c r="G111" s="160"/>
      <c r="H111" s="160"/>
      <c r="I111" s="160"/>
      <c r="J111" s="160"/>
      <c r="K111" s="160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151" t="s">
        <v>22</v>
      </c>
      <c r="F112" s="160"/>
      <c r="G112" s="160"/>
      <c r="H112" s="160"/>
      <c r="I112" s="160"/>
      <c r="J112" s="160"/>
      <c r="K112" s="160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151">
        <v>5</v>
      </c>
      <c r="F113" s="160"/>
      <c r="G113" s="160"/>
      <c r="H113" s="160"/>
      <c r="I113" s="160"/>
      <c r="J113" s="160"/>
      <c r="K113" s="160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151" t="s">
        <v>21</v>
      </c>
      <c r="F114" s="152"/>
      <c r="G114" s="152"/>
      <c r="H114" s="152"/>
      <c r="I114" s="152"/>
      <c r="J114" s="152"/>
      <c r="K114" s="152"/>
      <c r="L114" s="6"/>
      <c r="M114" s="6"/>
      <c r="N114" s="6"/>
      <c r="O114" s="6"/>
      <c r="P114" s="6"/>
    </row>
    <row r="115" spans="1:16">
      <c r="A115" s="156" t="s">
        <v>41</v>
      </c>
      <c r="B115" s="156"/>
      <c r="C115" s="156"/>
      <c r="D115" s="156"/>
      <c r="E115" s="156"/>
      <c r="F115" s="156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170" t="s">
        <v>42</v>
      </c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6"/>
      <c r="M116" s="16"/>
      <c r="N116" s="16"/>
      <c r="O116" s="16"/>
      <c r="P116" s="6"/>
    </row>
    <row r="117" spans="1:16" ht="40.5" customHeight="1">
      <c r="A117" s="171" t="s">
        <v>43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6"/>
      <c r="M117" s="16"/>
      <c r="N117" s="16"/>
      <c r="O117" s="16"/>
      <c r="P117" s="6"/>
    </row>
    <row r="118" spans="1:16" ht="16.5" customHeight="1">
      <c r="A118" s="172" t="s">
        <v>44</v>
      </c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6"/>
      <c r="M118" s="16"/>
      <c r="N118" s="16"/>
      <c r="O118" s="16"/>
      <c r="P118" s="6"/>
    </row>
    <row r="119" spans="1:16">
      <c r="A119" s="156" t="s">
        <v>45</v>
      </c>
      <c r="B119" s="156"/>
      <c r="C119" s="156"/>
      <c r="D119" s="156"/>
      <c r="E119" s="156"/>
      <c r="F119" s="156"/>
      <c r="G119" s="156"/>
      <c r="H119" s="156"/>
      <c r="I119" s="156"/>
      <c r="J119" s="6"/>
      <c r="K119" s="6"/>
      <c r="L119" s="6"/>
      <c r="M119" s="6"/>
      <c r="N119" s="6"/>
      <c r="O119" s="6"/>
      <c r="P119" s="6"/>
    </row>
    <row r="120" spans="1:16">
      <c r="A120" s="10" t="s">
        <v>46</v>
      </c>
      <c r="B120" s="151" t="s">
        <v>47</v>
      </c>
      <c r="C120" s="160"/>
      <c r="D120" s="160"/>
      <c r="E120" s="152" t="s">
        <v>48</v>
      </c>
      <c r="F120" s="152"/>
      <c r="G120" s="152"/>
      <c r="H120" s="152"/>
      <c r="I120" s="152"/>
      <c r="J120" s="6"/>
      <c r="K120" s="6"/>
      <c r="L120" s="6"/>
      <c r="M120" s="6"/>
      <c r="N120" s="6"/>
      <c r="O120" s="6"/>
      <c r="P120" s="6"/>
    </row>
    <row r="121" spans="1:16">
      <c r="A121" s="10">
        <v>1</v>
      </c>
      <c r="B121" s="151">
        <v>2</v>
      </c>
      <c r="C121" s="160"/>
      <c r="D121" s="160"/>
      <c r="E121" s="152">
        <v>3</v>
      </c>
      <c r="F121" s="152"/>
      <c r="G121" s="152"/>
      <c r="H121" s="152"/>
      <c r="I121" s="152"/>
      <c r="J121" s="6"/>
      <c r="K121" s="6"/>
      <c r="L121" s="6"/>
      <c r="M121" s="6"/>
      <c r="N121" s="6"/>
      <c r="O121" s="6"/>
      <c r="P121" s="6"/>
    </row>
    <row r="122" spans="1:16" ht="22.5" customHeight="1">
      <c r="A122" s="151" t="s">
        <v>169</v>
      </c>
      <c r="B122" s="151" t="s">
        <v>50</v>
      </c>
      <c r="C122" s="160"/>
      <c r="D122" s="160"/>
      <c r="E122" s="151" t="s">
        <v>51</v>
      </c>
      <c r="F122" s="151"/>
      <c r="G122" s="151"/>
      <c r="H122" s="151"/>
      <c r="I122" s="151"/>
      <c r="J122" s="6"/>
      <c r="K122" s="6"/>
      <c r="L122" s="6"/>
      <c r="M122" s="6"/>
      <c r="N122" s="6"/>
      <c r="O122" s="6"/>
      <c r="P122" s="6"/>
    </row>
    <row r="123" spans="1:16" ht="51" customHeight="1">
      <c r="A123" s="151"/>
      <c r="B123" s="151" t="s">
        <v>52</v>
      </c>
      <c r="C123" s="152"/>
      <c r="D123" s="152"/>
      <c r="E123" s="151" t="s">
        <v>53</v>
      </c>
      <c r="F123" s="151"/>
      <c r="G123" s="151"/>
      <c r="H123" s="151"/>
      <c r="I123" s="151"/>
      <c r="J123" s="6"/>
      <c r="K123" s="6"/>
      <c r="L123" s="6"/>
      <c r="M123" s="6"/>
      <c r="N123" s="6"/>
      <c r="O123" s="6"/>
      <c r="P123" s="6"/>
    </row>
    <row r="124" spans="1:16" ht="45.95" customHeight="1">
      <c r="A124" s="163" t="s">
        <v>117</v>
      </c>
      <c r="B124" s="151" t="s">
        <v>54</v>
      </c>
      <c r="C124" s="160"/>
      <c r="D124" s="160"/>
      <c r="E124" s="152" t="s">
        <v>205</v>
      </c>
      <c r="F124" s="152"/>
      <c r="G124" s="152"/>
      <c r="H124" s="152"/>
      <c r="I124" s="152"/>
      <c r="J124" s="6"/>
      <c r="K124" s="6"/>
      <c r="L124" s="6"/>
      <c r="M124" s="6"/>
      <c r="N124" s="6"/>
      <c r="O124" s="6"/>
      <c r="P124" s="6"/>
    </row>
    <row r="125" spans="1:16" ht="36" customHeight="1">
      <c r="A125" s="150"/>
      <c r="B125" s="151" t="s">
        <v>56</v>
      </c>
      <c r="C125" s="152"/>
      <c r="D125" s="152"/>
      <c r="E125" s="152" t="s">
        <v>51</v>
      </c>
      <c r="F125" s="152"/>
      <c r="G125" s="152"/>
      <c r="H125" s="152"/>
      <c r="I125" s="152"/>
      <c r="J125" s="6"/>
      <c r="K125" s="6"/>
      <c r="L125" s="6"/>
      <c r="M125" s="6"/>
      <c r="N125" s="6"/>
      <c r="O125" s="6"/>
      <c r="P125" s="6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164" t="s">
        <v>106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54" t="s">
        <v>246</v>
      </c>
      <c r="N127" s="152" t="s">
        <v>212</v>
      </c>
      <c r="O127" s="6"/>
      <c r="P127" s="6"/>
    </row>
    <row r="128" spans="1:16">
      <c r="A128" s="156" t="s">
        <v>105</v>
      </c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5"/>
      <c r="N128" s="152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155"/>
      <c r="N129" s="152"/>
      <c r="O129" s="6"/>
      <c r="P129" s="6"/>
    </row>
    <row r="130" spans="1:17">
      <c r="A130" s="156" t="s">
        <v>9</v>
      </c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6"/>
      <c r="N130" s="9"/>
      <c r="O130" s="6"/>
      <c r="P130" s="6"/>
    </row>
    <row r="131" spans="1:17">
      <c r="A131" s="158" t="s">
        <v>146</v>
      </c>
      <c r="B131" s="158"/>
      <c r="C131" s="158"/>
      <c r="D131" s="158"/>
      <c r="E131" s="158"/>
      <c r="F131" s="158"/>
      <c r="G131" s="158"/>
      <c r="H131" s="158"/>
      <c r="I131" s="158"/>
      <c r="J131" s="158"/>
      <c r="K131" s="6"/>
      <c r="L131" s="6"/>
      <c r="M131" s="6"/>
      <c r="N131" s="9"/>
      <c r="O131" s="6"/>
      <c r="P131" s="6"/>
    </row>
    <row r="132" spans="1:17" ht="36.75" customHeight="1">
      <c r="A132" s="151" t="s">
        <v>10</v>
      </c>
      <c r="B132" s="151" t="s">
        <v>11</v>
      </c>
      <c r="C132" s="151"/>
      <c r="D132" s="151"/>
      <c r="E132" s="151" t="s">
        <v>12</v>
      </c>
      <c r="F132" s="151"/>
      <c r="G132" s="151" t="s">
        <v>13</v>
      </c>
      <c r="H132" s="151"/>
      <c r="I132" s="151"/>
      <c r="J132" s="151" t="s">
        <v>14</v>
      </c>
      <c r="K132" s="151"/>
      <c r="L132" s="151"/>
      <c r="M132" s="143" t="s">
        <v>202</v>
      </c>
      <c r="N132" s="144"/>
      <c r="O132" s="6"/>
      <c r="P132" s="6"/>
    </row>
    <row r="133" spans="1:17" ht="59.25" customHeight="1">
      <c r="A133" s="159"/>
      <c r="B133" s="151"/>
      <c r="C133" s="151"/>
      <c r="D133" s="151"/>
      <c r="E133" s="151"/>
      <c r="F133" s="151"/>
      <c r="G133" s="151" t="s">
        <v>15</v>
      </c>
      <c r="H133" s="151" t="s">
        <v>16</v>
      </c>
      <c r="I133" s="151"/>
      <c r="J133" s="151" t="s">
        <v>283</v>
      </c>
      <c r="K133" s="151" t="s">
        <v>284</v>
      </c>
      <c r="L133" s="151" t="s">
        <v>285</v>
      </c>
      <c r="M133" s="151" t="s">
        <v>203</v>
      </c>
      <c r="N133" s="151" t="s">
        <v>204</v>
      </c>
      <c r="O133" s="6"/>
      <c r="P133" s="6"/>
    </row>
    <row r="134" spans="1:17" ht="75">
      <c r="A134" s="159"/>
      <c r="B134" s="10" t="s">
        <v>17</v>
      </c>
      <c r="C134" s="10" t="s">
        <v>18</v>
      </c>
      <c r="D134" s="10" t="s">
        <v>138</v>
      </c>
      <c r="E134" s="10" t="s">
        <v>20</v>
      </c>
      <c r="F134" s="10" t="s">
        <v>21</v>
      </c>
      <c r="G134" s="159"/>
      <c r="H134" s="10" t="s">
        <v>22</v>
      </c>
      <c r="I134" s="10" t="s">
        <v>23</v>
      </c>
      <c r="J134" s="151"/>
      <c r="K134" s="151"/>
      <c r="L134" s="159"/>
      <c r="M134" s="151"/>
      <c r="N134" s="151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77">
        <v>13</v>
      </c>
      <c r="N135" s="77">
        <v>14</v>
      </c>
      <c r="O135" s="6"/>
      <c r="P135" s="6"/>
    </row>
    <row r="136" spans="1:17" ht="78.75" customHeight="1">
      <c r="A136" s="178" t="s">
        <v>152</v>
      </c>
      <c r="B136" s="178" t="s">
        <v>152</v>
      </c>
      <c r="C136" s="178" t="s">
        <v>152</v>
      </c>
      <c r="D136" s="178" t="s">
        <v>152</v>
      </c>
      <c r="E136" s="178" t="s">
        <v>152</v>
      </c>
      <c r="F136" s="181" t="s">
        <v>21</v>
      </c>
      <c r="G136" s="11" t="s">
        <v>148</v>
      </c>
      <c r="H136" s="10" t="s">
        <v>140</v>
      </c>
      <c r="I136" s="10">
        <v>744</v>
      </c>
      <c r="J136" s="10">
        <v>100</v>
      </c>
      <c r="K136" s="48">
        <v>100</v>
      </c>
      <c r="L136" s="48">
        <v>100</v>
      </c>
      <c r="M136" s="77">
        <v>10</v>
      </c>
      <c r="N136" s="93">
        <v>10</v>
      </c>
      <c r="O136" s="6"/>
      <c r="P136" s="6"/>
    </row>
    <row r="137" spans="1:17" ht="47.25">
      <c r="A137" s="180"/>
      <c r="B137" s="180"/>
      <c r="C137" s="180"/>
      <c r="D137" s="180"/>
      <c r="E137" s="180"/>
      <c r="F137" s="182"/>
      <c r="G137" s="11" t="s">
        <v>149</v>
      </c>
      <c r="H137" s="10" t="s">
        <v>140</v>
      </c>
      <c r="I137" s="10">
        <v>744</v>
      </c>
      <c r="J137" s="10">
        <v>100</v>
      </c>
      <c r="K137" s="48">
        <v>100</v>
      </c>
      <c r="L137" s="48">
        <v>100</v>
      </c>
      <c r="M137" s="77">
        <v>10</v>
      </c>
      <c r="N137" s="93">
        <v>10</v>
      </c>
      <c r="O137" s="6"/>
      <c r="P137" s="6"/>
    </row>
    <row r="138" spans="1:17" ht="78.75">
      <c r="A138" s="180"/>
      <c r="B138" s="180"/>
      <c r="C138" s="180"/>
      <c r="D138" s="180"/>
      <c r="E138" s="180"/>
      <c r="F138" s="182"/>
      <c r="G138" s="11" t="s">
        <v>141</v>
      </c>
      <c r="H138" s="10" t="s">
        <v>140</v>
      </c>
      <c r="I138" s="10">
        <v>744</v>
      </c>
      <c r="J138" s="10">
        <v>95</v>
      </c>
      <c r="K138" s="48">
        <v>95</v>
      </c>
      <c r="L138" s="48">
        <v>95</v>
      </c>
      <c r="M138" s="77">
        <v>10</v>
      </c>
      <c r="N138" s="93">
        <v>10</v>
      </c>
      <c r="O138" s="6"/>
      <c r="P138" s="6"/>
    </row>
    <row r="139" spans="1:17" ht="141.75">
      <c r="A139" s="179"/>
      <c r="B139" s="179"/>
      <c r="C139" s="179"/>
      <c r="D139" s="179"/>
      <c r="E139" s="179"/>
      <c r="F139" s="183"/>
      <c r="G139" s="11" t="s">
        <v>150</v>
      </c>
      <c r="H139" s="10" t="s">
        <v>140</v>
      </c>
      <c r="I139" s="10">
        <v>744</v>
      </c>
      <c r="J139" s="10">
        <v>100</v>
      </c>
      <c r="K139" s="48">
        <v>100</v>
      </c>
      <c r="L139" s="48">
        <v>100</v>
      </c>
      <c r="M139" s="77">
        <v>10</v>
      </c>
      <c r="N139" s="93">
        <v>10</v>
      </c>
      <c r="O139" s="6"/>
      <c r="P139" s="6"/>
    </row>
    <row r="140" spans="1:17" ht="18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6"/>
    </row>
    <row r="141" spans="1:17">
      <c r="A141" s="156" t="s">
        <v>147</v>
      </c>
      <c r="B141" s="156"/>
      <c r="C141" s="156"/>
      <c r="D141" s="156"/>
      <c r="E141" s="156"/>
      <c r="F141" s="156"/>
      <c r="G141" s="156"/>
      <c r="H141" s="156"/>
      <c r="I141" s="156"/>
      <c r="J141" s="156"/>
      <c r="K141" s="6"/>
      <c r="L141" s="6"/>
      <c r="M141" s="6"/>
      <c r="N141" s="6"/>
      <c r="O141" s="6"/>
      <c r="P141" s="6"/>
    </row>
    <row r="142" spans="1:17" ht="94.5" customHeight="1">
      <c r="A142" s="151" t="s">
        <v>10</v>
      </c>
      <c r="B142" s="151" t="s">
        <v>11</v>
      </c>
      <c r="C142" s="151"/>
      <c r="D142" s="151"/>
      <c r="E142" s="151" t="s">
        <v>12</v>
      </c>
      <c r="F142" s="151"/>
      <c r="G142" s="151" t="s">
        <v>24</v>
      </c>
      <c r="H142" s="151"/>
      <c r="I142" s="151"/>
      <c r="J142" s="151" t="s">
        <v>25</v>
      </c>
      <c r="K142" s="151"/>
      <c r="L142" s="151"/>
      <c r="M142" s="151" t="s">
        <v>26</v>
      </c>
      <c r="N142" s="151"/>
      <c r="O142" s="151"/>
      <c r="P142" s="143" t="s">
        <v>271</v>
      </c>
      <c r="Q142" s="144"/>
    </row>
    <row r="143" spans="1:17" ht="55.5" customHeight="1">
      <c r="A143" s="159"/>
      <c r="B143" s="151"/>
      <c r="C143" s="151"/>
      <c r="D143" s="151"/>
      <c r="E143" s="151"/>
      <c r="F143" s="151"/>
      <c r="G143" s="151" t="s">
        <v>27</v>
      </c>
      <c r="H143" s="151" t="s">
        <v>16</v>
      </c>
      <c r="I143" s="151"/>
      <c r="J143" s="151" t="s">
        <v>283</v>
      </c>
      <c r="K143" s="151" t="s">
        <v>284</v>
      </c>
      <c r="L143" s="151" t="s">
        <v>285</v>
      </c>
      <c r="M143" s="151" t="s">
        <v>283</v>
      </c>
      <c r="N143" s="151" t="s">
        <v>284</v>
      </c>
      <c r="O143" s="151" t="s">
        <v>285</v>
      </c>
      <c r="P143" s="151" t="s">
        <v>203</v>
      </c>
      <c r="Q143" s="151" t="s">
        <v>204</v>
      </c>
    </row>
    <row r="144" spans="1:17" ht="75">
      <c r="A144" s="159"/>
      <c r="B144" s="10" t="s">
        <v>17</v>
      </c>
      <c r="C144" s="10" t="s">
        <v>18</v>
      </c>
      <c r="D144" s="10" t="s">
        <v>138</v>
      </c>
      <c r="E144" s="10" t="s">
        <v>20</v>
      </c>
      <c r="F144" s="10" t="s">
        <v>21</v>
      </c>
      <c r="G144" s="159"/>
      <c r="H144" s="10" t="s">
        <v>28</v>
      </c>
      <c r="I144" s="10" t="s">
        <v>23</v>
      </c>
      <c r="J144" s="151"/>
      <c r="K144" s="151"/>
      <c r="L144" s="159"/>
      <c r="M144" s="151"/>
      <c r="N144" s="151"/>
      <c r="O144" s="159"/>
      <c r="P144" s="151"/>
      <c r="Q144" s="151"/>
    </row>
    <row r="145" spans="1:17">
      <c r="A145" s="10">
        <v>1</v>
      </c>
      <c r="B145" s="10">
        <v>2</v>
      </c>
      <c r="C145" s="10">
        <v>3</v>
      </c>
      <c r="D145" s="10">
        <v>4</v>
      </c>
      <c r="E145" s="10">
        <v>5</v>
      </c>
      <c r="F145" s="10">
        <v>6</v>
      </c>
      <c r="G145" s="10">
        <v>7</v>
      </c>
      <c r="H145" s="10">
        <v>8</v>
      </c>
      <c r="I145" s="10">
        <v>9</v>
      </c>
      <c r="J145" s="10">
        <v>10</v>
      </c>
      <c r="K145" s="10">
        <v>11</v>
      </c>
      <c r="L145" s="10">
        <v>12</v>
      </c>
      <c r="M145" s="10">
        <v>13</v>
      </c>
      <c r="N145" s="10">
        <v>14</v>
      </c>
      <c r="O145" s="10">
        <v>15</v>
      </c>
      <c r="P145" s="83">
        <v>16</v>
      </c>
      <c r="Q145" s="83">
        <v>17</v>
      </c>
    </row>
    <row r="146" spans="1:17" ht="37.5">
      <c r="A146" s="116" t="s">
        <v>214</v>
      </c>
      <c r="B146" s="10" t="s">
        <v>29</v>
      </c>
      <c r="C146" s="10" t="s">
        <v>29</v>
      </c>
      <c r="D146" s="10" t="s">
        <v>29</v>
      </c>
      <c r="E146" s="10" t="s">
        <v>99</v>
      </c>
      <c r="F146" s="27" t="s">
        <v>21</v>
      </c>
      <c r="G146" s="10" t="s">
        <v>31</v>
      </c>
      <c r="H146" s="10" t="s">
        <v>32</v>
      </c>
      <c r="I146" s="15" t="s">
        <v>153</v>
      </c>
      <c r="J146" s="99">
        <v>116</v>
      </c>
      <c r="K146" s="10">
        <f>J146</f>
        <v>116</v>
      </c>
      <c r="L146" s="10">
        <f>J146</f>
        <v>116</v>
      </c>
      <c r="M146" s="10" t="s">
        <v>21</v>
      </c>
      <c r="N146" s="10" t="s">
        <v>21</v>
      </c>
      <c r="O146" s="10" t="s">
        <v>21</v>
      </c>
      <c r="P146" s="100">
        <v>10</v>
      </c>
      <c r="Q146" s="93">
        <f>J146*0.1</f>
        <v>12</v>
      </c>
    </row>
    <row r="147" spans="1:17" ht="131.25" hidden="1">
      <c r="A147" s="95" t="s">
        <v>213</v>
      </c>
      <c r="B147" s="10" t="s">
        <v>100</v>
      </c>
      <c r="C147" s="10" t="s">
        <v>29</v>
      </c>
      <c r="D147" s="10" t="s">
        <v>29</v>
      </c>
      <c r="E147" s="10" t="s">
        <v>99</v>
      </c>
      <c r="F147" s="27" t="s">
        <v>21</v>
      </c>
      <c r="G147" s="10" t="s">
        <v>31</v>
      </c>
      <c r="H147" s="10" t="s">
        <v>32</v>
      </c>
      <c r="I147" s="15" t="s">
        <v>153</v>
      </c>
      <c r="J147" s="99"/>
      <c r="K147" s="50">
        <f>J147</f>
        <v>0</v>
      </c>
      <c r="L147" s="50">
        <f>J147</f>
        <v>0</v>
      </c>
      <c r="M147" s="101" t="s">
        <v>21</v>
      </c>
      <c r="N147" s="101" t="s">
        <v>21</v>
      </c>
      <c r="O147" s="101" t="s">
        <v>21</v>
      </c>
      <c r="P147" s="100">
        <v>11</v>
      </c>
      <c r="Q147" s="93">
        <f t="shared" ref="Q147:Q153" si="6">J147*0.1</f>
        <v>0</v>
      </c>
    </row>
    <row r="148" spans="1:17" ht="75" hidden="1">
      <c r="A148" s="61" t="s">
        <v>190</v>
      </c>
      <c r="B148" s="10" t="s">
        <v>98</v>
      </c>
      <c r="C148" s="10" t="s">
        <v>33</v>
      </c>
      <c r="D148" s="10" t="s">
        <v>29</v>
      </c>
      <c r="E148" s="10" t="s">
        <v>99</v>
      </c>
      <c r="F148" s="10" t="s">
        <v>21</v>
      </c>
      <c r="G148" s="10" t="s">
        <v>31</v>
      </c>
      <c r="H148" s="10" t="s">
        <v>32</v>
      </c>
      <c r="I148" s="15" t="s">
        <v>153</v>
      </c>
      <c r="J148" s="99"/>
      <c r="K148" s="51">
        <f t="shared" ref="K148:K149" si="7">J148</f>
        <v>0</v>
      </c>
      <c r="L148" s="51">
        <f t="shared" ref="L148:L149" si="8">J148</f>
        <v>0</v>
      </c>
      <c r="M148" s="101" t="s">
        <v>21</v>
      </c>
      <c r="N148" s="101" t="s">
        <v>21</v>
      </c>
      <c r="O148" s="101" t="s">
        <v>21</v>
      </c>
      <c r="P148" s="100">
        <v>12</v>
      </c>
      <c r="Q148" s="93">
        <f t="shared" si="6"/>
        <v>0</v>
      </c>
    </row>
    <row r="149" spans="1:17" ht="93.75" hidden="1">
      <c r="A149" s="95" t="s">
        <v>254</v>
      </c>
      <c r="B149" s="87" t="s">
        <v>98</v>
      </c>
      <c r="C149" s="87" t="s">
        <v>33</v>
      </c>
      <c r="D149" s="10" t="s">
        <v>103</v>
      </c>
      <c r="E149" s="10" t="s">
        <v>99</v>
      </c>
      <c r="F149" s="27" t="s">
        <v>21</v>
      </c>
      <c r="G149" s="10" t="s">
        <v>31</v>
      </c>
      <c r="H149" s="10" t="s">
        <v>32</v>
      </c>
      <c r="I149" s="15" t="s">
        <v>153</v>
      </c>
      <c r="J149" s="99"/>
      <c r="K149" s="51">
        <f t="shared" si="7"/>
        <v>0</v>
      </c>
      <c r="L149" s="51">
        <f t="shared" si="8"/>
        <v>0</v>
      </c>
      <c r="M149" s="101" t="s">
        <v>21</v>
      </c>
      <c r="N149" s="101" t="s">
        <v>21</v>
      </c>
      <c r="O149" s="101" t="s">
        <v>21</v>
      </c>
      <c r="P149" s="100">
        <v>13</v>
      </c>
      <c r="Q149" s="93">
        <f t="shared" si="6"/>
        <v>0</v>
      </c>
    </row>
    <row r="150" spans="1:17" ht="93.75" hidden="1">
      <c r="A150" s="116" t="s">
        <v>310</v>
      </c>
      <c r="B150" s="99" t="s">
        <v>29</v>
      </c>
      <c r="C150" s="99" t="s">
        <v>29</v>
      </c>
      <c r="D150" s="99" t="s">
        <v>103</v>
      </c>
      <c r="E150" s="99" t="s">
        <v>99</v>
      </c>
      <c r="F150" s="99"/>
      <c r="G150" s="99" t="s">
        <v>31</v>
      </c>
      <c r="H150" s="99" t="s">
        <v>32</v>
      </c>
      <c r="I150" s="15" t="s">
        <v>153</v>
      </c>
      <c r="J150" s="101"/>
      <c r="K150" s="99">
        <f>J150</f>
        <v>0</v>
      </c>
      <c r="L150" s="99">
        <f>J150</f>
        <v>0</v>
      </c>
      <c r="M150" s="101" t="s">
        <v>21</v>
      </c>
      <c r="N150" s="101" t="s">
        <v>21</v>
      </c>
      <c r="O150" s="101" t="s">
        <v>21</v>
      </c>
      <c r="P150" s="100">
        <v>10</v>
      </c>
      <c r="Q150" s="93">
        <f t="shared" si="6"/>
        <v>0</v>
      </c>
    </row>
    <row r="151" spans="1:17" ht="75" hidden="1">
      <c r="A151" s="116" t="s">
        <v>311</v>
      </c>
      <c r="B151" s="10" t="s">
        <v>29</v>
      </c>
      <c r="C151" s="101" t="s">
        <v>33</v>
      </c>
      <c r="D151" s="101" t="s">
        <v>29</v>
      </c>
      <c r="E151" s="10" t="s">
        <v>99</v>
      </c>
      <c r="F151" s="27" t="s">
        <v>21</v>
      </c>
      <c r="G151" s="10" t="s">
        <v>31</v>
      </c>
      <c r="H151" s="10" t="s">
        <v>32</v>
      </c>
      <c r="I151" s="15" t="s">
        <v>153</v>
      </c>
      <c r="J151" s="99"/>
      <c r="K151" s="10">
        <f>J151</f>
        <v>0</v>
      </c>
      <c r="L151" s="10">
        <f>J151</f>
        <v>0</v>
      </c>
      <c r="M151" s="101" t="s">
        <v>21</v>
      </c>
      <c r="N151" s="101" t="s">
        <v>21</v>
      </c>
      <c r="O151" s="101" t="s">
        <v>21</v>
      </c>
      <c r="P151" s="100">
        <v>10</v>
      </c>
      <c r="Q151" s="93">
        <f t="shared" si="6"/>
        <v>0</v>
      </c>
    </row>
    <row r="152" spans="1:17" ht="37.5" hidden="1">
      <c r="A152" s="116" t="s">
        <v>255</v>
      </c>
      <c r="B152" s="10" t="s">
        <v>29</v>
      </c>
      <c r="C152" s="10" t="s">
        <v>29</v>
      </c>
      <c r="D152" s="10" t="s">
        <v>29</v>
      </c>
      <c r="E152" s="10" t="s">
        <v>101</v>
      </c>
      <c r="F152" s="27" t="s">
        <v>21</v>
      </c>
      <c r="G152" s="10" t="s">
        <v>31</v>
      </c>
      <c r="H152" s="10" t="s">
        <v>32</v>
      </c>
      <c r="I152" s="15" t="s">
        <v>153</v>
      </c>
      <c r="J152" s="99"/>
      <c r="K152" s="10"/>
      <c r="L152" s="10"/>
      <c r="M152" s="101" t="s">
        <v>21</v>
      </c>
      <c r="N152" s="101" t="s">
        <v>21</v>
      </c>
      <c r="O152" s="101" t="s">
        <v>21</v>
      </c>
      <c r="P152" s="100">
        <v>10</v>
      </c>
      <c r="Q152" s="93">
        <f t="shared" si="6"/>
        <v>0</v>
      </c>
    </row>
    <row r="153" spans="1:17" ht="37.5" hidden="1">
      <c r="A153" s="61"/>
      <c r="B153" s="10" t="s">
        <v>29</v>
      </c>
      <c r="C153" s="10" t="s">
        <v>29</v>
      </c>
      <c r="D153" s="10" t="s">
        <v>29</v>
      </c>
      <c r="E153" s="10" t="s">
        <v>102</v>
      </c>
      <c r="F153" s="27" t="s">
        <v>21</v>
      </c>
      <c r="G153" s="10" t="s">
        <v>31</v>
      </c>
      <c r="H153" s="10" t="s">
        <v>32</v>
      </c>
      <c r="I153" s="15" t="s">
        <v>153</v>
      </c>
      <c r="J153" s="99"/>
      <c r="K153" s="10"/>
      <c r="L153" s="10"/>
      <c r="M153" s="101" t="s">
        <v>21</v>
      </c>
      <c r="N153" s="101" t="s">
        <v>21</v>
      </c>
      <c r="O153" s="101" t="s">
        <v>21</v>
      </c>
      <c r="P153" s="100">
        <v>17</v>
      </c>
      <c r="Q153" s="93">
        <f t="shared" si="6"/>
        <v>0</v>
      </c>
    </row>
    <row r="154" spans="1:17" ht="23.25" customHeight="1">
      <c r="A154" s="14" t="s">
        <v>34</v>
      </c>
      <c r="B154" s="12"/>
      <c r="C154" s="10"/>
      <c r="D154" s="10"/>
      <c r="E154" s="12"/>
      <c r="F154" s="12"/>
      <c r="G154" s="10"/>
      <c r="H154" s="10"/>
      <c r="I154" s="15"/>
      <c r="J154" s="10">
        <f>SUM(J146:J153)</f>
        <v>116</v>
      </c>
      <c r="K154" s="10">
        <f>SUM(K146:K153)</f>
        <v>116</v>
      </c>
      <c r="L154" s="10">
        <f>SUM(L146:L153)</f>
        <v>116</v>
      </c>
      <c r="M154" s="101" t="s">
        <v>21</v>
      </c>
      <c r="N154" s="101" t="s">
        <v>21</v>
      </c>
      <c r="O154" s="101" t="s">
        <v>21</v>
      </c>
      <c r="P154" s="100">
        <v>10</v>
      </c>
      <c r="Q154" s="93">
        <f>J154*0.1</f>
        <v>12</v>
      </c>
    </row>
    <row r="155" spans="1:17" ht="23.25" customHeight="1">
      <c r="A155" s="14" t="s">
        <v>107</v>
      </c>
      <c r="B155" s="12"/>
      <c r="C155" s="10"/>
      <c r="D155" s="10"/>
      <c r="E155" s="12"/>
      <c r="F155" s="12"/>
      <c r="G155" s="10"/>
      <c r="H155" s="10"/>
      <c r="I155" s="15"/>
      <c r="J155" s="10">
        <f>J62+J108+J154</f>
        <v>1002</v>
      </c>
      <c r="K155" s="10">
        <f>K62+K108+K154</f>
        <v>1002</v>
      </c>
      <c r="L155" s="10">
        <f>L62+L108+L154</f>
        <v>1002</v>
      </c>
      <c r="M155" s="101" t="s">
        <v>21</v>
      </c>
      <c r="N155" s="101" t="s">
        <v>21</v>
      </c>
      <c r="O155" s="101" t="s">
        <v>21</v>
      </c>
      <c r="P155" s="100">
        <v>10</v>
      </c>
      <c r="Q155" s="93">
        <f>J155*0.1</f>
        <v>100</v>
      </c>
    </row>
    <row r="156" spans="1:17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6"/>
    </row>
    <row r="157" spans="1:17">
      <c r="A157" s="156" t="s">
        <v>35</v>
      </c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6"/>
    </row>
    <row r="158" spans="1:17">
      <c r="A158" s="151" t="s">
        <v>36</v>
      </c>
      <c r="B158" s="151"/>
      <c r="C158" s="151"/>
      <c r="D158" s="151"/>
      <c r="E158" s="151"/>
      <c r="F158" s="160"/>
      <c r="G158" s="160"/>
      <c r="H158" s="160"/>
      <c r="I158" s="160"/>
      <c r="J158" s="160"/>
      <c r="K158" s="160"/>
      <c r="L158" s="6"/>
      <c r="M158" s="6"/>
      <c r="N158" s="6"/>
      <c r="O158" s="6"/>
      <c r="P158" s="6"/>
    </row>
    <row r="159" spans="1:17">
      <c r="A159" s="10" t="s">
        <v>37</v>
      </c>
      <c r="B159" s="10" t="s">
        <v>38</v>
      </c>
      <c r="C159" s="10" t="s">
        <v>39</v>
      </c>
      <c r="D159" s="10" t="s">
        <v>40</v>
      </c>
      <c r="E159" s="151" t="s">
        <v>22</v>
      </c>
      <c r="F159" s="160"/>
      <c r="G159" s="160"/>
      <c r="H159" s="160"/>
      <c r="I159" s="160"/>
      <c r="J159" s="160"/>
      <c r="K159" s="160"/>
      <c r="L159" s="6"/>
      <c r="M159" s="6"/>
      <c r="N159" s="6"/>
      <c r="O159" s="6"/>
      <c r="P159" s="6"/>
    </row>
    <row r="160" spans="1:17">
      <c r="A160" s="10">
        <v>1</v>
      </c>
      <c r="B160" s="10">
        <v>2</v>
      </c>
      <c r="C160" s="10">
        <v>3</v>
      </c>
      <c r="D160" s="10">
        <v>4</v>
      </c>
      <c r="E160" s="151">
        <v>5</v>
      </c>
      <c r="F160" s="160"/>
      <c r="G160" s="160"/>
      <c r="H160" s="160"/>
      <c r="I160" s="160"/>
      <c r="J160" s="160"/>
      <c r="K160" s="160"/>
      <c r="L160" s="6"/>
      <c r="M160" s="6"/>
      <c r="N160" s="6"/>
      <c r="O160" s="6"/>
      <c r="P160" s="6"/>
    </row>
    <row r="161" spans="1:16">
      <c r="A161" s="10" t="s">
        <v>21</v>
      </c>
      <c r="B161" s="10" t="s">
        <v>21</v>
      </c>
      <c r="C161" s="10" t="s">
        <v>21</v>
      </c>
      <c r="D161" s="10" t="s">
        <v>21</v>
      </c>
      <c r="E161" s="151" t="s">
        <v>21</v>
      </c>
      <c r="F161" s="152"/>
      <c r="G161" s="152"/>
      <c r="H161" s="152"/>
      <c r="I161" s="152"/>
      <c r="J161" s="152"/>
      <c r="K161" s="152"/>
      <c r="L161" s="6"/>
      <c r="M161" s="6"/>
      <c r="N161" s="6"/>
      <c r="O161" s="6"/>
      <c r="P161" s="6"/>
    </row>
    <row r="162" spans="1:16">
      <c r="A162" s="156" t="s">
        <v>41</v>
      </c>
      <c r="B162" s="156"/>
      <c r="C162" s="156"/>
      <c r="D162" s="156"/>
      <c r="E162" s="156"/>
      <c r="F162" s="15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6">
      <c r="A163" s="170" t="s">
        <v>42</v>
      </c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6"/>
      <c r="M163" s="16"/>
      <c r="N163" s="16"/>
      <c r="O163" s="16"/>
      <c r="P163" s="6"/>
    </row>
    <row r="164" spans="1:16" ht="40.5" customHeight="1">
      <c r="A164" s="171" t="s">
        <v>43</v>
      </c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6"/>
      <c r="M164" s="16"/>
      <c r="N164" s="16"/>
      <c r="O164" s="16"/>
      <c r="P164" s="6"/>
    </row>
    <row r="165" spans="1:16" ht="16.5" customHeight="1">
      <c r="A165" s="172" t="s">
        <v>44</v>
      </c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6"/>
      <c r="M165" s="16"/>
      <c r="N165" s="16"/>
      <c r="O165" s="16"/>
      <c r="P165" s="6"/>
    </row>
    <row r="166" spans="1:16">
      <c r="A166" s="156" t="s">
        <v>45</v>
      </c>
      <c r="B166" s="156"/>
      <c r="C166" s="156"/>
      <c r="D166" s="156"/>
      <c r="E166" s="156"/>
      <c r="F166" s="156"/>
      <c r="G166" s="156"/>
      <c r="H166" s="156"/>
      <c r="I166" s="156"/>
      <c r="J166" s="6"/>
      <c r="K166" s="6"/>
      <c r="L166" s="6"/>
      <c r="M166" s="6"/>
      <c r="N166" s="6"/>
      <c r="O166" s="6"/>
      <c r="P166" s="6"/>
    </row>
    <row r="167" spans="1:16">
      <c r="A167" s="10" t="s">
        <v>46</v>
      </c>
      <c r="B167" s="151" t="s">
        <v>47</v>
      </c>
      <c r="C167" s="160"/>
      <c r="D167" s="160"/>
      <c r="E167" s="152" t="s">
        <v>48</v>
      </c>
      <c r="F167" s="152"/>
      <c r="G167" s="152"/>
      <c r="H167" s="152"/>
      <c r="I167" s="152"/>
      <c r="J167" s="6"/>
      <c r="K167" s="6"/>
      <c r="L167" s="6"/>
      <c r="M167" s="6"/>
      <c r="N167" s="6"/>
      <c r="O167" s="6"/>
      <c r="P167" s="6"/>
    </row>
    <row r="168" spans="1:16">
      <c r="A168" s="10">
        <v>1</v>
      </c>
      <c r="B168" s="151">
        <v>2</v>
      </c>
      <c r="C168" s="160"/>
      <c r="D168" s="160"/>
      <c r="E168" s="152">
        <v>3</v>
      </c>
      <c r="F168" s="152"/>
      <c r="G168" s="152"/>
      <c r="H168" s="152"/>
      <c r="I168" s="152"/>
      <c r="J168" s="6"/>
      <c r="K168" s="6"/>
      <c r="L168" s="6"/>
      <c r="M168" s="6"/>
      <c r="N168" s="6"/>
      <c r="O168" s="6"/>
      <c r="P168" s="6"/>
    </row>
    <row r="169" spans="1:16" ht="39.75" customHeight="1">
      <c r="A169" s="151" t="s">
        <v>169</v>
      </c>
      <c r="B169" s="151" t="s">
        <v>50</v>
      </c>
      <c r="C169" s="160"/>
      <c r="D169" s="160"/>
      <c r="E169" s="151" t="s">
        <v>51</v>
      </c>
      <c r="F169" s="151"/>
      <c r="G169" s="151"/>
      <c r="H169" s="151"/>
      <c r="I169" s="151"/>
      <c r="J169" s="6"/>
      <c r="K169" s="6"/>
      <c r="L169" s="6"/>
      <c r="M169" s="6"/>
      <c r="N169" s="6"/>
      <c r="O169" s="6"/>
      <c r="P169" s="6"/>
    </row>
    <row r="170" spans="1:16" ht="45" customHeight="1">
      <c r="A170" s="151"/>
      <c r="B170" s="151" t="s">
        <v>52</v>
      </c>
      <c r="C170" s="152"/>
      <c r="D170" s="152"/>
      <c r="E170" s="151" t="s">
        <v>53</v>
      </c>
      <c r="F170" s="151"/>
      <c r="G170" s="151"/>
      <c r="H170" s="151"/>
      <c r="I170" s="151"/>
      <c r="J170" s="6"/>
      <c r="K170" s="6"/>
      <c r="L170" s="6"/>
      <c r="M170" s="6"/>
      <c r="N170" s="6"/>
      <c r="O170" s="6"/>
      <c r="P170" s="6"/>
    </row>
    <row r="171" spans="1:16" ht="45.95" customHeight="1">
      <c r="A171" s="163" t="s">
        <v>117</v>
      </c>
      <c r="B171" s="151" t="s">
        <v>54</v>
      </c>
      <c r="C171" s="160"/>
      <c r="D171" s="160"/>
      <c r="E171" s="152" t="s">
        <v>205</v>
      </c>
      <c r="F171" s="152"/>
      <c r="G171" s="152"/>
      <c r="H171" s="152"/>
      <c r="I171" s="152"/>
      <c r="J171" s="6"/>
      <c r="K171" s="6"/>
      <c r="L171" s="6"/>
      <c r="M171" s="6"/>
      <c r="N171" s="6"/>
      <c r="O171" s="6"/>
      <c r="P171" s="6"/>
    </row>
    <row r="172" spans="1:16" ht="40.5" customHeight="1">
      <c r="A172" s="150"/>
      <c r="B172" s="151" t="s">
        <v>56</v>
      </c>
      <c r="C172" s="152"/>
      <c r="D172" s="152"/>
      <c r="E172" s="152" t="s">
        <v>51</v>
      </c>
      <c r="F172" s="152"/>
      <c r="G172" s="152"/>
      <c r="H172" s="152"/>
      <c r="I172" s="152"/>
      <c r="J172" s="6"/>
      <c r="K172" s="6"/>
      <c r="L172" s="6"/>
      <c r="M172" s="6"/>
      <c r="N172" s="6"/>
      <c r="O172" s="6"/>
      <c r="P172" s="6"/>
    </row>
    <row r="173" spans="1:16" ht="13.5" customHeight="1">
      <c r="A173" s="9"/>
      <c r="B173" s="9"/>
      <c r="C173" s="9"/>
      <c r="D173" s="9"/>
      <c r="E173" s="9"/>
      <c r="F173" s="9"/>
      <c r="G173" s="9"/>
      <c r="H173" s="9"/>
      <c r="I173" s="9"/>
      <c r="J173" s="6"/>
      <c r="K173" s="6"/>
      <c r="L173" s="6"/>
      <c r="M173" s="6"/>
      <c r="N173" s="6"/>
      <c r="O173" s="6"/>
      <c r="P173" s="6"/>
    </row>
    <row r="174" spans="1:16" ht="42" hidden="1" customHeight="1">
      <c r="A174" s="164" t="s">
        <v>95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54" t="s">
        <v>246</v>
      </c>
      <c r="N174" s="152" t="s">
        <v>257</v>
      </c>
      <c r="O174" s="6"/>
      <c r="P174" s="6"/>
    </row>
    <row r="175" spans="1:16" ht="18.75" hidden="1" customHeight="1">
      <c r="A175" s="156" t="s">
        <v>7</v>
      </c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5"/>
      <c r="N175" s="152"/>
      <c r="O175" s="6"/>
      <c r="P175" s="6"/>
    </row>
    <row r="176" spans="1:16" ht="18.75" hidden="1" customHeight="1">
      <c r="A176" s="6" t="s">
        <v>8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155"/>
      <c r="N176" s="152"/>
      <c r="O176" s="6"/>
      <c r="P176" s="6"/>
    </row>
    <row r="177" spans="1:17" hidden="1">
      <c r="A177" s="156" t="s">
        <v>9</v>
      </c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6"/>
      <c r="N177" s="9"/>
      <c r="O177" s="6"/>
      <c r="P177" s="6"/>
    </row>
    <row r="178" spans="1:17" hidden="1">
      <c r="A178" s="158" t="s">
        <v>146</v>
      </c>
      <c r="B178" s="158"/>
      <c r="C178" s="158"/>
      <c r="D178" s="158"/>
      <c r="E178" s="158"/>
      <c r="F178" s="158"/>
      <c r="G178" s="158"/>
      <c r="H178" s="158"/>
      <c r="I178" s="158"/>
      <c r="J178" s="158"/>
      <c r="K178" s="6"/>
      <c r="L178" s="6"/>
      <c r="M178" s="6"/>
      <c r="N178" s="9"/>
      <c r="O178" s="6"/>
      <c r="P178" s="6"/>
    </row>
    <row r="179" spans="1:17" ht="36.75" hidden="1" customHeight="1">
      <c r="A179" s="151" t="s">
        <v>10</v>
      </c>
      <c r="B179" s="151" t="s">
        <v>11</v>
      </c>
      <c r="C179" s="151"/>
      <c r="D179" s="151"/>
      <c r="E179" s="151" t="s">
        <v>12</v>
      </c>
      <c r="F179" s="151"/>
      <c r="G179" s="151" t="s">
        <v>13</v>
      </c>
      <c r="H179" s="151"/>
      <c r="I179" s="151"/>
      <c r="J179" s="151" t="s">
        <v>14</v>
      </c>
      <c r="K179" s="151"/>
      <c r="L179" s="151"/>
      <c r="M179" s="143" t="s">
        <v>202</v>
      </c>
      <c r="N179" s="144"/>
      <c r="O179" s="6"/>
      <c r="P179" s="6"/>
    </row>
    <row r="180" spans="1:17" ht="59.25" hidden="1" customHeight="1">
      <c r="A180" s="159"/>
      <c r="B180" s="151"/>
      <c r="C180" s="151"/>
      <c r="D180" s="151"/>
      <c r="E180" s="151"/>
      <c r="F180" s="151"/>
      <c r="G180" s="151" t="s">
        <v>15</v>
      </c>
      <c r="H180" s="151" t="s">
        <v>16</v>
      </c>
      <c r="I180" s="151"/>
      <c r="J180" s="151" t="s">
        <v>283</v>
      </c>
      <c r="K180" s="151" t="s">
        <v>284</v>
      </c>
      <c r="L180" s="151" t="s">
        <v>285</v>
      </c>
      <c r="M180" s="152" t="s">
        <v>203</v>
      </c>
      <c r="N180" s="151" t="s">
        <v>204</v>
      </c>
      <c r="O180" s="6"/>
      <c r="P180" s="6"/>
    </row>
    <row r="181" spans="1:17" ht="75" hidden="1" customHeight="1">
      <c r="A181" s="159"/>
      <c r="B181" s="10" t="s">
        <v>17</v>
      </c>
      <c r="C181" s="10" t="s">
        <v>18</v>
      </c>
      <c r="D181" s="10" t="s">
        <v>19</v>
      </c>
      <c r="E181" s="10" t="s">
        <v>20</v>
      </c>
      <c r="F181" s="10" t="s">
        <v>21</v>
      </c>
      <c r="G181" s="159"/>
      <c r="H181" s="10" t="s">
        <v>22</v>
      </c>
      <c r="I181" s="10" t="s">
        <v>23</v>
      </c>
      <c r="J181" s="151"/>
      <c r="K181" s="151"/>
      <c r="L181" s="159"/>
      <c r="M181" s="152"/>
      <c r="N181" s="151"/>
      <c r="O181" s="6"/>
      <c r="P181" s="6"/>
    </row>
    <row r="182" spans="1:17" hidden="1">
      <c r="A182" s="10">
        <v>1</v>
      </c>
      <c r="B182" s="10">
        <v>2</v>
      </c>
      <c r="C182" s="10">
        <v>3</v>
      </c>
      <c r="D182" s="10">
        <v>4</v>
      </c>
      <c r="E182" s="10">
        <v>5</v>
      </c>
      <c r="F182" s="10">
        <v>6</v>
      </c>
      <c r="G182" s="10">
        <v>7</v>
      </c>
      <c r="H182" s="10">
        <v>8</v>
      </c>
      <c r="I182" s="10">
        <v>9</v>
      </c>
      <c r="J182" s="10">
        <v>10</v>
      </c>
      <c r="K182" s="10">
        <v>11</v>
      </c>
      <c r="L182" s="10">
        <v>12</v>
      </c>
      <c r="M182" s="86">
        <v>13</v>
      </c>
      <c r="N182" s="86">
        <v>14</v>
      </c>
      <c r="O182" s="6"/>
      <c r="P182" s="6"/>
    </row>
    <row r="183" spans="1:17" hidden="1">
      <c r="A183" s="14"/>
      <c r="B183" s="12"/>
      <c r="C183" s="12"/>
      <c r="D183" s="10"/>
      <c r="E183" s="17"/>
      <c r="F183" s="17"/>
      <c r="G183" s="13"/>
      <c r="H183" s="13"/>
      <c r="I183" s="13"/>
      <c r="J183" s="13"/>
      <c r="K183" s="13">
        <v>95</v>
      </c>
      <c r="L183" s="13">
        <v>95</v>
      </c>
      <c r="M183" s="86">
        <v>10</v>
      </c>
      <c r="N183" s="93">
        <v>10</v>
      </c>
      <c r="O183" s="6"/>
      <c r="P183" s="6"/>
    </row>
    <row r="184" spans="1:17" hidden="1">
      <c r="A184" s="45"/>
      <c r="B184" s="9"/>
      <c r="C184" s="9"/>
      <c r="D184" s="46"/>
      <c r="E184" s="29"/>
      <c r="F184" s="29"/>
      <c r="G184" s="31"/>
      <c r="H184" s="31"/>
      <c r="I184" s="31"/>
      <c r="J184" s="31"/>
      <c r="K184" s="31">
        <v>100</v>
      </c>
      <c r="L184" s="31">
        <v>100</v>
      </c>
      <c r="M184" s="86">
        <v>10</v>
      </c>
      <c r="N184" s="93">
        <v>10</v>
      </c>
      <c r="O184" s="30"/>
      <c r="P184" s="30"/>
    </row>
    <row r="185" spans="1:17" hidden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6"/>
    </row>
    <row r="186" spans="1:17" hidden="1">
      <c r="A186" s="156" t="s">
        <v>251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6"/>
      <c r="L186" s="6"/>
      <c r="M186" s="6"/>
      <c r="N186" s="6"/>
      <c r="O186" s="6"/>
      <c r="P186" s="6"/>
    </row>
    <row r="187" spans="1:17" ht="42" hidden="1" customHeight="1">
      <c r="A187" s="151" t="s">
        <v>10</v>
      </c>
      <c r="B187" s="151" t="s">
        <v>11</v>
      </c>
      <c r="C187" s="151"/>
      <c r="D187" s="151"/>
      <c r="E187" s="151" t="s">
        <v>12</v>
      </c>
      <c r="F187" s="151"/>
      <c r="G187" s="151" t="s">
        <v>24</v>
      </c>
      <c r="H187" s="151"/>
      <c r="I187" s="151"/>
      <c r="J187" s="151" t="s">
        <v>25</v>
      </c>
      <c r="K187" s="151"/>
      <c r="L187" s="151"/>
      <c r="M187" s="151" t="s">
        <v>26</v>
      </c>
      <c r="N187" s="151"/>
      <c r="O187" s="151"/>
      <c r="P187" s="143" t="s">
        <v>202</v>
      </c>
      <c r="Q187" s="144"/>
    </row>
    <row r="188" spans="1:17" ht="55.5" hidden="1" customHeight="1">
      <c r="A188" s="159"/>
      <c r="B188" s="151"/>
      <c r="C188" s="151"/>
      <c r="D188" s="151"/>
      <c r="E188" s="151"/>
      <c r="F188" s="151"/>
      <c r="G188" s="151" t="s">
        <v>27</v>
      </c>
      <c r="H188" s="151" t="s">
        <v>16</v>
      </c>
      <c r="I188" s="151"/>
      <c r="J188" s="151" t="s">
        <v>283</v>
      </c>
      <c r="K188" s="151" t="s">
        <v>284</v>
      </c>
      <c r="L188" s="151" t="s">
        <v>285</v>
      </c>
      <c r="M188" s="151" t="s">
        <v>283</v>
      </c>
      <c r="N188" s="151" t="s">
        <v>284</v>
      </c>
      <c r="O188" s="151" t="s">
        <v>285</v>
      </c>
      <c r="P188" s="152" t="s">
        <v>203</v>
      </c>
      <c r="Q188" s="151" t="s">
        <v>204</v>
      </c>
    </row>
    <row r="189" spans="1:17" ht="75" hidden="1" customHeight="1">
      <c r="A189" s="159"/>
      <c r="B189" s="10" t="s">
        <v>17</v>
      </c>
      <c r="C189" s="10" t="s">
        <v>18</v>
      </c>
      <c r="D189" s="10" t="s">
        <v>19</v>
      </c>
      <c r="E189" s="10" t="s">
        <v>20</v>
      </c>
      <c r="F189" s="59" t="s">
        <v>191</v>
      </c>
      <c r="G189" s="159"/>
      <c r="H189" s="10" t="s">
        <v>28</v>
      </c>
      <c r="I189" s="10" t="s">
        <v>23</v>
      </c>
      <c r="J189" s="151"/>
      <c r="K189" s="151"/>
      <c r="L189" s="159"/>
      <c r="M189" s="151"/>
      <c r="N189" s="151"/>
      <c r="O189" s="159"/>
      <c r="P189" s="152"/>
      <c r="Q189" s="151"/>
    </row>
    <row r="190" spans="1:17" hidden="1">
      <c r="A190" s="10">
        <v>1</v>
      </c>
      <c r="B190" s="10">
        <v>2</v>
      </c>
      <c r="C190" s="10">
        <v>3</v>
      </c>
      <c r="D190" s="10">
        <v>4</v>
      </c>
      <c r="E190" s="10">
        <v>5</v>
      </c>
      <c r="F190" s="10">
        <v>6</v>
      </c>
      <c r="G190" s="10">
        <v>7</v>
      </c>
      <c r="H190" s="10">
        <v>8</v>
      </c>
      <c r="I190" s="10">
        <v>9</v>
      </c>
      <c r="J190" s="10">
        <v>10</v>
      </c>
      <c r="K190" s="10">
        <v>11</v>
      </c>
      <c r="L190" s="10">
        <v>12</v>
      </c>
      <c r="M190" s="10">
        <v>13</v>
      </c>
      <c r="N190" s="10">
        <v>14</v>
      </c>
      <c r="O190" s="10">
        <v>15</v>
      </c>
      <c r="P190" s="83">
        <v>16</v>
      </c>
      <c r="Q190" s="83">
        <v>17</v>
      </c>
    </row>
    <row r="191" spans="1:17" ht="75" hidden="1">
      <c r="A191" s="117" t="s">
        <v>308</v>
      </c>
      <c r="B191" s="96" t="s">
        <v>256</v>
      </c>
      <c r="C191" s="1" t="s">
        <v>29</v>
      </c>
      <c r="D191" s="1" t="s">
        <v>159</v>
      </c>
      <c r="E191" s="60" t="s">
        <v>30</v>
      </c>
      <c r="F191" s="59" t="s">
        <v>66</v>
      </c>
      <c r="G191" s="27" t="s">
        <v>31</v>
      </c>
      <c r="H191" s="27" t="s">
        <v>32</v>
      </c>
      <c r="I191" s="2" t="s">
        <v>153</v>
      </c>
      <c r="J191" s="27"/>
      <c r="K191" s="27"/>
      <c r="L191" s="27"/>
      <c r="M191" s="27" t="s">
        <v>21</v>
      </c>
      <c r="N191" s="27" t="s">
        <v>21</v>
      </c>
      <c r="O191" s="27" t="s">
        <v>21</v>
      </c>
      <c r="P191" s="100">
        <v>10</v>
      </c>
      <c r="Q191" s="93">
        <f>J191*0.1</f>
        <v>0</v>
      </c>
    </row>
    <row r="192" spans="1:17" ht="75" hidden="1">
      <c r="A192" s="61"/>
      <c r="B192" s="87" t="s">
        <v>98</v>
      </c>
      <c r="C192" s="59" t="s">
        <v>33</v>
      </c>
      <c r="D192" s="1" t="s">
        <v>159</v>
      </c>
      <c r="E192" s="60" t="s">
        <v>30</v>
      </c>
      <c r="F192" s="59" t="s">
        <v>66</v>
      </c>
      <c r="G192" s="27" t="s">
        <v>31</v>
      </c>
      <c r="H192" s="27" t="s">
        <v>32</v>
      </c>
      <c r="I192" s="2" t="s">
        <v>153</v>
      </c>
      <c r="J192" s="27"/>
      <c r="K192" s="27"/>
      <c r="L192" s="27"/>
      <c r="M192" s="27" t="s">
        <v>21</v>
      </c>
      <c r="N192" s="27" t="s">
        <v>21</v>
      </c>
      <c r="O192" s="27" t="s">
        <v>21</v>
      </c>
      <c r="P192" s="100"/>
      <c r="Q192" s="93">
        <f t="shared" ref="Q192:Q199" si="9">J192*0.05</f>
        <v>0</v>
      </c>
    </row>
    <row r="193" spans="1:17" ht="131.25" hidden="1">
      <c r="A193" s="61"/>
      <c r="B193" s="87" t="s">
        <v>29</v>
      </c>
      <c r="C193" s="1" t="s">
        <v>29</v>
      </c>
      <c r="D193" s="59" t="s">
        <v>159</v>
      </c>
      <c r="E193" s="60" t="s">
        <v>30</v>
      </c>
      <c r="F193" s="59" t="s">
        <v>62</v>
      </c>
      <c r="G193" s="27" t="s">
        <v>31</v>
      </c>
      <c r="H193" s="27" t="s">
        <v>32</v>
      </c>
      <c r="I193" s="2" t="s">
        <v>153</v>
      </c>
      <c r="J193" s="27"/>
      <c r="K193" s="27"/>
      <c r="L193" s="27"/>
      <c r="M193" s="27" t="s">
        <v>21</v>
      </c>
      <c r="N193" s="27" t="s">
        <v>21</v>
      </c>
      <c r="O193" s="27" t="s">
        <v>21</v>
      </c>
      <c r="P193" s="100"/>
      <c r="Q193" s="93">
        <f t="shared" si="9"/>
        <v>0</v>
      </c>
    </row>
    <row r="194" spans="1:17" ht="131.25" hidden="1">
      <c r="A194" s="61"/>
      <c r="B194" s="87" t="s">
        <v>98</v>
      </c>
      <c r="C194" s="1" t="s">
        <v>33</v>
      </c>
      <c r="D194" s="59" t="s">
        <v>159</v>
      </c>
      <c r="E194" s="60" t="s">
        <v>30</v>
      </c>
      <c r="F194" s="59" t="s">
        <v>62</v>
      </c>
      <c r="G194" s="27" t="s">
        <v>31</v>
      </c>
      <c r="H194" s="27" t="s">
        <v>32</v>
      </c>
      <c r="I194" s="2" t="s">
        <v>153</v>
      </c>
      <c r="J194" s="27"/>
      <c r="K194" s="27"/>
      <c r="L194" s="27"/>
      <c r="M194" s="27" t="s">
        <v>21</v>
      </c>
      <c r="N194" s="27" t="s">
        <v>21</v>
      </c>
      <c r="O194" s="27" t="s">
        <v>21</v>
      </c>
      <c r="P194" s="100">
        <v>5</v>
      </c>
      <c r="Q194" s="93">
        <f t="shared" si="9"/>
        <v>0</v>
      </c>
    </row>
    <row r="195" spans="1:17" ht="75" hidden="1">
      <c r="A195" s="61"/>
      <c r="B195" s="87" t="s">
        <v>98</v>
      </c>
      <c r="C195" s="1" t="s">
        <v>33</v>
      </c>
      <c r="D195" s="59" t="s">
        <v>160</v>
      </c>
      <c r="E195" s="60" t="s">
        <v>30</v>
      </c>
      <c r="F195" s="59" t="s">
        <v>66</v>
      </c>
      <c r="G195" s="27" t="s">
        <v>31</v>
      </c>
      <c r="H195" s="27" t="s">
        <v>32</v>
      </c>
      <c r="I195" s="2" t="s">
        <v>153</v>
      </c>
      <c r="J195" s="27"/>
      <c r="K195" s="27"/>
      <c r="L195" s="27"/>
      <c r="M195" s="27" t="s">
        <v>21</v>
      </c>
      <c r="N195" s="27" t="s">
        <v>21</v>
      </c>
      <c r="O195" s="27" t="s">
        <v>21</v>
      </c>
      <c r="P195" s="100">
        <v>5</v>
      </c>
      <c r="Q195" s="93">
        <f t="shared" si="9"/>
        <v>0</v>
      </c>
    </row>
    <row r="196" spans="1:17" ht="75" hidden="1">
      <c r="A196" s="116" t="s">
        <v>309</v>
      </c>
      <c r="B196" s="96" t="s">
        <v>256</v>
      </c>
      <c r="C196" s="1" t="s">
        <v>29</v>
      </c>
      <c r="D196" s="59" t="s">
        <v>160</v>
      </c>
      <c r="E196" s="60" t="s">
        <v>30</v>
      </c>
      <c r="F196" s="59" t="s">
        <v>66</v>
      </c>
      <c r="G196" s="27" t="s">
        <v>31</v>
      </c>
      <c r="H196" s="27" t="s">
        <v>32</v>
      </c>
      <c r="I196" s="2" t="s">
        <v>153</v>
      </c>
      <c r="J196" s="27"/>
      <c r="K196" s="27"/>
      <c r="L196" s="27"/>
      <c r="M196" s="27" t="s">
        <v>21</v>
      </c>
      <c r="N196" s="27" t="s">
        <v>21</v>
      </c>
      <c r="O196" s="27" t="s">
        <v>21</v>
      </c>
      <c r="P196" s="100">
        <v>10</v>
      </c>
      <c r="Q196" s="93">
        <f>J196*0.1</f>
        <v>0</v>
      </c>
    </row>
    <row r="197" spans="1:17" ht="131.25" hidden="1">
      <c r="A197" s="61"/>
      <c r="B197" s="87" t="s">
        <v>29</v>
      </c>
      <c r="C197" s="1" t="s">
        <v>29</v>
      </c>
      <c r="D197" s="59" t="s">
        <v>160</v>
      </c>
      <c r="E197" s="60" t="s">
        <v>30</v>
      </c>
      <c r="F197" s="59" t="s">
        <v>62</v>
      </c>
      <c r="G197" s="27" t="s">
        <v>31</v>
      </c>
      <c r="H197" s="27" t="s">
        <v>32</v>
      </c>
      <c r="I197" s="2" t="s">
        <v>153</v>
      </c>
      <c r="J197" s="27"/>
      <c r="K197" s="27"/>
      <c r="L197" s="27"/>
      <c r="M197" s="27" t="s">
        <v>21</v>
      </c>
      <c r="N197" s="27" t="s">
        <v>21</v>
      </c>
      <c r="O197" s="27" t="s">
        <v>21</v>
      </c>
      <c r="P197" s="100"/>
      <c r="Q197" s="93">
        <f t="shared" si="9"/>
        <v>0</v>
      </c>
    </row>
    <row r="198" spans="1:17" ht="131.25" hidden="1">
      <c r="A198" s="61"/>
      <c r="B198" s="59" t="s">
        <v>98</v>
      </c>
      <c r="C198" s="1" t="s">
        <v>33</v>
      </c>
      <c r="D198" s="59" t="s">
        <v>160</v>
      </c>
      <c r="E198" s="60" t="s">
        <v>30</v>
      </c>
      <c r="F198" s="59" t="s">
        <v>62</v>
      </c>
      <c r="G198" s="27" t="s">
        <v>31</v>
      </c>
      <c r="H198" s="27" t="s">
        <v>32</v>
      </c>
      <c r="I198" s="2" t="s">
        <v>153</v>
      </c>
      <c r="J198" s="27"/>
      <c r="K198" s="27"/>
      <c r="L198" s="27"/>
      <c r="M198" s="27" t="s">
        <v>21</v>
      </c>
      <c r="N198" s="27" t="s">
        <v>21</v>
      </c>
      <c r="O198" s="27" t="s">
        <v>21</v>
      </c>
      <c r="P198" s="100">
        <v>5</v>
      </c>
      <c r="Q198" s="93">
        <f t="shared" si="9"/>
        <v>0</v>
      </c>
    </row>
    <row r="199" spans="1:17" hidden="1">
      <c r="A199" s="14"/>
      <c r="B199" s="12"/>
      <c r="C199" s="10"/>
      <c r="D199" s="10"/>
      <c r="E199" s="12"/>
      <c r="F199" s="12"/>
      <c r="G199" s="10"/>
      <c r="H199" s="10"/>
      <c r="I199" s="15"/>
      <c r="J199" s="10"/>
      <c r="K199" s="10"/>
      <c r="L199" s="10"/>
      <c r="M199" s="10"/>
      <c r="N199" s="10"/>
      <c r="O199" s="10"/>
      <c r="P199" s="102"/>
      <c r="Q199" s="93">
        <f t="shared" si="9"/>
        <v>0</v>
      </c>
    </row>
    <row r="200" spans="1:17" ht="23.25" hidden="1" customHeight="1">
      <c r="A200" s="14" t="s">
        <v>34</v>
      </c>
      <c r="B200" s="12"/>
      <c r="C200" s="10"/>
      <c r="D200" s="10"/>
      <c r="E200" s="12"/>
      <c r="F200" s="12"/>
      <c r="G200" s="10"/>
      <c r="H200" s="10"/>
      <c r="I200" s="15"/>
      <c r="J200" s="10">
        <f>SUM(J191:J199)</f>
        <v>0</v>
      </c>
      <c r="K200" s="10">
        <f t="shared" ref="K200:L200" si="10">SUM(K191:K199)</f>
        <v>0</v>
      </c>
      <c r="L200" s="10">
        <f t="shared" si="10"/>
        <v>0</v>
      </c>
      <c r="M200" s="10"/>
      <c r="N200" s="10"/>
      <c r="O200" s="10"/>
      <c r="P200" s="100">
        <v>10</v>
      </c>
      <c r="Q200" s="93">
        <f>J200*0.1</f>
        <v>0</v>
      </c>
    </row>
    <row r="201" spans="1:17" hidden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6"/>
    </row>
    <row r="202" spans="1:17" hidden="1">
      <c r="A202" s="156" t="s">
        <v>35</v>
      </c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6"/>
    </row>
    <row r="203" spans="1:17" hidden="1">
      <c r="A203" s="151" t="s">
        <v>36</v>
      </c>
      <c r="B203" s="151"/>
      <c r="C203" s="151"/>
      <c r="D203" s="151"/>
      <c r="E203" s="151"/>
      <c r="F203" s="160"/>
      <c r="G203" s="160"/>
      <c r="H203" s="160"/>
      <c r="I203" s="160"/>
      <c r="J203" s="160"/>
      <c r="K203" s="160"/>
      <c r="L203" s="6"/>
      <c r="M203" s="6"/>
      <c r="N203" s="6"/>
      <c r="O203" s="6"/>
      <c r="P203" s="6"/>
    </row>
    <row r="204" spans="1:17" hidden="1">
      <c r="A204" s="10" t="s">
        <v>37</v>
      </c>
      <c r="B204" s="10" t="s">
        <v>38</v>
      </c>
      <c r="C204" s="10" t="s">
        <v>39</v>
      </c>
      <c r="D204" s="10" t="s">
        <v>40</v>
      </c>
      <c r="E204" s="151" t="s">
        <v>22</v>
      </c>
      <c r="F204" s="160"/>
      <c r="G204" s="160"/>
      <c r="H204" s="160"/>
      <c r="I204" s="160"/>
      <c r="J204" s="160"/>
      <c r="K204" s="160"/>
      <c r="L204" s="6"/>
      <c r="M204" s="6"/>
      <c r="N204" s="6"/>
      <c r="O204" s="6"/>
      <c r="P204" s="6"/>
    </row>
    <row r="205" spans="1:17" hidden="1">
      <c r="A205" s="10">
        <v>1</v>
      </c>
      <c r="B205" s="10">
        <v>2</v>
      </c>
      <c r="C205" s="10">
        <v>3</v>
      </c>
      <c r="D205" s="10">
        <v>4</v>
      </c>
      <c r="E205" s="151">
        <v>5</v>
      </c>
      <c r="F205" s="160"/>
      <c r="G205" s="160"/>
      <c r="H205" s="160"/>
      <c r="I205" s="160"/>
      <c r="J205" s="160"/>
      <c r="K205" s="160"/>
      <c r="L205" s="6"/>
      <c r="M205" s="6"/>
      <c r="N205" s="6"/>
      <c r="O205" s="6"/>
      <c r="P205" s="6"/>
    </row>
    <row r="206" spans="1:17" hidden="1">
      <c r="A206" s="10" t="s">
        <v>21</v>
      </c>
      <c r="B206" s="10" t="s">
        <v>21</v>
      </c>
      <c r="C206" s="10" t="s">
        <v>21</v>
      </c>
      <c r="D206" s="10" t="s">
        <v>21</v>
      </c>
      <c r="E206" s="151" t="s">
        <v>21</v>
      </c>
      <c r="F206" s="152"/>
      <c r="G206" s="152"/>
      <c r="H206" s="152"/>
      <c r="I206" s="152"/>
      <c r="J206" s="152"/>
      <c r="K206" s="152"/>
      <c r="L206" s="6"/>
      <c r="M206" s="6"/>
      <c r="N206" s="6"/>
      <c r="O206" s="6"/>
      <c r="P206" s="6"/>
    </row>
    <row r="207" spans="1:17" hidden="1">
      <c r="A207" s="156" t="s">
        <v>41</v>
      </c>
      <c r="B207" s="156"/>
      <c r="C207" s="156"/>
      <c r="D207" s="156"/>
      <c r="E207" s="156"/>
      <c r="F207" s="156"/>
      <c r="G207" s="6"/>
      <c r="H207" s="6"/>
      <c r="I207" s="6"/>
      <c r="J207" s="6"/>
      <c r="K207" s="6"/>
      <c r="L207" s="6"/>
      <c r="M207" s="6"/>
      <c r="N207" s="6"/>
      <c r="O207" s="6"/>
      <c r="P207" s="6"/>
    </row>
    <row r="208" spans="1:17" hidden="1">
      <c r="A208" s="170" t="s">
        <v>42</v>
      </c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6"/>
      <c r="M208" s="16"/>
      <c r="N208" s="16"/>
      <c r="O208" s="16"/>
      <c r="P208" s="6"/>
    </row>
    <row r="209" spans="1:16" ht="40.5" hidden="1" customHeight="1">
      <c r="A209" s="171" t="s">
        <v>43</v>
      </c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6"/>
      <c r="M209" s="16"/>
      <c r="N209" s="16"/>
      <c r="O209" s="16"/>
      <c r="P209" s="6"/>
    </row>
    <row r="210" spans="1:16" ht="16.5" hidden="1" customHeight="1">
      <c r="A210" s="172" t="s">
        <v>44</v>
      </c>
      <c r="B210" s="172"/>
      <c r="C210" s="172"/>
      <c r="D210" s="172"/>
      <c r="E210" s="172"/>
      <c r="F210" s="172"/>
      <c r="G210" s="172"/>
      <c r="H210" s="172"/>
      <c r="I210" s="172"/>
      <c r="J210" s="172"/>
      <c r="K210" s="172"/>
      <c r="L210" s="16"/>
      <c r="M210" s="16"/>
      <c r="N210" s="16"/>
      <c r="O210" s="16"/>
      <c r="P210" s="6"/>
    </row>
    <row r="211" spans="1:16" hidden="1">
      <c r="A211" s="156" t="s">
        <v>45</v>
      </c>
      <c r="B211" s="156"/>
      <c r="C211" s="156"/>
      <c r="D211" s="156"/>
      <c r="E211" s="156"/>
      <c r="F211" s="156"/>
      <c r="G211" s="156"/>
      <c r="H211" s="156"/>
      <c r="I211" s="156"/>
      <c r="J211" s="6"/>
      <c r="K211" s="6"/>
      <c r="L211" s="6"/>
      <c r="M211" s="6"/>
      <c r="N211" s="6"/>
      <c r="O211" s="6"/>
      <c r="P211" s="6"/>
    </row>
    <row r="212" spans="1:16" hidden="1">
      <c r="A212" s="10" t="s">
        <v>46</v>
      </c>
      <c r="B212" s="151" t="s">
        <v>47</v>
      </c>
      <c r="C212" s="160"/>
      <c r="D212" s="160"/>
      <c r="E212" s="152" t="s">
        <v>48</v>
      </c>
      <c r="F212" s="152"/>
      <c r="G212" s="152"/>
      <c r="H212" s="152"/>
      <c r="I212" s="152"/>
      <c r="J212" s="6"/>
      <c r="K212" s="6"/>
      <c r="L212" s="6"/>
      <c r="M212" s="6"/>
      <c r="N212" s="6"/>
      <c r="O212" s="6"/>
      <c r="P212" s="6"/>
    </row>
    <row r="213" spans="1:16" hidden="1">
      <c r="A213" s="10">
        <v>1</v>
      </c>
      <c r="B213" s="151">
        <v>2</v>
      </c>
      <c r="C213" s="160"/>
      <c r="D213" s="160"/>
      <c r="E213" s="152">
        <v>3</v>
      </c>
      <c r="F213" s="152"/>
      <c r="G213" s="152"/>
      <c r="H213" s="152"/>
      <c r="I213" s="152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151" t="s">
        <v>49</v>
      </c>
      <c r="B214" s="151" t="s">
        <v>50</v>
      </c>
      <c r="C214" s="160"/>
      <c r="D214" s="160"/>
      <c r="E214" s="151" t="s">
        <v>51</v>
      </c>
      <c r="F214" s="151"/>
      <c r="G214" s="151"/>
      <c r="H214" s="151"/>
      <c r="I214" s="15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151"/>
      <c r="B215" s="151" t="s">
        <v>52</v>
      </c>
      <c r="C215" s="152"/>
      <c r="D215" s="152"/>
      <c r="E215" s="151" t="s">
        <v>53</v>
      </c>
      <c r="F215" s="151"/>
      <c r="G215" s="151"/>
      <c r="H215" s="151"/>
      <c r="I215" s="15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163" t="s">
        <v>109</v>
      </c>
      <c r="B216" s="151" t="s">
        <v>54</v>
      </c>
      <c r="C216" s="160"/>
      <c r="D216" s="160"/>
      <c r="E216" s="152" t="s">
        <v>55</v>
      </c>
      <c r="F216" s="152"/>
      <c r="G216" s="152"/>
      <c r="H216" s="152"/>
      <c r="I216" s="152"/>
      <c r="J216" s="6"/>
      <c r="K216" s="6"/>
      <c r="L216" s="6"/>
      <c r="M216" s="6"/>
      <c r="N216" s="6"/>
      <c r="O216" s="6"/>
      <c r="P216" s="6"/>
    </row>
    <row r="217" spans="1:16" ht="45" hidden="1" customHeight="1">
      <c r="A217" s="150"/>
      <c r="B217" s="151" t="s">
        <v>56</v>
      </c>
      <c r="C217" s="152"/>
      <c r="D217" s="152"/>
      <c r="E217" s="152" t="s">
        <v>51</v>
      </c>
      <c r="F217" s="152"/>
      <c r="G217" s="152"/>
      <c r="H217" s="152"/>
      <c r="I217" s="152"/>
      <c r="J217" s="6"/>
      <c r="K217" s="6"/>
      <c r="L217" s="6"/>
      <c r="M217" s="6"/>
      <c r="N217" s="6"/>
      <c r="O217" s="6"/>
      <c r="P217" s="6"/>
    </row>
    <row r="218" spans="1:16" hidden="1">
      <c r="A218" s="9"/>
      <c r="B218" s="9"/>
      <c r="C218" s="9"/>
      <c r="D218" s="9"/>
      <c r="E218" s="9"/>
      <c r="F218" s="9"/>
      <c r="G218" s="9"/>
      <c r="H218" s="9"/>
      <c r="I218" s="9"/>
      <c r="J218" s="6"/>
      <c r="K218" s="6"/>
      <c r="L218" s="6"/>
      <c r="M218" s="6"/>
      <c r="N218" s="6"/>
      <c r="O218" s="6"/>
      <c r="P218" s="6"/>
    </row>
    <row r="219" spans="1:16" ht="40.5" hidden="1" customHeight="1">
      <c r="A219" s="164" t="s">
        <v>96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54" t="s">
        <v>246</v>
      </c>
      <c r="N219" s="152" t="s">
        <v>258</v>
      </c>
      <c r="O219" s="6"/>
      <c r="P219" s="6"/>
    </row>
    <row r="220" spans="1:16" ht="18" hidden="1" customHeight="1">
      <c r="A220" s="156" t="s">
        <v>58</v>
      </c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5"/>
      <c r="N220" s="152"/>
      <c r="O220" s="102"/>
    </row>
    <row r="221" spans="1:16" hidden="1">
      <c r="A221" s="156" t="s">
        <v>8</v>
      </c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5"/>
      <c r="N221" s="152"/>
      <c r="O221" s="102"/>
    </row>
    <row r="222" spans="1:16" hidden="1">
      <c r="A222" s="156" t="s">
        <v>9</v>
      </c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02"/>
      <c r="N222" s="103"/>
      <c r="O222" s="102"/>
    </row>
    <row r="223" spans="1:16" hidden="1">
      <c r="A223" s="156" t="s">
        <v>301</v>
      </c>
      <c r="B223" s="156"/>
      <c r="C223" s="156"/>
      <c r="D223" s="156"/>
      <c r="E223" s="156"/>
      <c r="F223" s="156"/>
      <c r="G223" s="156"/>
      <c r="H223" s="156"/>
      <c r="I223" s="156"/>
      <c r="J223" s="156"/>
      <c r="K223" s="102"/>
      <c r="L223" s="102"/>
      <c r="M223" s="102"/>
      <c r="N223" s="103"/>
      <c r="O223" s="102"/>
    </row>
    <row r="224" spans="1:16" ht="47.25" hidden="1" customHeight="1">
      <c r="A224" s="151" t="s">
        <v>10</v>
      </c>
      <c r="B224" s="151" t="s">
        <v>11</v>
      </c>
      <c r="C224" s="151"/>
      <c r="D224" s="151"/>
      <c r="E224" s="151" t="s">
        <v>12</v>
      </c>
      <c r="F224" s="151"/>
      <c r="G224" s="151" t="s">
        <v>13</v>
      </c>
      <c r="H224" s="151"/>
      <c r="I224" s="151"/>
      <c r="J224" s="151" t="s">
        <v>14</v>
      </c>
      <c r="K224" s="151"/>
      <c r="L224" s="151"/>
      <c r="M224" s="143" t="s">
        <v>202</v>
      </c>
      <c r="N224" s="144"/>
      <c r="O224" s="6"/>
      <c r="P224" s="6"/>
    </row>
    <row r="225" spans="1:17" ht="59.25" hidden="1" customHeight="1">
      <c r="A225" s="159"/>
      <c r="B225" s="151"/>
      <c r="C225" s="151"/>
      <c r="D225" s="151"/>
      <c r="E225" s="151"/>
      <c r="F225" s="151"/>
      <c r="G225" s="151" t="s">
        <v>15</v>
      </c>
      <c r="H225" s="151" t="s">
        <v>16</v>
      </c>
      <c r="I225" s="151"/>
      <c r="J225" s="151" t="s">
        <v>283</v>
      </c>
      <c r="K225" s="151" t="s">
        <v>284</v>
      </c>
      <c r="L225" s="151" t="s">
        <v>285</v>
      </c>
      <c r="M225" s="152" t="s">
        <v>203</v>
      </c>
      <c r="N225" s="151" t="s">
        <v>204</v>
      </c>
      <c r="O225" s="6"/>
      <c r="P225" s="6"/>
    </row>
    <row r="226" spans="1:17" ht="56.25" hidden="1" customHeight="1">
      <c r="A226" s="159"/>
      <c r="B226" s="10" t="s">
        <v>18</v>
      </c>
      <c r="C226" s="10" t="s">
        <v>19</v>
      </c>
      <c r="D226" s="10" t="s">
        <v>21</v>
      </c>
      <c r="E226" s="10" t="s">
        <v>59</v>
      </c>
      <c r="F226" s="10" t="s">
        <v>21</v>
      </c>
      <c r="G226" s="159"/>
      <c r="H226" s="10" t="s">
        <v>22</v>
      </c>
      <c r="I226" s="10" t="s">
        <v>23</v>
      </c>
      <c r="J226" s="151"/>
      <c r="K226" s="151"/>
      <c r="L226" s="159"/>
      <c r="M226" s="152"/>
      <c r="N226" s="151"/>
      <c r="O226" s="6"/>
      <c r="P226" s="6"/>
    </row>
    <row r="227" spans="1:17" hidden="1">
      <c r="A227" s="10">
        <v>1</v>
      </c>
      <c r="B227" s="10">
        <v>2</v>
      </c>
      <c r="C227" s="10">
        <v>3</v>
      </c>
      <c r="D227" s="10">
        <v>4</v>
      </c>
      <c r="E227" s="10">
        <v>5</v>
      </c>
      <c r="F227" s="10">
        <v>6</v>
      </c>
      <c r="G227" s="10">
        <v>7</v>
      </c>
      <c r="H227" s="10">
        <v>8</v>
      </c>
      <c r="I227" s="10">
        <v>9</v>
      </c>
      <c r="J227" s="10">
        <v>10</v>
      </c>
      <c r="K227" s="10">
        <v>11</v>
      </c>
      <c r="L227" s="10">
        <v>12</v>
      </c>
      <c r="M227" s="86">
        <v>13</v>
      </c>
      <c r="N227" s="86">
        <v>14</v>
      </c>
      <c r="O227" s="6"/>
      <c r="P227" s="6"/>
    </row>
    <row r="228" spans="1:17" hidden="1">
      <c r="A228" s="14"/>
      <c r="B228" s="10"/>
      <c r="C228" s="10"/>
      <c r="D228" s="17"/>
      <c r="E228" s="12"/>
      <c r="F228" s="17"/>
      <c r="G228" s="13"/>
      <c r="H228" s="13"/>
      <c r="I228" s="13"/>
      <c r="J228" s="13"/>
      <c r="K228" s="10"/>
      <c r="L228" s="10"/>
      <c r="M228" s="86">
        <v>5</v>
      </c>
      <c r="N228" s="93">
        <f>J228*0.05</f>
        <v>0</v>
      </c>
      <c r="O228" s="6"/>
      <c r="P228" s="6"/>
    </row>
    <row r="229" spans="1:17" hidden="1">
      <c r="A229" s="45"/>
      <c r="B229" s="46"/>
      <c r="C229" s="46"/>
      <c r="D229" s="29"/>
      <c r="E229" s="9"/>
      <c r="F229" s="29"/>
      <c r="G229" s="31"/>
      <c r="H229" s="31"/>
      <c r="I229" s="31"/>
      <c r="J229" s="31"/>
      <c r="K229" s="46"/>
      <c r="L229" s="46"/>
      <c r="M229" s="86">
        <v>5</v>
      </c>
      <c r="N229" s="93">
        <f>J229*0.05</f>
        <v>0</v>
      </c>
      <c r="O229" s="30"/>
      <c r="P229" s="30"/>
    </row>
    <row r="230" spans="1:17" hidden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6"/>
    </row>
    <row r="231" spans="1:17" hidden="1">
      <c r="A231" s="156" t="s">
        <v>251</v>
      </c>
      <c r="B231" s="156"/>
      <c r="C231" s="156"/>
      <c r="D231" s="156"/>
      <c r="E231" s="156"/>
      <c r="F231" s="156"/>
      <c r="G231" s="156"/>
      <c r="H231" s="156"/>
      <c r="I231" s="156"/>
      <c r="J231" s="156"/>
      <c r="K231" s="6"/>
      <c r="L231" s="6"/>
      <c r="M231" s="6"/>
      <c r="N231" s="6"/>
      <c r="O231" s="6"/>
      <c r="P231" s="6"/>
    </row>
    <row r="232" spans="1:17" ht="45" hidden="1" customHeight="1">
      <c r="A232" s="151" t="s">
        <v>10</v>
      </c>
      <c r="B232" s="151" t="s">
        <v>11</v>
      </c>
      <c r="C232" s="151"/>
      <c r="D232" s="151"/>
      <c r="E232" s="151" t="s">
        <v>12</v>
      </c>
      <c r="F232" s="151"/>
      <c r="G232" s="151" t="s">
        <v>24</v>
      </c>
      <c r="H232" s="151"/>
      <c r="I232" s="151"/>
      <c r="J232" s="151" t="s">
        <v>25</v>
      </c>
      <c r="K232" s="151"/>
      <c r="L232" s="151"/>
      <c r="M232" s="151" t="s">
        <v>26</v>
      </c>
      <c r="N232" s="151"/>
      <c r="O232" s="151"/>
      <c r="P232" s="143" t="s">
        <v>202</v>
      </c>
      <c r="Q232" s="144"/>
    </row>
    <row r="233" spans="1:17" ht="63" hidden="1" customHeight="1">
      <c r="A233" s="159"/>
      <c r="B233" s="151"/>
      <c r="C233" s="151"/>
      <c r="D233" s="151"/>
      <c r="E233" s="151"/>
      <c r="F233" s="151"/>
      <c r="G233" s="151" t="s">
        <v>60</v>
      </c>
      <c r="H233" s="151" t="s">
        <v>16</v>
      </c>
      <c r="I233" s="151"/>
      <c r="J233" s="151" t="s">
        <v>283</v>
      </c>
      <c r="K233" s="151" t="s">
        <v>284</v>
      </c>
      <c r="L233" s="151" t="s">
        <v>285</v>
      </c>
      <c r="M233" s="151" t="s">
        <v>283</v>
      </c>
      <c r="N233" s="151" t="s">
        <v>284</v>
      </c>
      <c r="O233" s="151" t="s">
        <v>285</v>
      </c>
      <c r="P233" s="151" t="s">
        <v>203</v>
      </c>
      <c r="Q233" s="151" t="s">
        <v>204</v>
      </c>
    </row>
    <row r="234" spans="1:17" ht="52.5" hidden="1" customHeight="1">
      <c r="A234" s="159"/>
      <c r="B234" s="10" t="s">
        <v>18</v>
      </c>
      <c r="C234" s="10" t="s">
        <v>19</v>
      </c>
      <c r="D234" s="10" t="s">
        <v>21</v>
      </c>
      <c r="E234" s="10" t="s">
        <v>59</v>
      </c>
      <c r="F234" s="10" t="s">
        <v>21</v>
      </c>
      <c r="G234" s="159"/>
      <c r="H234" s="10" t="s">
        <v>28</v>
      </c>
      <c r="I234" s="10" t="s">
        <v>23</v>
      </c>
      <c r="J234" s="151"/>
      <c r="K234" s="151"/>
      <c r="L234" s="159"/>
      <c r="M234" s="151"/>
      <c r="N234" s="151"/>
      <c r="O234" s="159"/>
      <c r="P234" s="151"/>
      <c r="Q234" s="151"/>
    </row>
    <row r="235" spans="1:17" hidden="1">
      <c r="A235" s="10">
        <v>1</v>
      </c>
      <c r="B235" s="10">
        <v>2</v>
      </c>
      <c r="C235" s="10">
        <v>3</v>
      </c>
      <c r="D235" s="10">
        <v>4</v>
      </c>
      <c r="E235" s="10">
        <v>5</v>
      </c>
      <c r="F235" s="10">
        <v>6</v>
      </c>
      <c r="G235" s="10">
        <v>7</v>
      </c>
      <c r="H235" s="10">
        <v>8</v>
      </c>
      <c r="I235" s="10">
        <v>9</v>
      </c>
      <c r="J235" s="10">
        <v>10</v>
      </c>
      <c r="K235" s="10">
        <v>11</v>
      </c>
      <c r="L235" s="10">
        <v>12</v>
      </c>
      <c r="M235" s="10">
        <v>13</v>
      </c>
      <c r="N235" s="10">
        <v>14</v>
      </c>
      <c r="O235" s="10">
        <v>15</v>
      </c>
      <c r="P235" s="83">
        <v>16</v>
      </c>
      <c r="Q235" s="83">
        <v>17</v>
      </c>
    </row>
    <row r="236" spans="1:17" ht="37.5" hidden="1">
      <c r="A236" s="94" t="s">
        <v>259</v>
      </c>
      <c r="B236" s="1" t="s">
        <v>161</v>
      </c>
      <c r="C236" s="1" t="s">
        <v>159</v>
      </c>
      <c r="D236" s="28" t="s">
        <v>21</v>
      </c>
      <c r="E236" s="27" t="s">
        <v>66</v>
      </c>
      <c r="F236" s="28" t="s">
        <v>21</v>
      </c>
      <c r="G236" s="27" t="s">
        <v>63</v>
      </c>
      <c r="H236" s="27" t="s">
        <v>32</v>
      </c>
      <c r="I236" s="2" t="s">
        <v>153</v>
      </c>
      <c r="J236" s="27"/>
      <c r="K236" s="27"/>
      <c r="L236" s="27"/>
      <c r="M236" s="18" t="s">
        <v>21</v>
      </c>
      <c r="N236" s="18" t="s">
        <v>21</v>
      </c>
      <c r="O236" s="18" t="s">
        <v>21</v>
      </c>
      <c r="P236" s="100">
        <v>5</v>
      </c>
      <c r="Q236" s="93">
        <f>J236*0.1</f>
        <v>0</v>
      </c>
    </row>
    <row r="237" spans="1:17" ht="56.25" hidden="1">
      <c r="A237" s="94" t="s">
        <v>260</v>
      </c>
      <c r="B237" s="1" t="s">
        <v>65</v>
      </c>
      <c r="C237" s="1" t="s">
        <v>159</v>
      </c>
      <c r="D237" s="28" t="s">
        <v>21</v>
      </c>
      <c r="E237" s="27" t="s">
        <v>66</v>
      </c>
      <c r="F237" s="28" t="s">
        <v>21</v>
      </c>
      <c r="G237" s="27" t="s">
        <v>63</v>
      </c>
      <c r="H237" s="27" t="s">
        <v>32</v>
      </c>
      <c r="I237" s="2" t="s">
        <v>153</v>
      </c>
      <c r="J237" s="27"/>
      <c r="K237" s="27"/>
      <c r="L237" s="27"/>
      <c r="M237" s="18" t="s">
        <v>21</v>
      </c>
      <c r="N237" s="18" t="s">
        <v>21</v>
      </c>
      <c r="O237" s="18" t="s">
        <v>21</v>
      </c>
      <c r="P237" s="100"/>
      <c r="Q237" s="93">
        <f t="shared" ref="Q237:Q255" si="11">J237*0.1</f>
        <v>0</v>
      </c>
    </row>
    <row r="238" spans="1:17" ht="37.5" hidden="1">
      <c r="A238" s="118" t="s">
        <v>261</v>
      </c>
      <c r="B238" s="1" t="s">
        <v>64</v>
      </c>
      <c r="C238" s="1" t="s">
        <v>159</v>
      </c>
      <c r="D238" s="28" t="s">
        <v>21</v>
      </c>
      <c r="E238" s="27" t="s">
        <v>66</v>
      </c>
      <c r="F238" s="28" t="s">
        <v>21</v>
      </c>
      <c r="G238" s="27" t="s">
        <v>63</v>
      </c>
      <c r="H238" s="27" t="s">
        <v>32</v>
      </c>
      <c r="I238" s="2" t="s">
        <v>153</v>
      </c>
      <c r="J238" s="27"/>
      <c r="K238" s="27"/>
      <c r="L238" s="27"/>
      <c r="M238" s="18" t="s">
        <v>21</v>
      </c>
      <c r="N238" s="18" t="s">
        <v>21</v>
      </c>
      <c r="O238" s="18" t="s">
        <v>21</v>
      </c>
      <c r="P238" s="100">
        <v>10</v>
      </c>
      <c r="Q238" s="93">
        <f t="shared" si="11"/>
        <v>0</v>
      </c>
    </row>
    <row r="239" spans="1:17" ht="75" hidden="1">
      <c r="A239" s="118" t="s">
        <v>262</v>
      </c>
      <c r="B239" s="1" t="s">
        <v>162</v>
      </c>
      <c r="C239" s="1" t="s">
        <v>159</v>
      </c>
      <c r="D239" s="28" t="s">
        <v>21</v>
      </c>
      <c r="E239" s="27" t="s">
        <v>66</v>
      </c>
      <c r="F239" s="28" t="s">
        <v>21</v>
      </c>
      <c r="G239" s="27" t="s">
        <v>63</v>
      </c>
      <c r="H239" s="27" t="s">
        <v>32</v>
      </c>
      <c r="I239" s="2" t="s">
        <v>153</v>
      </c>
      <c r="J239" s="27"/>
      <c r="K239" s="27"/>
      <c r="L239" s="27"/>
      <c r="M239" s="20" t="s">
        <v>163</v>
      </c>
      <c r="N239" s="20" t="s">
        <v>163</v>
      </c>
      <c r="O239" s="20" t="s">
        <v>163</v>
      </c>
      <c r="P239" s="100">
        <v>10</v>
      </c>
      <c r="Q239" s="93">
        <f t="shared" si="11"/>
        <v>0</v>
      </c>
    </row>
    <row r="240" spans="1:17" ht="56.25" hidden="1">
      <c r="A240" s="118" t="s">
        <v>263</v>
      </c>
      <c r="B240" s="1" t="s">
        <v>61</v>
      </c>
      <c r="C240" s="1" t="s">
        <v>159</v>
      </c>
      <c r="D240" s="28" t="s">
        <v>21</v>
      </c>
      <c r="E240" s="27" t="s">
        <v>66</v>
      </c>
      <c r="F240" s="28" t="s">
        <v>21</v>
      </c>
      <c r="G240" s="27" t="s">
        <v>63</v>
      </c>
      <c r="H240" s="27" t="s">
        <v>32</v>
      </c>
      <c r="I240" s="2" t="s">
        <v>153</v>
      </c>
      <c r="J240" s="27"/>
      <c r="K240" s="27"/>
      <c r="L240" s="27"/>
      <c r="M240" s="20" t="s">
        <v>164</v>
      </c>
      <c r="N240" s="20" t="s">
        <v>164</v>
      </c>
      <c r="O240" s="20" t="s">
        <v>164</v>
      </c>
      <c r="P240" s="100">
        <v>10</v>
      </c>
      <c r="Q240" s="93">
        <f t="shared" si="11"/>
        <v>0</v>
      </c>
    </row>
    <row r="241" spans="1:17" ht="56.25" hidden="1">
      <c r="A241" s="61"/>
      <c r="B241" s="1" t="s">
        <v>161</v>
      </c>
      <c r="C241" s="1" t="s">
        <v>159</v>
      </c>
      <c r="D241" s="28" t="s">
        <v>21</v>
      </c>
      <c r="E241" s="27" t="s">
        <v>62</v>
      </c>
      <c r="F241" s="28" t="s">
        <v>21</v>
      </c>
      <c r="G241" s="27" t="s">
        <v>63</v>
      </c>
      <c r="H241" s="27" t="s">
        <v>32</v>
      </c>
      <c r="I241" s="2" t="s">
        <v>153</v>
      </c>
      <c r="J241" s="27"/>
      <c r="K241" s="27"/>
      <c r="L241" s="27"/>
      <c r="M241" s="18" t="s">
        <v>21</v>
      </c>
      <c r="N241" s="18" t="s">
        <v>21</v>
      </c>
      <c r="O241" s="18" t="s">
        <v>21</v>
      </c>
      <c r="P241" s="100">
        <v>10</v>
      </c>
      <c r="Q241" s="93">
        <f t="shared" si="11"/>
        <v>0</v>
      </c>
    </row>
    <row r="242" spans="1:17" ht="56.25" hidden="1">
      <c r="A242" s="61"/>
      <c r="B242" s="1" t="s">
        <v>65</v>
      </c>
      <c r="C242" s="1" t="s">
        <v>159</v>
      </c>
      <c r="D242" s="28" t="s">
        <v>21</v>
      </c>
      <c r="E242" s="27" t="s">
        <v>62</v>
      </c>
      <c r="F242" s="28" t="s">
        <v>21</v>
      </c>
      <c r="G242" s="27" t="s">
        <v>63</v>
      </c>
      <c r="H242" s="27" t="s">
        <v>32</v>
      </c>
      <c r="I242" s="2" t="s">
        <v>153</v>
      </c>
      <c r="J242" s="27"/>
      <c r="K242" s="27"/>
      <c r="L242" s="27"/>
      <c r="M242" s="18" t="s">
        <v>21</v>
      </c>
      <c r="N242" s="18" t="s">
        <v>21</v>
      </c>
      <c r="O242" s="18" t="s">
        <v>21</v>
      </c>
      <c r="P242" s="100"/>
      <c r="Q242" s="93">
        <f t="shared" si="11"/>
        <v>0</v>
      </c>
    </row>
    <row r="243" spans="1:17" ht="56.25" hidden="1">
      <c r="A243" s="61"/>
      <c r="B243" s="1" t="s">
        <v>64</v>
      </c>
      <c r="C243" s="1" t="s">
        <v>159</v>
      </c>
      <c r="D243" s="28" t="s">
        <v>21</v>
      </c>
      <c r="E243" s="27" t="s">
        <v>62</v>
      </c>
      <c r="F243" s="28" t="s">
        <v>21</v>
      </c>
      <c r="G243" s="27" t="s">
        <v>63</v>
      </c>
      <c r="H243" s="27" t="s">
        <v>32</v>
      </c>
      <c r="I243" s="2" t="s">
        <v>153</v>
      </c>
      <c r="J243" s="27"/>
      <c r="K243" s="27"/>
      <c r="L243" s="27"/>
      <c r="M243" s="18" t="s">
        <v>21</v>
      </c>
      <c r="N243" s="18" t="s">
        <v>21</v>
      </c>
      <c r="O243" s="18" t="s">
        <v>21</v>
      </c>
      <c r="P243" s="100">
        <v>5</v>
      </c>
      <c r="Q243" s="93">
        <f t="shared" si="11"/>
        <v>0</v>
      </c>
    </row>
    <row r="244" spans="1:17" ht="75" hidden="1">
      <c r="A244" s="61"/>
      <c r="B244" s="1" t="s">
        <v>162</v>
      </c>
      <c r="C244" s="1" t="s">
        <v>159</v>
      </c>
      <c r="D244" s="28" t="s">
        <v>21</v>
      </c>
      <c r="E244" s="27" t="s">
        <v>62</v>
      </c>
      <c r="F244" s="28" t="s">
        <v>21</v>
      </c>
      <c r="G244" s="27" t="s">
        <v>63</v>
      </c>
      <c r="H244" s="27" t="s">
        <v>32</v>
      </c>
      <c r="I244" s="2" t="s">
        <v>153</v>
      </c>
      <c r="J244" s="27"/>
      <c r="K244" s="27"/>
      <c r="L244" s="27"/>
      <c r="M244" s="20" t="s">
        <v>165</v>
      </c>
      <c r="N244" s="20" t="s">
        <v>165</v>
      </c>
      <c r="O244" s="20" t="s">
        <v>165</v>
      </c>
      <c r="P244" s="100">
        <v>6</v>
      </c>
      <c r="Q244" s="93">
        <f t="shared" si="11"/>
        <v>0</v>
      </c>
    </row>
    <row r="245" spans="1:17" ht="56.25" hidden="1">
      <c r="A245" s="61"/>
      <c r="B245" s="1" t="s">
        <v>61</v>
      </c>
      <c r="C245" s="1" t="s">
        <v>159</v>
      </c>
      <c r="D245" s="28" t="s">
        <v>21</v>
      </c>
      <c r="E245" s="27" t="s">
        <v>62</v>
      </c>
      <c r="F245" s="28" t="s">
        <v>21</v>
      </c>
      <c r="G245" s="27" t="s">
        <v>63</v>
      </c>
      <c r="H245" s="27" t="s">
        <v>32</v>
      </c>
      <c r="I245" s="2" t="s">
        <v>153</v>
      </c>
      <c r="J245" s="27"/>
      <c r="K245" s="27"/>
      <c r="L245" s="27"/>
      <c r="M245" s="20" t="s">
        <v>166</v>
      </c>
      <c r="N245" s="20" t="s">
        <v>166</v>
      </c>
      <c r="O245" s="20" t="s">
        <v>166</v>
      </c>
      <c r="P245" s="100">
        <v>7</v>
      </c>
      <c r="Q245" s="93">
        <f t="shared" si="11"/>
        <v>0</v>
      </c>
    </row>
    <row r="246" spans="1:17" ht="37.5" hidden="1">
      <c r="A246" s="94" t="s">
        <v>264</v>
      </c>
      <c r="B246" s="1" t="s">
        <v>161</v>
      </c>
      <c r="C246" s="1" t="s">
        <v>160</v>
      </c>
      <c r="D246" s="28" t="s">
        <v>21</v>
      </c>
      <c r="E246" s="27" t="s">
        <v>66</v>
      </c>
      <c r="F246" s="28" t="s">
        <v>21</v>
      </c>
      <c r="G246" s="27" t="s">
        <v>63</v>
      </c>
      <c r="H246" s="27" t="s">
        <v>32</v>
      </c>
      <c r="I246" s="2" t="s">
        <v>153</v>
      </c>
      <c r="J246" s="27"/>
      <c r="K246" s="27"/>
      <c r="L246" s="27"/>
      <c r="M246" s="20" t="s">
        <v>21</v>
      </c>
      <c r="N246" s="20" t="s">
        <v>21</v>
      </c>
      <c r="O246" s="20" t="s">
        <v>21</v>
      </c>
      <c r="P246" s="100">
        <v>8</v>
      </c>
      <c r="Q246" s="93">
        <f t="shared" si="11"/>
        <v>0</v>
      </c>
    </row>
    <row r="247" spans="1:17" ht="56.25" hidden="1">
      <c r="A247" s="94" t="s">
        <v>265</v>
      </c>
      <c r="B247" s="1" t="s">
        <v>65</v>
      </c>
      <c r="C247" s="1" t="s">
        <v>160</v>
      </c>
      <c r="D247" s="28" t="s">
        <v>21</v>
      </c>
      <c r="E247" s="27" t="s">
        <v>66</v>
      </c>
      <c r="F247" s="28" t="s">
        <v>21</v>
      </c>
      <c r="G247" s="27" t="s">
        <v>63</v>
      </c>
      <c r="H247" s="27" t="s">
        <v>32</v>
      </c>
      <c r="I247" s="2" t="s">
        <v>153</v>
      </c>
      <c r="J247" s="27"/>
      <c r="K247" s="27"/>
      <c r="L247" s="27"/>
      <c r="M247" s="20" t="s">
        <v>21</v>
      </c>
      <c r="N247" s="20" t="s">
        <v>21</v>
      </c>
      <c r="O247" s="20" t="s">
        <v>21</v>
      </c>
      <c r="P247" s="100">
        <v>9</v>
      </c>
      <c r="Q247" s="93">
        <f t="shared" si="11"/>
        <v>0</v>
      </c>
    </row>
    <row r="248" spans="1:17" ht="37.5" hidden="1">
      <c r="A248" s="94" t="s">
        <v>266</v>
      </c>
      <c r="B248" s="1" t="s">
        <v>64</v>
      </c>
      <c r="C248" s="1" t="s">
        <v>160</v>
      </c>
      <c r="D248" s="28" t="s">
        <v>21</v>
      </c>
      <c r="E248" s="27" t="s">
        <v>66</v>
      </c>
      <c r="F248" s="28" t="s">
        <v>21</v>
      </c>
      <c r="G248" s="27" t="s">
        <v>63</v>
      </c>
      <c r="H248" s="27" t="s">
        <v>32</v>
      </c>
      <c r="I248" s="2" t="s">
        <v>153</v>
      </c>
      <c r="J248" s="27"/>
      <c r="K248" s="27"/>
      <c r="L248" s="27"/>
      <c r="M248" s="20" t="s">
        <v>21</v>
      </c>
      <c r="N248" s="20" t="s">
        <v>21</v>
      </c>
      <c r="O248" s="20" t="s">
        <v>21</v>
      </c>
      <c r="P248" s="100">
        <v>10</v>
      </c>
      <c r="Q248" s="93">
        <f t="shared" si="11"/>
        <v>0</v>
      </c>
    </row>
    <row r="249" spans="1:17" ht="75" hidden="1">
      <c r="A249" s="118" t="s">
        <v>267</v>
      </c>
      <c r="B249" s="1" t="s">
        <v>162</v>
      </c>
      <c r="C249" s="1" t="s">
        <v>160</v>
      </c>
      <c r="D249" s="28" t="s">
        <v>21</v>
      </c>
      <c r="E249" s="27" t="s">
        <v>66</v>
      </c>
      <c r="F249" s="28" t="s">
        <v>21</v>
      </c>
      <c r="G249" s="27" t="s">
        <v>63</v>
      </c>
      <c r="H249" s="27" t="s">
        <v>32</v>
      </c>
      <c r="I249" s="2" t="s">
        <v>153</v>
      </c>
      <c r="J249" s="27"/>
      <c r="K249" s="27"/>
      <c r="L249" s="27"/>
      <c r="M249" s="20" t="s">
        <v>163</v>
      </c>
      <c r="N249" s="20" t="s">
        <v>163</v>
      </c>
      <c r="O249" s="20" t="s">
        <v>163</v>
      </c>
      <c r="P249" s="100">
        <v>10</v>
      </c>
      <c r="Q249" s="93">
        <f t="shared" si="11"/>
        <v>0</v>
      </c>
    </row>
    <row r="250" spans="1:17" ht="56.25" hidden="1">
      <c r="A250" s="118" t="s">
        <v>268</v>
      </c>
      <c r="B250" s="1" t="s">
        <v>61</v>
      </c>
      <c r="C250" s="1" t="s">
        <v>160</v>
      </c>
      <c r="D250" s="28" t="s">
        <v>21</v>
      </c>
      <c r="E250" s="27" t="s">
        <v>66</v>
      </c>
      <c r="F250" s="28" t="s">
        <v>21</v>
      </c>
      <c r="G250" s="27" t="s">
        <v>63</v>
      </c>
      <c r="H250" s="27" t="s">
        <v>32</v>
      </c>
      <c r="I250" s="2" t="s">
        <v>153</v>
      </c>
      <c r="J250" s="27"/>
      <c r="K250" s="27"/>
      <c r="L250" s="27"/>
      <c r="M250" s="20" t="s">
        <v>164</v>
      </c>
      <c r="N250" s="20" t="s">
        <v>164</v>
      </c>
      <c r="O250" s="20" t="s">
        <v>164</v>
      </c>
      <c r="P250" s="100">
        <v>10</v>
      </c>
      <c r="Q250" s="93">
        <f t="shared" si="11"/>
        <v>0</v>
      </c>
    </row>
    <row r="251" spans="1:17" ht="56.25" hidden="1">
      <c r="A251" s="61"/>
      <c r="B251" s="1" t="s">
        <v>161</v>
      </c>
      <c r="C251" s="1" t="s">
        <v>160</v>
      </c>
      <c r="D251" s="28" t="s">
        <v>21</v>
      </c>
      <c r="E251" s="27" t="s">
        <v>62</v>
      </c>
      <c r="F251" s="28" t="s">
        <v>21</v>
      </c>
      <c r="G251" s="27" t="s">
        <v>63</v>
      </c>
      <c r="H251" s="27" t="s">
        <v>32</v>
      </c>
      <c r="I251" s="2" t="s">
        <v>153</v>
      </c>
      <c r="J251" s="27"/>
      <c r="K251" s="27"/>
      <c r="L251" s="27"/>
      <c r="M251" s="20" t="s">
        <v>21</v>
      </c>
      <c r="N251" s="20" t="s">
        <v>21</v>
      </c>
      <c r="O251" s="20" t="s">
        <v>21</v>
      </c>
      <c r="P251" s="100">
        <v>13</v>
      </c>
      <c r="Q251" s="93">
        <f t="shared" si="11"/>
        <v>0</v>
      </c>
    </row>
    <row r="252" spans="1:17" ht="56.25" hidden="1">
      <c r="A252" s="61"/>
      <c r="B252" s="1" t="s">
        <v>65</v>
      </c>
      <c r="C252" s="1" t="s">
        <v>160</v>
      </c>
      <c r="D252" s="28" t="s">
        <v>21</v>
      </c>
      <c r="E252" s="27" t="s">
        <v>62</v>
      </c>
      <c r="F252" s="28" t="s">
        <v>21</v>
      </c>
      <c r="G252" s="27" t="s">
        <v>63</v>
      </c>
      <c r="H252" s="27" t="s">
        <v>32</v>
      </c>
      <c r="I252" s="2" t="s">
        <v>153</v>
      </c>
      <c r="J252" s="27"/>
      <c r="K252" s="27"/>
      <c r="L252" s="27"/>
      <c r="M252" s="20" t="s">
        <v>21</v>
      </c>
      <c r="N252" s="20" t="s">
        <v>21</v>
      </c>
      <c r="O252" s="20" t="s">
        <v>21</v>
      </c>
      <c r="P252" s="100">
        <v>14</v>
      </c>
      <c r="Q252" s="93">
        <f t="shared" si="11"/>
        <v>0</v>
      </c>
    </row>
    <row r="253" spans="1:17" ht="56.25" hidden="1">
      <c r="A253" s="61"/>
      <c r="B253" s="1" t="s">
        <v>64</v>
      </c>
      <c r="C253" s="1" t="s">
        <v>160</v>
      </c>
      <c r="D253" s="28" t="s">
        <v>21</v>
      </c>
      <c r="E253" s="27" t="s">
        <v>62</v>
      </c>
      <c r="F253" s="28" t="s">
        <v>21</v>
      </c>
      <c r="G253" s="27" t="s">
        <v>63</v>
      </c>
      <c r="H253" s="27" t="s">
        <v>32</v>
      </c>
      <c r="I253" s="2" t="s">
        <v>153</v>
      </c>
      <c r="J253" s="27"/>
      <c r="K253" s="27"/>
      <c r="L253" s="27"/>
      <c r="M253" s="20" t="s">
        <v>21</v>
      </c>
      <c r="N253" s="20" t="s">
        <v>21</v>
      </c>
      <c r="O253" s="20" t="s">
        <v>21</v>
      </c>
      <c r="P253" s="100">
        <v>15</v>
      </c>
      <c r="Q253" s="93">
        <f t="shared" si="11"/>
        <v>0</v>
      </c>
    </row>
    <row r="254" spans="1:17" ht="75" hidden="1">
      <c r="A254" s="61"/>
      <c r="B254" s="1" t="s">
        <v>162</v>
      </c>
      <c r="C254" s="1" t="s">
        <v>160</v>
      </c>
      <c r="D254" s="28" t="s">
        <v>21</v>
      </c>
      <c r="E254" s="27" t="s">
        <v>62</v>
      </c>
      <c r="F254" s="28" t="s">
        <v>21</v>
      </c>
      <c r="G254" s="27" t="s">
        <v>63</v>
      </c>
      <c r="H254" s="27" t="s">
        <v>32</v>
      </c>
      <c r="I254" s="2" t="s">
        <v>153</v>
      </c>
      <c r="J254" s="27"/>
      <c r="K254" s="27"/>
      <c r="L254" s="27"/>
      <c r="M254" s="20" t="s">
        <v>165</v>
      </c>
      <c r="N254" s="20" t="s">
        <v>165</v>
      </c>
      <c r="O254" s="20" t="s">
        <v>165</v>
      </c>
      <c r="P254" s="100">
        <v>16</v>
      </c>
      <c r="Q254" s="93">
        <f t="shared" si="11"/>
        <v>0</v>
      </c>
    </row>
    <row r="255" spans="1:17" ht="56.25" hidden="1">
      <c r="A255" s="61"/>
      <c r="B255" s="1" t="s">
        <v>61</v>
      </c>
      <c r="C255" s="1" t="s">
        <v>160</v>
      </c>
      <c r="D255" s="28" t="s">
        <v>21</v>
      </c>
      <c r="E255" s="27" t="s">
        <v>62</v>
      </c>
      <c r="F255" s="28" t="s">
        <v>21</v>
      </c>
      <c r="G255" s="27" t="s">
        <v>63</v>
      </c>
      <c r="H255" s="27" t="s">
        <v>32</v>
      </c>
      <c r="I255" s="2" t="s">
        <v>153</v>
      </c>
      <c r="J255" s="27"/>
      <c r="K255" s="27"/>
      <c r="L255" s="27"/>
      <c r="M255" s="20" t="s">
        <v>166</v>
      </c>
      <c r="N255" s="20" t="s">
        <v>166</v>
      </c>
      <c r="O255" s="20" t="s">
        <v>166</v>
      </c>
      <c r="P255" s="100">
        <v>17</v>
      </c>
      <c r="Q255" s="93">
        <f t="shared" si="11"/>
        <v>0</v>
      </c>
    </row>
    <row r="256" spans="1:17" hidden="1">
      <c r="A256" s="14"/>
      <c r="B256" s="10"/>
      <c r="C256" s="10"/>
      <c r="D256" s="12"/>
      <c r="E256" s="10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100">
        <v>18</v>
      </c>
      <c r="Q256" s="93">
        <f t="shared" ref="Q256:Q257" si="12">J256*0.05</f>
        <v>0</v>
      </c>
    </row>
    <row r="257" spans="1:17" ht="21.75" hidden="1" customHeight="1">
      <c r="A257" s="14" t="s">
        <v>34</v>
      </c>
      <c r="B257" s="10"/>
      <c r="C257" s="10"/>
      <c r="D257" s="12"/>
      <c r="E257" s="10"/>
      <c r="F257" s="12"/>
      <c r="G257" s="10"/>
      <c r="H257" s="10"/>
      <c r="I257" s="15"/>
      <c r="J257" s="10">
        <f>SUM(J236:J256)</f>
        <v>0</v>
      </c>
      <c r="K257" s="10">
        <f>SUM(K236:K256)</f>
        <v>0</v>
      </c>
      <c r="L257" s="10">
        <f>SUM(L236:L256)</f>
        <v>0</v>
      </c>
      <c r="M257" s="10"/>
      <c r="N257" s="10"/>
      <c r="O257" s="10"/>
      <c r="P257" s="100">
        <v>5</v>
      </c>
      <c r="Q257" s="93">
        <f t="shared" si="12"/>
        <v>0</v>
      </c>
    </row>
    <row r="258" spans="1:17" hidden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6"/>
    </row>
    <row r="259" spans="1:17" hidden="1">
      <c r="A259" s="6" t="s">
        <v>35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</row>
    <row r="260" spans="1:17" hidden="1">
      <c r="A260" s="151" t="s">
        <v>36</v>
      </c>
      <c r="B260" s="151"/>
      <c r="C260" s="151"/>
      <c r="D260" s="151"/>
      <c r="E260" s="151"/>
      <c r="F260" s="160"/>
      <c r="G260" s="160"/>
      <c r="H260" s="160"/>
      <c r="I260" s="160"/>
      <c r="J260" s="160"/>
      <c r="K260" s="160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151" t="s">
        <v>22</v>
      </c>
      <c r="F261" s="160"/>
      <c r="G261" s="160"/>
      <c r="H261" s="160"/>
      <c r="I261" s="160"/>
      <c r="J261" s="160"/>
      <c r="K261" s="160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151">
        <v>5</v>
      </c>
      <c r="F262" s="160"/>
      <c r="G262" s="160"/>
      <c r="H262" s="160"/>
      <c r="I262" s="160"/>
      <c r="J262" s="160"/>
      <c r="K262" s="160"/>
      <c r="L262" s="6"/>
      <c r="M262" s="6"/>
      <c r="N262" s="6"/>
      <c r="O262" s="6"/>
      <c r="P262" s="6"/>
    </row>
    <row r="263" spans="1:17" ht="75.75" hidden="1" customHeight="1">
      <c r="A263" s="27" t="s">
        <v>67</v>
      </c>
      <c r="B263" s="27" t="s">
        <v>68</v>
      </c>
      <c r="C263" s="19">
        <v>42443</v>
      </c>
      <c r="D263" s="27">
        <v>529</v>
      </c>
      <c r="E263" s="151" t="s">
        <v>167</v>
      </c>
      <c r="F263" s="152"/>
      <c r="G263" s="152"/>
      <c r="H263" s="152"/>
      <c r="I263" s="152"/>
      <c r="J263" s="152"/>
      <c r="K263" s="152"/>
      <c r="L263" s="30"/>
      <c r="M263" s="30"/>
      <c r="N263" s="30"/>
      <c r="O263" s="30"/>
    </row>
    <row r="264" spans="1:17" ht="75.75" hidden="1" customHeight="1">
      <c r="A264" s="27" t="s">
        <v>67</v>
      </c>
      <c r="B264" s="27" t="s">
        <v>68</v>
      </c>
      <c r="C264" s="19">
        <v>42450</v>
      </c>
      <c r="D264" s="27">
        <v>601</v>
      </c>
      <c r="E264" s="173" t="s">
        <v>168</v>
      </c>
      <c r="F264" s="174"/>
      <c r="G264" s="174"/>
      <c r="H264" s="174"/>
      <c r="I264" s="174"/>
      <c r="J264" s="174"/>
      <c r="K264" s="175"/>
      <c r="L264" s="30"/>
      <c r="M264" s="30"/>
      <c r="N264" s="30"/>
      <c r="O264" s="30"/>
    </row>
    <row r="265" spans="1:17" hidden="1">
      <c r="A265" s="156" t="s">
        <v>41</v>
      </c>
      <c r="B265" s="156"/>
      <c r="C265" s="156"/>
      <c r="D265" s="156"/>
      <c r="E265" s="156"/>
      <c r="F265" s="156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170" t="s">
        <v>42</v>
      </c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6"/>
      <c r="M266" s="16"/>
      <c r="N266" s="16"/>
      <c r="O266" s="16"/>
      <c r="P266" s="6"/>
    </row>
    <row r="267" spans="1:17" ht="40.5" hidden="1" customHeight="1">
      <c r="A267" s="171" t="s">
        <v>43</v>
      </c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6"/>
      <c r="M267" s="16"/>
      <c r="N267" s="16"/>
      <c r="O267" s="16"/>
      <c r="P267" s="6"/>
    </row>
    <row r="268" spans="1:17" ht="17.25" hidden="1" customHeight="1">
      <c r="A268" s="172" t="s">
        <v>44</v>
      </c>
      <c r="B268" s="172"/>
      <c r="C268" s="172"/>
      <c r="D268" s="172"/>
      <c r="E268" s="172"/>
      <c r="F268" s="172"/>
      <c r="G268" s="172"/>
      <c r="H268" s="172"/>
      <c r="I268" s="172"/>
      <c r="J268" s="172"/>
      <c r="K268" s="172"/>
      <c r="L268" s="16"/>
      <c r="M268" s="16"/>
      <c r="N268" s="16"/>
      <c r="O268" s="16"/>
      <c r="P268" s="6"/>
    </row>
    <row r="269" spans="1:17" hidden="1">
      <c r="A269" s="156" t="s">
        <v>45</v>
      </c>
      <c r="B269" s="156"/>
      <c r="C269" s="156"/>
      <c r="D269" s="156"/>
      <c r="E269" s="156"/>
      <c r="F269" s="156"/>
      <c r="G269" s="156"/>
      <c r="H269" s="156"/>
      <c r="I269" s="156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151" t="s">
        <v>47</v>
      </c>
      <c r="C270" s="160"/>
      <c r="D270" s="160"/>
      <c r="E270" s="152" t="s">
        <v>48</v>
      </c>
      <c r="F270" s="152"/>
      <c r="G270" s="152"/>
      <c r="H270" s="152"/>
      <c r="I270" s="152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151">
        <v>2</v>
      </c>
      <c r="C271" s="160"/>
      <c r="D271" s="160"/>
      <c r="E271" s="152">
        <v>3</v>
      </c>
      <c r="F271" s="152"/>
      <c r="G271" s="152"/>
      <c r="H271" s="152"/>
      <c r="I271" s="152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149" t="s">
        <v>49</v>
      </c>
      <c r="B272" s="151" t="s">
        <v>50</v>
      </c>
      <c r="C272" s="160"/>
      <c r="D272" s="160"/>
      <c r="E272" s="151" t="s">
        <v>51</v>
      </c>
      <c r="F272" s="151"/>
      <c r="G272" s="151"/>
      <c r="H272" s="151"/>
      <c r="I272" s="151"/>
      <c r="J272" s="6"/>
      <c r="K272" s="6"/>
      <c r="L272" s="6"/>
      <c r="M272" s="6"/>
      <c r="N272" s="6"/>
      <c r="O272" s="6"/>
      <c r="P272" s="6"/>
    </row>
    <row r="273" spans="1:19" ht="45" hidden="1" customHeight="1">
      <c r="A273" s="163"/>
      <c r="B273" s="151" t="s">
        <v>52</v>
      </c>
      <c r="C273" s="152"/>
      <c r="D273" s="152"/>
      <c r="E273" s="151" t="s">
        <v>53</v>
      </c>
      <c r="F273" s="151"/>
      <c r="G273" s="151"/>
      <c r="H273" s="151"/>
      <c r="I273" s="151"/>
      <c r="J273" s="6"/>
      <c r="K273" s="6"/>
      <c r="L273" s="6"/>
      <c r="M273" s="6"/>
      <c r="N273" s="6"/>
      <c r="O273" s="6"/>
      <c r="P273" s="6"/>
    </row>
    <row r="274" spans="1:19" ht="45" hidden="1" customHeight="1">
      <c r="A274" s="163" t="s">
        <v>109</v>
      </c>
      <c r="B274" s="151" t="s">
        <v>54</v>
      </c>
      <c r="C274" s="160"/>
      <c r="D274" s="160"/>
      <c r="E274" s="152" t="s">
        <v>205</v>
      </c>
      <c r="F274" s="152"/>
      <c r="G274" s="152"/>
      <c r="H274" s="152"/>
      <c r="I274" s="152"/>
      <c r="J274" s="6"/>
      <c r="K274" s="6"/>
      <c r="L274" s="6"/>
      <c r="M274" s="6"/>
      <c r="N274" s="6"/>
      <c r="O274" s="6"/>
      <c r="P274" s="6"/>
    </row>
    <row r="275" spans="1:19" ht="45" hidden="1" customHeight="1">
      <c r="A275" s="150"/>
      <c r="B275" s="151" t="s">
        <v>56</v>
      </c>
      <c r="C275" s="152"/>
      <c r="D275" s="152"/>
      <c r="E275" s="152" t="s">
        <v>51</v>
      </c>
      <c r="F275" s="152"/>
      <c r="G275" s="152"/>
      <c r="H275" s="152"/>
      <c r="I275" s="152"/>
      <c r="J275" s="6"/>
      <c r="K275" s="6"/>
      <c r="L275" s="6"/>
      <c r="M275" s="6"/>
      <c r="N275" s="6"/>
      <c r="O275" s="6"/>
      <c r="P275" s="6"/>
    </row>
    <row r="276" spans="1:19" ht="45" customHeight="1">
      <c r="A276" s="46"/>
      <c r="B276" s="46"/>
      <c r="C276" s="103"/>
      <c r="D276" s="103"/>
      <c r="E276" s="103"/>
      <c r="F276" s="103"/>
      <c r="G276" s="103"/>
      <c r="H276" s="103"/>
      <c r="I276" s="103"/>
      <c r="J276" s="102"/>
      <c r="K276" s="102"/>
      <c r="L276" s="102"/>
      <c r="M276" s="102"/>
      <c r="N276" s="102"/>
      <c r="O276" s="102"/>
      <c r="P276" s="102"/>
    </row>
    <row r="277" spans="1:19" ht="40.5" customHeight="1">
      <c r="A277" s="167" t="s">
        <v>95</v>
      </c>
      <c r="B277" s="167"/>
      <c r="C277" s="167"/>
      <c r="D277" s="167"/>
      <c r="E277" s="167"/>
      <c r="F277" s="167"/>
      <c r="G277" s="167"/>
      <c r="H277" s="167"/>
      <c r="I277" s="167"/>
      <c r="J277" s="167"/>
      <c r="K277" s="167"/>
      <c r="L277" s="167"/>
      <c r="M277" s="102"/>
      <c r="N277" s="102"/>
      <c r="O277" s="102"/>
      <c r="P277" s="102"/>
    </row>
    <row r="278" spans="1:19" s="91" customFormat="1">
      <c r="A278" s="166" t="s">
        <v>299</v>
      </c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54" t="s">
        <v>246</v>
      </c>
      <c r="N278" s="142" t="s">
        <v>329</v>
      </c>
      <c r="O278" s="106"/>
      <c r="P278" s="107"/>
      <c r="Q278" s="107"/>
      <c r="R278" s="107"/>
      <c r="S278" s="90"/>
    </row>
    <row r="279" spans="1:19" s="91" customFormat="1">
      <c r="A279" s="106" t="s">
        <v>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55"/>
      <c r="N279" s="142"/>
      <c r="O279" s="106"/>
      <c r="P279" s="107"/>
      <c r="Q279" s="107"/>
      <c r="R279" s="107"/>
      <c r="S279" s="90"/>
    </row>
    <row r="280" spans="1:19" s="91" customFormat="1">
      <c r="A280" s="168" t="s">
        <v>9</v>
      </c>
      <c r="B280" s="168"/>
      <c r="C280" s="168"/>
      <c r="D280" s="168"/>
      <c r="E280" s="168"/>
      <c r="F280" s="168"/>
      <c r="G280" s="168"/>
      <c r="H280" s="168"/>
      <c r="I280" s="168"/>
      <c r="J280" s="168"/>
      <c r="K280" s="168"/>
      <c r="L280" s="168"/>
      <c r="M280" s="155"/>
      <c r="N280" s="142"/>
      <c r="O280" s="107"/>
      <c r="P280" s="107"/>
      <c r="Q280" s="107"/>
      <c r="R280" s="107"/>
      <c r="S280" s="90"/>
    </row>
    <row r="281" spans="1:19" s="91" customFormat="1">
      <c r="A281" s="169" t="s">
        <v>300</v>
      </c>
      <c r="B281" s="169"/>
      <c r="C281" s="169"/>
      <c r="D281" s="169"/>
      <c r="E281" s="169"/>
      <c r="F281" s="169"/>
      <c r="G281" s="169"/>
      <c r="H281" s="169"/>
      <c r="I281" s="169"/>
      <c r="J281" s="169"/>
      <c r="K281" s="107"/>
      <c r="L281" s="107"/>
      <c r="M281" s="107"/>
      <c r="N281" s="115"/>
      <c r="O281" s="107"/>
      <c r="P281" s="107"/>
      <c r="Q281" s="107"/>
      <c r="R281" s="107"/>
      <c r="S281" s="90"/>
    </row>
    <row r="282" spans="1:19" s="91" customFormat="1" hidden="1">
      <c r="A282" s="166" t="s">
        <v>147</v>
      </c>
      <c r="B282" s="166"/>
      <c r="C282" s="166"/>
      <c r="D282" s="166"/>
      <c r="E282" s="166"/>
      <c r="F282" s="166"/>
      <c r="G282" s="166"/>
      <c r="H282" s="166"/>
      <c r="I282" s="166"/>
      <c r="J282" s="166"/>
      <c r="K282" s="106"/>
      <c r="L282" s="106"/>
      <c r="M282" s="106"/>
      <c r="N282" s="106"/>
      <c r="O282" s="106"/>
      <c r="P282" s="107"/>
      <c r="Q282" s="107"/>
      <c r="R282" s="107"/>
      <c r="S282" s="90"/>
    </row>
    <row r="283" spans="1:19" s="91" customFormat="1">
      <c r="A283" s="147" t="s">
        <v>10</v>
      </c>
      <c r="B283" s="147" t="s">
        <v>11</v>
      </c>
      <c r="C283" s="147"/>
      <c r="D283" s="147"/>
      <c r="E283" s="147" t="s">
        <v>12</v>
      </c>
      <c r="F283" s="147"/>
      <c r="G283" s="147" t="s">
        <v>13</v>
      </c>
      <c r="H283" s="147"/>
      <c r="I283" s="147"/>
      <c r="J283" s="147" t="s">
        <v>14</v>
      </c>
      <c r="K283" s="147"/>
      <c r="L283" s="147"/>
      <c r="M283" s="143" t="s">
        <v>202</v>
      </c>
      <c r="N283" s="144"/>
      <c r="O283" s="106"/>
      <c r="P283" s="107"/>
      <c r="Q283" s="107"/>
      <c r="R283" s="107"/>
      <c r="S283" s="90"/>
    </row>
    <row r="284" spans="1:19" s="91" customFormat="1">
      <c r="A284" s="148"/>
      <c r="B284" s="147"/>
      <c r="C284" s="147"/>
      <c r="D284" s="147"/>
      <c r="E284" s="147"/>
      <c r="F284" s="147"/>
      <c r="G284" s="147" t="s">
        <v>15</v>
      </c>
      <c r="H284" s="147" t="s">
        <v>16</v>
      </c>
      <c r="I284" s="147"/>
      <c r="J284" s="147" t="s">
        <v>314</v>
      </c>
      <c r="K284" s="147" t="s">
        <v>315</v>
      </c>
      <c r="L284" s="147" t="s">
        <v>316</v>
      </c>
      <c r="M284" s="152" t="s">
        <v>203</v>
      </c>
      <c r="N284" s="151" t="s">
        <v>204</v>
      </c>
      <c r="O284" s="106"/>
      <c r="P284" s="107"/>
      <c r="Q284" s="107"/>
      <c r="R284" s="107"/>
      <c r="S284" s="90"/>
    </row>
    <row r="285" spans="1:19" s="91" customFormat="1" ht="75">
      <c r="A285" s="148"/>
      <c r="B285" s="108" t="s">
        <v>17</v>
      </c>
      <c r="C285" s="108" t="s">
        <v>18</v>
      </c>
      <c r="D285" s="108" t="s">
        <v>317</v>
      </c>
      <c r="E285" s="108" t="s">
        <v>20</v>
      </c>
      <c r="F285" s="108" t="s">
        <v>21</v>
      </c>
      <c r="G285" s="148"/>
      <c r="H285" s="108" t="s">
        <v>22</v>
      </c>
      <c r="I285" s="108" t="s">
        <v>23</v>
      </c>
      <c r="J285" s="147"/>
      <c r="K285" s="147"/>
      <c r="L285" s="148"/>
      <c r="M285" s="152"/>
      <c r="N285" s="151"/>
      <c r="O285" s="106"/>
      <c r="P285" s="107"/>
      <c r="Q285" s="107"/>
      <c r="R285" s="107"/>
      <c r="S285" s="90"/>
    </row>
    <row r="286" spans="1:19" s="91" customFormat="1">
      <c r="A286" s="1">
        <v>1</v>
      </c>
      <c r="B286" s="1">
        <v>2</v>
      </c>
      <c r="C286" s="1">
        <v>3</v>
      </c>
      <c r="D286" s="1">
        <v>4</v>
      </c>
      <c r="E286" s="1">
        <v>5</v>
      </c>
      <c r="F286" s="1">
        <v>6</v>
      </c>
      <c r="G286" s="1">
        <v>7</v>
      </c>
      <c r="H286" s="1">
        <v>8</v>
      </c>
      <c r="I286" s="1">
        <v>9</v>
      </c>
      <c r="J286" s="1">
        <v>10</v>
      </c>
      <c r="K286" s="1">
        <v>11</v>
      </c>
      <c r="L286" s="1">
        <v>12</v>
      </c>
      <c r="M286" s="105">
        <v>13</v>
      </c>
      <c r="N286" s="105">
        <v>14</v>
      </c>
      <c r="O286" s="106"/>
      <c r="P286" s="107"/>
      <c r="Q286" s="107"/>
      <c r="R286" s="107"/>
      <c r="S286" s="90"/>
    </row>
    <row r="287" spans="1:19" s="91" customFormat="1" ht="93.75" hidden="1">
      <c r="A287" s="208" t="s">
        <v>152</v>
      </c>
      <c r="B287" s="211" t="s">
        <v>152</v>
      </c>
      <c r="C287" s="211" t="s">
        <v>152</v>
      </c>
      <c r="D287" s="211" t="s">
        <v>152</v>
      </c>
      <c r="E287" s="211" t="s">
        <v>152</v>
      </c>
      <c r="F287" s="211" t="s">
        <v>21</v>
      </c>
      <c r="G287" s="123" t="s">
        <v>318</v>
      </c>
      <c r="H287" s="124" t="s">
        <v>140</v>
      </c>
      <c r="I287" s="124">
        <v>744</v>
      </c>
      <c r="J287" s="125"/>
      <c r="K287" s="126" t="s">
        <v>21</v>
      </c>
      <c r="L287" s="126" t="s">
        <v>21</v>
      </c>
      <c r="M287" s="105">
        <v>5</v>
      </c>
      <c r="N287" s="105">
        <f>J287*0.05</f>
        <v>0</v>
      </c>
      <c r="O287" s="106"/>
      <c r="P287" s="107"/>
      <c r="Q287" s="107"/>
      <c r="R287" s="107"/>
      <c r="S287" s="90"/>
    </row>
    <row r="288" spans="1:19" s="91" customFormat="1" ht="78.75">
      <c r="A288" s="209"/>
      <c r="B288" s="212"/>
      <c r="C288" s="212"/>
      <c r="D288" s="212"/>
      <c r="E288" s="212"/>
      <c r="F288" s="212"/>
      <c r="G288" s="127" t="s">
        <v>141</v>
      </c>
      <c r="H288" s="1" t="s">
        <v>140</v>
      </c>
      <c r="I288" s="1">
        <v>744</v>
      </c>
      <c r="J288" s="1">
        <v>95</v>
      </c>
      <c r="K288" s="1">
        <v>95</v>
      </c>
      <c r="L288" s="1">
        <v>95</v>
      </c>
      <c r="M288" s="105">
        <v>10</v>
      </c>
      <c r="N288" s="105">
        <v>10</v>
      </c>
      <c r="O288" s="106"/>
      <c r="P288" s="107"/>
      <c r="Q288" s="107"/>
      <c r="R288" s="107"/>
      <c r="S288" s="90"/>
    </row>
    <row r="289" spans="1:19" s="91" customFormat="1" ht="141.75">
      <c r="A289" s="210"/>
      <c r="B289" s="213"/>
      <c r="C289" s="213"/>
      <c r="D289" s="213"/>
      <c r="E289" s="213"/>
      <c r="F289" s="213"/>
      <c r="G289" s="127" t="s">
        <v>150</v>
      </c>
      <c r="H289" s="1" t="s">
        <v>140</v>
      </c>
      <c r="I289" s="1">
        <v>744</v>
      </c>
      <c r="J289" s="1">
        <v>100</v>
      </c>
      <c r="K289" s="1">
        <v>100</v>
      </c>
      <c r="L289" s="1">
        <v>100</v>
      </c>
      <c r="M289" s="105">
        <v>10</v>
      </c>
      <c r="N289" s="105">
        <v>10</v>
      </c>
      <c r="O289" s="106"/>
      <c r="P289" s="107"/>
      <c r="Q289" s="107"/>
      <c r="R289" s="107"/>
      <c r="S289" s="90"/>
    </row>
    <row r="290" spans="1:19" s="91" customFormat="1" hidden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7"/>
      <c r="Q290" s="107"/>
      <c r="R290" s="107"/>
      <c r="S290" s="90"/>
    </row>
    <row r="291" spans="1:19" s="91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7"/>
      <c r="Q291" s="107"/>
      <c r="R291" s="107"/>
      <c r="S291" s="90"/>
    </row>
    <row r="292" spans="1:19" s="91" customFormat="1">
      <c r="A292" s="166" t="s">
        <v>147</v>
      </c>
      <c r="B292" s="166"/>
      <c r="C292" s="166"/>
      <c r="D292" s="166"/>
      <c r="E292" s="166"/>
      <c r="F292" s="166"/>
      <c r="G292" s="166"/>
      <c r="H292" s="166"/>
      <c r="I292" s="166"/>
      <c r="J292" s="166"/>
      <c r="K292" s="106"/>
      <c r="L292" s="106"/>
      <c r="M292" s="106"/>
      <c r="N292" s="106"/>
      <c r="O292" s="106"/>
      <c r="P292" s="107"/>
      <c r="Q292" s="107"/>
      <c r="R292" s="107"/>
      <c r="S292" s="90"/>
    </row>
    <row r="293" spans="1:19" s="91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7"/>
      <c r="Q293" s="107"/>
      <c r="R293" s="107"/>
      <c r="S293" s="90"/>
    </row>
    <row r="294" spans="1:19" s="91" customFormat="1">
      <c r="A294" s="145" t="s">
        <v>10</v>
      </c>
      <c r="B294" s="145" t="s">
        <v>11</v>
      </c>
      <c r="C294" s="145"/>
      <c r="D294" s="145"/>
      <c r="E294" s="145" t="s">
        <v>12</v>
      </c>
      <c r="F294" s="145"/>
      <c r="G294" s="145" t="s">
        <v>24</v>
      </c>
      <c r="H294" s="145"/>
      <c r="I294" s="145"/>
      <c r="J294" s="145" t="s">
        <v>25</v>
      </c>
      <c r="K294" s="145"/>
      <c r="L294" s="145"/>
      <c r="M294" s="145" t="s">
        <v>26</v>
      </c>
      <c r="N294" s="145"/>
      <c r="O294" s="145"/>
      <c r="P294" s="143" t="s">
        <v>271</v>
      </c>
      <c r="Q294" s="144"/>
      <c r="R294" s="107"/>
      <c r="S294" s="90"/>
    </row>
    <row r="295" spans="1:19" s="91" customFormat="1">
      <c r="A295" s="146"/>
      <c r="B295" s="145"/>
      <c r="C295" s="145"/>
      <c r="D295" s="145"/>
      <c r="E295" s="145"/>
      <c r="F295" s="145"/>
      <c r="G295" s="145" t="s">
        <v>60</v>
      </c>
      <c r="H295" s="145" t="s">
        <v>16</v>
      </c>
      <c r="I295" s="145"/>
      <c r="J295" s="147" t="s">
        <v>283</v>
      </c>
      <c r="K295" s="147" t="s">
        <v>284</v>
      </c>
      <c r="L295" s="147" t="s">
        <v>285</v>
      </c>
      <c r="M295" s="147" t="s">
        <v>283</v>
      </c>
      <c r="N295" s="147" t="s">
        <v>284</v>
      </c>
      <c r="O295" s="147" t="s">
        <v>285</v>
      </c>
      <c r="P295" s="149" t="s">
        <v>203</v>
      </c>
      <c r="Q295" s="151" t="s">
        <v>204</v>
      </c>
      <c r="R295" s="107"/>
      <c r="S295" s="90"/>
    </row>
    <row r="296" spans="1:19" s="91" customFormat="1" ht="75">
      <c r="A296" s="146"/>
      <c r="B296" s="109" t="s">
        <v>17</v>
      </c>
      <c r="C296" s="109" t="s">
        <v>18</v>
      </c>
      <c r="D296" s="109" t="s">
        <v>288</v>
      </c>
      <c r="E296" s="109" t="s">
        <v>20</v>
      </c>
      <c r="F296" s="109" t="s">
        <v>21</v>
      </c>
      <c r="G296" s="146"/>
      <c r="H296" s="109" t="s">
        <v>28</v>
      </c>
      <c r="I296" s="109" t="s">
        <v>23</v>
      </c>
      <c r="J296" s="147"/>
      <c r="K296" s="147"/>
      <c r="L296" s="148"/>
      <c r="M296" s="147"/>
      <c r="N296" s="147"/>
      <c r="O296" s="148"/>
      <c r="P296" s="150"/>
      <c r="Q296" s="151"/>
      <c r="R296" s="107"/>
      <c r="S296" s="90"/>
    </row>
    <row r="297" spans="1:19" s="91" customFormat="1">
      <c r="A297" s="109">
        <v>1</v>
      </c>
      <c r="B297" s="109">
        <v>2</v>
      </c>
      <c r="C297" s="109">
        <v>3</v>
      </c>
      <c r="D297" s="109">
        <v>4</v>
      </c>
      <c r="E297" s="109">
        <v>5</v>
      </c>
      <c r="F297" s="109">
        <v>6</v>
      </c>
      <c r="G297" s="109">
        <v>7</v>
      </c>
      <c r="H297" s="109">
        <v>8</v>
      </c>
      <c r="I297" s="109">
        <v>9</v>
      </c>
      <c r="J297" s="109">
        <v>10</v>
      </c>
      <c r="K297" s="109">
        <v>11</v>
      </c>
      <c r="L297" s="109">
        <v>12</v>
      </c>
      <c r="M297" s="109">
        <v>13</v>
      </c>
      <c r="N297" s="109">
        <v>14</v>
      </c>
      <c r="O297" s="109">
        <v>15</v>
      </c>
      <c r="P297" s="83">
        <v>16</v>
      </c>
      <c r="Q297" s="83">
        <v>17</v>
      </c>
      <c r="R297" s="107"/>
      <c r="S297" s="90"/>
    </row>
    <row r="298" spans="1:19" s="111" customFormat="1" ht="56.25">
      <c r="A298" s="118" t="s">
        <v>323</v>
      </c>
      <c r="B298" s="1" t="s">
        <v>29</v>
      </c>
      <c r="C298" s="1" t="s">
        <v>29</v>
      </c>
      <c r="D298" s="1" t="s">
        <v>289</v>
      </c>
      <c r="E298" s="1" t="s">
        <v>99</v>
      </c>
      <c r="F298" s="1" t="s">
        <v>21</v>
      </c>
      <c r="G298" s="1" t="s">
        <v>290</v>
      </c>
      <c r="H298" s="1" t="s">
        <v>291</v>
      </c>
      <c r="I298" s="2" t="s">
        <v>292</v>
      </c>
      <c r="J298" s="110">
        <v>136</v>
      </c>
      <c r="K298" s="110">
        <f>J298</f>
        <v>136</v>
      </c>
      <c r="L298" s="110">
        <f>J298</f>
        <v>136</v>
      </c>
      <c r="M298" s="1" t="s">
        <v>21</v>
      </c>
      <c r="N298" s="1" t="s">
        <v>21</v>
      </c>
      <c r="O298" s="1" t="s">
        <v>21</v>
      </c>
      <c r="P298" s="100">
        <v>10</v>
      </c>
      <c r="Q298" s="93">
        <f>J298*0.1</f>
        <v>14</v>
      </c>
      <c r="R298" s="107"/>
      <c r="S298" s="90"/>
    </row>
    <row r="299" spans="1:19" s="111" customFormat="1" ht="56.25">
      <c r="A299" s="118" t="s">
        <v>324</v>
      </c>
      <c r="B299" s="1" t="s">
        <v>29</v>
      </c>
      <c r="C299" s="1" t="s">
        <v>29</v>
      </c>
      <c r="D299" s="1" t="s">
        <v>293</v>
      </c>
      <c r="E299" s="1" t="s">
        <v>99</v>
      </c>
      <c r="F299" s="1" t="s">
        <v>21</v>
      </c>
      <c r="G299" s="1" t="s">
        <v>290</v>
      </c>
      <c r="H299" s="1" t="s">
        <v>291</v>
      </c>
      <c r="I299" s="2" t="s">
        <v>292</v>
      </c>
      <c r="J299" s="110">
        <v>102</v>
      </c>
      <c r="K299" s="110">
        <f t="shared" ref="K299:K303" si="13">J299</f>
        <v>102</v>
      </c>
      <c r="L299" s="110">
        <f t="shared" ref="L299:L303" si="14">J299</f>
        <v>102</v>
      </c>
      <c r="M299" s="1" t="s">
        <v>21</v>
      </c>
      <c r="N299" s="1" t="s">
        <v>21</v>
      </c>
      <c r="O299" s="1" t="s">
        <v>21</v>
      </c>
      <c r="P299" s="100">
        <v>10</v>
      </c>
      <c r="Q299" s="93">
        <f t="shared" ref="Q299:Q305" si="15">J299*0.1</f>
        <v>10</v>
      </c>
      <c r="R299" s="107"/>
      <c r="S299" s="90"/>
    </row>
    <row r="300" spans="1:19" s="111" customFormat="1" ht="56.25" hidden="1">
      <c r="A300" s="118" t="s">
        <v>325</v>
      </c>
      <c r="B300" s="1" t="s">
        <v>29</v>
      </c>
      <c r="C300" s="1" t="s">
        <v>29</v>
      </c>
      <c r="D300" s="1" t="s">
        <v>294</v>
      </c>
      <c r="E300" s="1" t="s">
        <v>99</v>
      </c>
      <c r="F300" s="1" t="s">
        <v>21</v>
      </c>
      <c r="G300" s="1" t="s">
        <v>290</v>
      </c>
      <c r="H300" s="1" t="s">
        <v>291</v>
      </c>
      <c r="I300" s="2" t="s">
        <v>292</v>
      </c>
      <c r="J300" s="110">
        <f>SUM([1]цвр:сютур!J293)</f>
        <v>0</v>
      </c>
      <c r="K300" s="110">
        <f t="shared" si="13"/>
        <v>0</v>
      </c>
      <c r="L300" s="110">
        <f t="shared" si="14"/>
        <v>0</v>
      </c>
      <c r="M300" s="1" t="s">
        <v>21</v>
      </c>
      <c r="N300" s="1" t="s">
        <v>21</v>
      </c>
      <c r="O300" s="1" t="s">
        <v>21</v>
      </c>
      <c r="P300" s="100">
        <v>10</v>
      </c>
      <c r="Q300" s="93">
        <f t="shared" si="15"/>
        <v>0</v>
      </c>
      <c r="R300" s="107"/>
      <c r="S300" s="90"/>
    </row>
    <row r="301" spans="1:19" s="111" customFormat="1" ht="56.25" hidden="1">
      <c r="A301" s="118" t="s">
        <v>326</v>
      </c>
      <c r="B301" s="1" t="s">
        <v>29</v>
      </c>
      <c r="C301" s="1" t="s">
        <v>29</v>
      </c>
      <c r="D301" s="1" t="s">
        <v>295</v>
      </c>
      <c r="E301" s="1" t="s">
        <v>99</v>
      </c>
      <c r="F301" s="1" t="s">
        <v>21</v>
      </c>
      <c r="G301" s="1" t="s">
        <v>290</v>
      </c>
      <c r="H301" s="1" t="s">
        <v>291</v>
      </c>
      <c r="I301" s="2" t="s">
        <v>292</v>
      </c>
      <c r="J301" s="110">
        <f>SUM([1]цвр:сютур!J294)</f>
        <v>0</v>
      </c>
      <c r="K301" s="110">
        <f t="shared" si="13"/>
        <v>0</v>
      </c>
      <c r="L301" s="110">
        <f t="shared" si="14"/>
        <v>0</v>
      </c>
      <c r="M301" s="1" t="s">
        <v>21</v>
      </c>
      <c r="N301" s="1" t="s">
        <v>21</v>
      </c>
      <c r="O301" s="1" t="s">
        <v>21</v>
      </c>
      <c r="P301" s="100">
        <v>10</v>
      </c>
      <c r="Q301" s="93">
        <f t="shared" si="15"/>
        <v>0</v>
      </c>
      <c r="R301" s="107"/>
      <c r="S301" s="90"/>
    </row>
    <row r="302" spans="1:19" s="111" customFormat="1" ht="56.25" hidden="1">
      <c r="A302" s="118" t="s">
        <v>327</v>
      </c>
      <c r="B302" s="1" t="s">
        <v>29</v>
      </c>
      <c r="C302" s="1" t="s">
        <v>29</v>
      </c>
      <c r="D302" s="1" t="s">
        <v>296</v>
      </c>
      <c r="E302" s="1" t="s">
        <v>99</v>
      </c>
      <c r="F302" s="1" t="s">
        <v>21</v>
      </c>
      <c r="G302" s="1" t="s">
        <v>290</v>
      </c>
      <c r="H302" s="1" t="s">
        <v>291</v>
      </c>
      <c r="I302" s="2" t="s">
        <v>292</v>
      </c>
      <c r="J302" s="110">
        <f>SUM([1]цвр:сютур!J295)</f>
        <v>0</v>
      </c>
      <c r="K302" s="110">
        <f t="shared" si="13"/>
        <v>0</v>
      </c>
      <c r="L302" s="110">
        <f t="shared" si="14"/>
        <v>0</v>
      </c>
      <c r="M302" s="1" t="s">
        <v>21</v>
      </c>
      <c r="N302" s="1" t="s">
        <v>21</v>
      </c>
      <c r="O302" s="1" t="s">
        <v>21</v>
      </c>
      <c r="P302" s="100">
        <v>10</v>
      </c>
      <c r="Q302" s="93">
        <f t="shared" si="15"/>
        <v>0</v>
      </c>
      <c r="R302" s="107"/>
      <c r="S302" s="90"/>
    </row>
    <row r="303" spans="1:19" s="111" customFormat="1" ht="56.25">
      <c r="A303" s="118" t="s">
        <v>328</v>
      </c>
      <c r="B303" s="1" t="s">
        <v>29</v>
      </c>
      <c r="C303" s="1" t="s">
        <v>29</v>
      </c>
      <c r="D303" s="1" t="s">
        <v>297</v>
      </c>
      <c r="E303" s="1" t="s">
        <v>99</v>
      </c>
      <c r="F303" s="1" t="s">
        <v>21</v>
      </c>
      <c r="G303" s="1" t="s">
        <v>290</v>
      </c>
      <c r="H303" s="1" t="s">
        <v>291</v>
      </c>
      <c r="I303" s="2" t="s">
        <v>292</v>
      </c>
      <c r="J303" s="110">
        <v>170</v>
      </c>
      <c r="K303" s="110">
        <f t="shared" si="13"/>
        <v>170</v>
      </c>
      <c r="L303" s="110">
        <f t="shared" si="14"/>
        <v>170</v>
      </c>
      <c r="M303" s="1" t="s">
        <v>21</v>
      </c>
      <c r="N303" s="1" t="s">
        <v>21</v>
      </c>
      <c r="O303" s="1" t="s">
        <v>21</v>
      </c>
      <c r="P303" s="100">
        <v>10</v>
      </c>
      <c r="Q303" s="93">
        <f t="shared" si="15"/>
        <v>17</v>
      </c>
      <c r="R303" s="107"/>
      <c r="S303" s="90"/>
    </row>
    <row r="304" spans="1:19" s="111" customFormat="1" hidden="1">
      <c r="A304" s="112"/>
      <c r="B304" s="1"/>
      <c r="C304" s="1"/>
      <c r="D304" s="1"/>
      <c r="E304" s="1"/>
      <c r="F304" s="113"/>
      <c r="G304" s="1"/>
      <c r="H304" s="1"/>
      <c r="I304" s="2"/>
      <c r="J304" s="110"/>
      <c r="K304" s="110"/>
      <c r="L304" s="110"/>
      <c r="M304" s="1"/>
      <c r="N304" s="1"/>
      <c r="O304" s="1"/>
      <c r="P304" s="100">
        <v>10</v>
      </c>
      <c r="Q304" s="93">
        <f t="shared" si="15"/>
        <v>0</v>
      </c>
      <c r="R304" s="107"/>
      <c r="S304" s="90"/>
    </row>
    <row r="305" spans="1:21" s="111" customFormat="1">
      <c r="A305" s="112" t="s">
        <v>34</v>
      </c>
      <c r="B305" s="113"/>
      <c r="C305" s="1"/>
      <c r="D305" s="1"/>
      <c r="E305" s="113"/>
      <c r="F305" s="113"/>
      <c r="G305" s="1"/>
      <c r="H305" s="1"/>
      <c r="I305" s="2"/>
      <c r="J305" s="114">
        <f>SUM(J298:J304)</f>
        <v>408</v>
      </c>
      <c r="K305" s="114">
        <f>SUM(K298:K304)</f>
        <v>408</v>
      </c>
      <c r="L305" s="114">
        <f>SUM(L298:L304)</f>
        <v>408</v>
      </c>
      <c r="M305" s="1"/>
      <c r="N305" s="1"/>
      <c r="O305" s="1"/>
      <c r="P305" s="100">
        <v>10</v>
      </c>
      <c r="Q305" s="93">
        <f t="shared" si="15"/>
        <v>41</v>
      </c>
      <c r="R305" s="90"/>
      <c r="S305" s="90"/>
      <c r="U305" s="90"/>
    </row>
    <row r="306" spans="1:21">
      <c r="A306" s="103"/>
      <c r="B306" s="103"/>
      <c r="C306" s="103"/>
      <c r="D306" s="103"/>
      <c r="E306" s="103"/>
      <c r="F306" s="103"/>
      <c r="G306" s="103"/>
      <c r="H306" s="103"/>
      <c r="I306" s="103"/>
      <c r="J306" s="102"/>
      <c r="K306" s="102"/>
      <c r="L306" s="102"/>
      <c r="M306" s="102"/>
      <c r="N306" s="102"/>
      <c r="O306" s="102"/>
      <c r="P306" s="102"/>
    </row>
    <row r="307" spans="1:21">
      <c r="A307" s="157"/>
      <c r="B307" s="15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29"/>
    </row>
    <row r="308" spans="1:21">
      <c r="A308" s="156" t="s">
        <v>35</v>
      </c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29"/>
    </row>
    <row r="309" spans="1:21">
      <c r="A309" s="151" t="s">
        <v>36</v>
      </c>
      <c r="B309" s="151"/>
      <c r="C309" s="151"/>
      <c r="D309" s="151"/>
      <c r="E309" s="151"/>
      <c r="F309" s="160"/>
      <c r="G309" s="160"/>
      <c r="H309" s="160"/>
      <c r="I309" s="160"/>
      <c r="J309" s="160"/>
      <c r="K309" s="160"/>
      <c r="L309" s="129"/>
      <c r="M309" s="129"/>
      <c r="N309" s="129"/>
      <c r="O309" s="129"/>
      <c r="P309" s="129"/>
    </row>
    <row r="310" spans="1:21">
      <c r="A310" s="130" t="s">
        <v>37</v>
      </c>
      <c r="B310" s="130" t="s">
        <v>38</v>
      </c>
      <c r="C310" s="130" t="s">
        <v>39</v>
      </c>
      <c r="D310" s="130" t="s">
        <v>40</v>
      </c>
      <c r="E310" s="151" t="s">
        <v>22</v>
      </c>
      <c r="F310" s="160"/>
      <c r="G310" s="160"/>
      <c r="H310" s="160"/>
      <c r="I310" s="160"/>
      <c r="J310" s="160"/>
      <c r="K310" s="160"/>
      <c r="L310" s="129"/>
      <c r="M310" s="129"/>
      <c r="N310" s="129"/>
      <c r="O310" s="129"/>
      <c r="P310" s="129"/>
    </row>
    <row r="311" spans="1:21">
      <c r="A311" s="130">
        <v>1</v>
      </c>
      <c r="B311" s="130">
        <v>2</v>
      </c>
      <c r="C311" s="130">
        <v>3</v>
      </c>
      <c r="D311" s="130">
        <v>4</v>
      </c>
      <c r="E311" s="151">
        <v>5</v>
      </c>
      <c r="F311" s="160"/>
      <c r="G311" s="160"/>
      <c r="H311" s="160"/>
      <c r="I311" s="160"/>
      <c r="J311" s="160"/>
      <c r="K311" s="160"/>
      <c r="L311" s="129"/>
      <c r="M311" s="129"/>
      <c r="N311" s="129"/>
      <c r="O311" s="129"/>
      <c r="P311" s="129"/>
    </row>
    <row r="312" spans="1:21">
      <c r="A312" s="130" t="s">
        <v>21</v>
      </c>
      <c r="B312" s="130" t="s">
        <v>21</v>
      </c>
      <c r="C312" s="130" t="s">
        <v>21</v>
      </c>
      <c r="D312" s="130" t="s">
        <v>21</v>
      </c>
      <c r="E312" s="151" t="s">
        <v>21</v>
      </c>
      <c r="F312" s="152"/>
      <c r="G312" s="152"/>
      <c r="H312" s="152"/>
      <c r="I312" s="152"/>
      <c r="J312" s="152"/>
      <c r="K312" s="152"/>
      <c r="L312" s="129"/>
      <c r="M312" s="129"/>
      <c r="N312" s="129"/>
      <c r="O312" s="129"/>
      <c r="P312" s="129"/>
    </row>
    <row r="313" spans="1:21">
      <c r="A313" s="156" t="s">
        <v>41</v>
      </c>
      <c r="B313" s="156"/>
      <c r="C313" s="156"/>
      <c r="D313" s="156"/>
      <c r="E313" s="156"/>
      <c r="F313" s="156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</row>
    <row r="314" spans="1:21">
      <c r="A314" s="170" t="s">
        <v>42</v>
      </c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33"/>
      <c r="M314" s="133"/>
      <c r="N314" s="133"/>
      <c r="O314" s="133"/>
      <c r="P314" s="132"/>
    </row>
    <row r="315" spans="1:21" ht="84.75" customHeight="1">
      <c r="A315" s="170" t="s">
        <v>321</v>
      </c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31"/>
      <c r="M315" s="131"/>
      <c r="N315" s="131"/>
      <c r="O315" s="131"/>
      <c r="P315" s="129"/>
    </row>
    <row r="316" spans="1:21" ht="40.5" hidden="1" customHeight="1">
      <c r="A316" s="171" t="s">
        <v>43</v>
      </c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31"/>
      <c r="M316" s="131"/>
      <c r="N316" s="131"/>
      <c r="O316" s="131"/>
      <c r="P316" s="129"/>
    </row>
    <row r="317" spans="1:21" ht="16.5" customHeight="1">
      <c r="A317" s="172" t="s">
        <v>44</v>
      </c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31"/>
      <c r="M317" s="131"/>
      <c r="N317" s="131"/>
      <c r="O317" s="131"/>
      <c r="P317" s="129"/>
    </row>
    <row r="318" spans="1:21">
      <c r="A318" s="156" t="s">
        <v>45</v>
      </c>
      <c r="B318" s="156"/>
      <c r="C318" s="156"/>
      <c r="D318" s="156"/>
      <c r="E318" s="156"/>
      <c r="F318" s="156"/>
      <c r="G318" s="156"/>
      <c r="H318" s="156"/>
      <c r="I318" s="156"/>
      <c r="J318" s="129"/>
      <c r="K318" s="129"/>
      <c r="L318" s="129"/>
      <c r="M318" s="129"/>
      <c r="N318" s="129"/>
      <c r="O318" s="129"/>
      <c r="P318" s="129"/>
    </row>
    <row r="319" spans="1:21">
      <c r="A319" s="130" t="s">
        <v>46</v>
      </c>
      <c r="B319" s="151" t="s">
        <v>47</v>
      </c>
      <c r="C319" s="160"/>
      <c r="D319" s="160"/>
      <c r="E319" s="152" t="s">
        <v>48</v>
      </c>
      <c r="F319" s="152"/>
      <c r="G319" s="152"/>
      <c r="H319" s="152"/>
      <c r="I319" s="152"/>
      <c r="J319" s="129"/>
      <c r="K319" s="129"/>
      <c r="L319" s="129"/>
      <c r="M319" s="129"/>
      <c r="N319" s="129"/>
      <c r="O319" s="129"/>
      <c r="P319" s="129"/>
    </row>
    <row r="320" spans="1:21">
      <c r="A320" s="130">
        <v>1</v>
      </c>
      <c r="B320" s="151">
        <v>2</v>
      </c>
      <c r="C320" s="160"/>
      <c r="D320" s="160"/>
      <c r="E320" s="152">
        <v>3</v>
      </c>
      <c r="F320" s="152"/>
      <c r="G320" s="152"/>
      <c r="H320" s="152"/>
      <c r="I320" s="152"/>
      <c r="J320" s="129"/>
      <c r="K320" s="129"/>
      <c r="L320" s="129"/>
      <c r="M320" s="129"/>
      <c r="N320" s="129"/>
      <c r="O320" s="129"/>
      <c r="P320" s="129"/>
    </row>
    <row r="321" spans="1:16" ht="39.75" customHeight="1">
      <c r="A321" s="151" t="s">
        <v>169</v>
      </c>
      <c r="B321" s="151" t="s">
        <v>50</v>
      </c>
      <c r="C321" s="160"/>
      <c r="D321" s="160"/>
      <c r="E321" s="151" t="s">
        <v>51</v>
      </c>
      <c r="F321" s="151"/>
      <c r="G321" s="151"/>
      <c r="H321" s="151"/>
      <c r="I321" s="151"/>
      <c r="J321" s="129"/>
      <c r="K321" s="129"/>
      <c r="L321" s="129"/>
      <c r="M321" s="129"/>
      <c r="N321" s="129"/>
      <c r="O321" s="129"/>
      <c r="P321" s="129"/>
    </row>
    <row r="322" spans="1:16" ht="45" customHeight="1">
      <c r="A322" s="151"/>
      <c r="B322" s="151" t="s">
        <v>52</v>
      </c>
      <c r="C322" s="152"/>
      <c r="D322" s="152"/>
      <c r="E322" s="151" t="s">
        <v>53</v>
      </c>
      <c r="F322" s="151"/>
      <c r="G322" s="151"/>
      <c r="H322" s="151"/>
      <c r="I322" s="151"/>
      <c r="J322" s="129"/>
      <c r="K322" s="129"/>
      <c r="L322" s="129"/>
      <c r="M322" s="129"/>
      <c r="N322" s="129"/>
      <c r="O322" s="129"/>
      <c r="P322" s="129"/>
    </row>
    <row r="323" spans="1:16" ht="45.95" customHeight="1">
      <c r="A323" s="163" t="s">
        <v>117</v>
      </c>
      <c r="B323" s="151" t="s">
        <v>54</v>
      </c>
      <c r="C323" s="160"/>
      <c r="D323" s="160"/>
      <c r="E323" s="152" t="s">
        <v>205</v>
      </c>
      <c r="F323" s="152"/>
      <c r="G323" s="152"/>
      <c r="H323" s="152"/>
      <c r="I323" s="152"/>
      <c r="J323" s="129"/>
      <c r="K323" s="129"/>
      <c r="L323" s="129"/>
      <c r="M323" s="129"/>
      <c r="N323" s="129"/>
      <c r="O323" s="129"/>
      <c r="P323" s="129"/>
    </row>
    <row r="324" spans="1:16" ht="40.5" customHeight="1">
      <c r="A324" s="150"/>
      <c r="B324" s="151" t="s">
        <v>56</v>
      </c>
      <c r="C324" s="152"/>
      <c r="D324" s="152"/>
      <c r="E324" s="152" t="s">
        <v>51</v>
      </c>
      <c r="F324" s="152"/>
      <c r="G324" s="152"/>
      <c r="H324" s="152"/>
      <c r="I324" s="152"/>
      <c r="J324" s="129"/>
      <c r="K324" s="129"/>
      <c r="L324" s="129"/>
      <c r="M324" s="129"/>
      <c r="N324" s="129"/>
      <c r="O324" s="129"/>
      <c r="P324" s="129"/>
    </row>
    <row r="325" spans="1:16">
      <c r="A325" s="46"/>
      <c r="B325" s="46"/>
      <c r="C325" s="128"/>
      <c r="D325" s="128"/>
      <c r="E325" s="128"/>
      <c r="F325" s="128"/>
      <c r="G325" s="128"/>
      <c r="H325" s="128"/>
      <c r="I325" s="128"/>
      <c r="J325" s="129"/>
      <c r="K325" s="129"/>
      <c r="L325" s="129"/>
      <c r="M325" s="129"/>
      <c r="N325" s="129"/>
      <c r="O325" s="129"/>
      <c r="P325" s="129"/>
    </row>
    <row r="326" spans="1:16">
      <c r="A326" s="164" t="s">
        <v>69</v>
      </c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6"/>
    </row>
    <row r="327" spans="1:16">
      <c r="A327" s="156" t="s">
        <v>70</v>
      </c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23"/>
    </row>
    <row r="328" spans="1:16">
      <c r="A328" s="161" t="s">
        <v>71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3"/>
      <c r="N328" s="23"/>
      <c r="O328" s="23"/>
      <c r="P328" s="23"/>
    </row>
    <row r="329" spans="1:16">
      <c r="A329" s="161" t="s">
        <v>72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3"/>
      <c r="N329" s="23"/>
      <c r="O329" s="23"/>
      <c r="P329" s="23"/>
    </row>
    <row r="330" spans="1:16" ht="16.5" customHeight="1">
      <c r="A330" s="161" t="s">
        <v>73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3"/>
      <c r="N330" s="23"/>
      <c r="O330" s="23"/>
      <c r="P330" s="23"/>
    </row>
    <row r="331" spans="1:16">
      <c r="A331" s="161" t="s">
        <v>74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3"/>
      <c r="N331" s="23"/>
      <c r="O331" s="23"/>
      <c r="P331" s="23"/>
    </row>
    <row r="332" spans="1:16">
      <c r="A332" s="161" t="s">
        <v>75</v>
      </c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3"/>
      <c r="N332" s="23"/>
      <c r="O332" s="23"/>
      <c r="P332" s="23"/>
    </row>
    <row r="333" spans="1:16">
      <c r="A333" s="161" t="s">
        <v>76</v>
      </c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23"/>
      <c r="N333" s="23"/>
      <c r="O333" s="23"/>
      <c r="P333" s="23"/>
    </row>
    <row r="334" spans="1:16">
      <c r="A334" s="161" t="s">
        <v>77</v>
      </c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32"/>
      <c r="N334" s="132"/>
      <c r="O334" s="132"/>
      <c r="P334" s="132"/>
    </row>
    <row r="335" spans="1:16">
      <c r="A335" s="162" t="s">
        <v>78</v>
      </c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23"/>
    </row>
    <row r="336" spans="1:16" ht="60.75" customHeight="1">
      <c r="A336" s="162" t="s">
        <v>154</v>
      </c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</row>
    <row r="337" spans="1:16" ht="60.75" customHeight="1">
      <c r="A337" s="162" t="s">
        <v>155</v>
      </c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</row>
    <row r="338" spans="1:16">
      <c r="A338" s="156" t="s">
        <v>79</v>
      </c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23"/>
    </row>
    <row r="339" spans="1:16">
      <c r="A339" s="25" t="s">
        <v>80</v>
      </c>
      <c r="B339" s="151" t="s">
        <v>81</v>
      </c>
      <c r="C339" s="160"/>
      <c r="D339" s="160"/>
      <c r="E339" s="159" t="s">
        <v>82</v>
      </c>
      <c r="F339" s="160"/>
      <c r="G339" s="160"/>
      <c r="H339" s="160"/>
      <c r="I339" s="160"/>
      <c r="J339" s="160"/>
      <c r="K339" s="160"/>
      <c r="L339" s="160"/>
      <c r="M339" s="23"/>
      <c r="N339" s="23"/>
      <c r="O339" s="23"/>
      <c r="P339" s="23"/>
    </row>
    <row r="340" spans="1:16">
      <c r="A340" s="25">
        <v>1</v>
      </c>
      <c r="B340" s="151">
        <v>2</v>
      </c>
      <c r="C340" s="160"/>
      <c r="D340" s="160"/>
      <c r="E340" s="152">
        <v>3</v>
      </c>
      <c r="F340" s="152"/>
      <c r="G340" s="152"/>
      <c r="H340" s="152"/>
      <c r="I340" s="152"/>
      <c r="J340" s="152"/>
      <c r="K340" s="160"/>
      <c r="L340" s="160"/>
      <c r="M340" s="23"/>
      <c r="N340" s="23"/>
      <c r="O340" s="23"/>
      <c r="P340" s="23"/>
    </row>
    <row r="341" spans="1:16" ht="40.5" customHeight="1">
      <c r="A341" s="25" t="s">
        <v>83</v>
      </c>
      <c r="B341" s="151" t="s">
        <v>303</v>
      </c>
      <c r="C341" s="160"/>
      <c r="D341" s="160"/>
      <c r="E341" s="152" t="s">
        <v>84</v>
      </c>
      <c r="F341" s="152"/>
      <c r="G341" s="152"/>
      <c r="H341" s="152"/>
      <c r="I341" s="152"/>
      <c r="J341" s="152"/>
      <c r="K341" s="152"/>
      <c r="L341" s="152"/>
      <c r="M341" s="23"/>
      <c r="N341" s="23"/>
      <c r="O341" s="23"/>
      <c r="P341" s="23"/>
    </row>
    <row r="342" spans="1:16" ht="42.75" customHeight="1">
      <c r="A342" s="25" t="s">
        <v>85</v>
      </c>
      <c r="B342" s="151" t="s">
        <v>86</v>
      </c>
      <c r="C342" s="159"/>
      <c r="D342" s="159"/>
      <c r="E342" s="152" t="s">
        <v>84</v>
      </c>
      <c r="F342" s="152"/>
      <c r="G342" s="152"/>
      <c r="H342" s="152"/>
      <c r="I342" s="152"/>
      <c r="J342" s="152"/>
      <c r="K342" s="152"/>
      <c r="L342" s="152"/>
      <c r="M342" s="23"/>
      <c r="N342" s="23"/>
      <c r="O342" s="23"/>
      <c r="P342" s="23"/>
    </row>
    <row r="343" spans="1:16" ht="42" customHeight="1">
      <c r="A343" s="25" t="s">
        <v>87</v>
      </c>
      <c r="B343" s="151" t="s">
        <v>269</v>
      </c>
      <c r="C343" s="160"/>
      <c r="D343" s="160"/>
      <c r="E343" s="152" t="s">
        <v>84</v>
      </c>
      <c r="F343" s="152"/>
      <c r="G343" s="152"/>
      <c r="H343" s="152"/>
      <c r="I343" s="152"/>
      <c r="J343" s="152"/>
      <c r="K343" s="152"/>
      <c r="L343" s="152"/>
      <c r="M343" s="23"/>
      <c r="N343" s="23"/>
      <c r="O343" s="23"/>
      <c r="P343" s="23"/>
    </row>
    <row r="344" spans="1:16">
      <c r="A344" s="156" t="s">
        <v>88</v>
      </c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23"/>
    </row>
    <row r="345" spans="1:16">
      <c r="A345" s="156" t="s">
        <v>89</v>
      </c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23"/>
    </row>
    <row r="346" spans="1:16">
      <c r="A346" s="156" t="s">
        <v>90</v>
      </c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23"/>
    </row>
    <row r="347" spans="1:16">
      <c r="A347" s="156" t="s">
        <v>206</v>
      </c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</row>
    <row r="348" spans="1:16" ht="21" customHeight="1">
      <c r="A348" s="157" t="s">
        <v>91</v>
      </c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23"/>
    </row>
    <row r="349" spans="1:16" ht="62.25" customHeight="1">
      <c r="A349" s="157" t="s">
        <v>92</v>
      </c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23"/>
    </row>
    <row r="350" spans="1:16">
      <c r="A350" s="158" t="s">
        <v>93</v>
      </c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23"/>
    </row>
    <row r="351" spans="1:1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</row>
    <row r="352" spans="1:1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</row>
    <row r="353" spans="1:16">
      <c r="A353" s="66" t="s">
        <v>195</v>
      </c>
      <c r="B353" s="23"/>
      <c r="C353" s="23"/>
      <c r="D353" s="23"/>
      <c r="E353" s="23"/>
      <c r="F353" s="23"/>
      <c r="G353" s="23"/>
      <c r="H353" s="23"/>
      <c r="I353" s="23"/>
      <c r="J353" s="23"/>
      <c r="K353" s="23" t="s">
        <v>94</v>
      </c>
      <c r="L353" s="23"/>
      <c r="M353" s="23"/>
      <c r="N353" s="23"/>
      <c r="O353" s="23"/>
      <c r="P353" s="23"/>
    </row>
    <row r="354" spans="1:1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</row>
    <row r="355" spans="1:1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</row>
  </sheetData>
  <mergeCells count="479">
    <mergeCell ref="A323:A324"/>
    <mergeCell ref="B323:D323"/>
    <mergeCell ref="E323:I323"/>
    <mergeCell ref="B324:D324"/>
    <mergeCell ref="E324:I324"/>
    <mergeCell ref="A317:K317"/>
    <mergeCell ref="A318:I318"/>
    <mergeCell ref="B319:D319"/>
    <mergeCell ref="E319:I319"/>
    <mergeCell ref="B320:D320"/>
    <mergeCell ref="E320:I320"/>
    <mergeCell ref="A321:A322"/>
    <mergeCell ref="B321:D321"/>
    <mergeCell ref="E321:I321"/>
    <mergeCell ref="B322:D322"/>
    <mergeCell ref="E322:I322"/>
    <mergeCell ref="A307:O307"/>
    <mergeCell ref="A308:O308"/>
    <mergeCell ref="A309:K309"/>
    <mergeCell ref="E310:K310"/>
    <mergeCell ref="E311:K311"/>
    <mergeCell ref="E312:K312"/>
    <mergeCell ref="A313:F313"/>
    <mergeCell ref="A315:K315"/>
    <mergeCell ref="A316:K316"/>
    <mergeCell ref="A314:K314"/>
    <mergeCell ref="A292:J292"/>
    <mergeCell ref="K284:K285"/>
    <mergeCell ref="L284:L285"/>
    <mergeCell ref="M284:M285"/>
    <mergeCell ref="N284:N285"/>
    <mergeCell ref="A287:A289"/>
    <mergeCell ref="B287:B289"/>
    <mergeCell ref="C287:C289"/>
    <mergeCell ref="D287:D289"/>
    <mergeCell ref="E287:E289"/>
    <mergeCell ref="F287:F289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136:D139"/>
    <mergeCell ref="E136:E139"/>
    <mergeCell ref="F136:F139"/>
    <mergeCell ref="A44:A47"/>
    <mergeCell ref="B44:B47"/>
    <mergeCell ref="C44:C47"/>
    <mergeCell ref="D44:D47"/>
    <mergeCell ref="E44:E47"/>
    <mergeCell ref="F44:F47"/>
    <mergeCell ref="A90:A93"/>
    <mergeCell ref="B90:B93"/>
    <mergeCell ref="C90:C93"/>
    <mergeCell ref="D90:D93"/>
    <mergeCell ref="E90:E93"/>
    <mergeCell ref="F90:F93"/>
    <mergeCell ref="A124:A125"/>
    <mergeCell ref="B124:D124"/>
    <mergeCell ref="E124:I124"/>
    <mergeCell ref="B125:D125"/>
    <mergeCell ref="E125:I125"/>
    <mergeCell ref="B121:D121"/>
    <mergeCell ref="E121:I121"/>
    <mergeCell ref="A122:A123"/>
    <mergeCell ref="B122:D122"/>
    <mergeCell ref="A338:O338"/>
    <mergeCell ref="A348:O348"/>
    <mergeCell ref="A349:O349"/>
    <mergeCell ref="B342:D342"/>
    <mergeCell ref="E342:L342"/>
    <mergeCell ref="A344:O344"/>
    <mergeCell ref="A345:O345"/>
    <mergeCell ref="A346:O346"/>
    <mergeCell ref="B339:D339"/>
    <mergeCell ref="E339:L339"/>
    <mergeCell ref="B340:D340"/>
    <mergeCell ref="E340:L340"/>
    <mergeCell ref="B341:D341"/>
    <mergeCell ref="E341:L341"/>
    <mergeCell ref="B343:D343"/>
    <mergeCell ref="E343:L343"/>
    <mergeCell ref="A347:O347"/>
    <mergeCell ref="A333:L333"/>
    <mergeCell ref="A335:O335"/>
    <mergeCell ref="A336:O336"/>
    <mergeCell ref="A337:O337"/>
    <mergeCell ref="A327:O327"/>
    <mergeCell ref="A328:L328"/>
    <mergeCell ref="A329:L329"/>
    <mergeCell ref="A330:L330"/>
    <mergeCell ref="A331:L331"/>
    <mergeCell ref="A332:L332"/>
    <mergeCell ref="A334:L334"/>
    <mergeCell ref="A274:A275"/>
    <mergeCell ref="B274:D274"/>
    <mergeCell ref="E274:I274"/>
    <mergeCell ref="B275:D275"/>
    <mergeCell ref="E275:I275"/>
    <mergeCell ref="A326:O326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J282"/>
    <mergeCell ref="A294:A296"/>
    <mergeCell ref="B294:D295"/>
    <mergeCell ref="E294:F295"/>
    <mergeCell ref="G294:I294"/>
    <mergeCell ref="J294:L294"/>
    <mergeCell ref="M294:O294"/>
    <mergeCell ref="A277:L277"/>
    <mergeCell ref="A278:L278"/>
    <mergeCell ref="A265:F265"/>
    <mergeCell ref="A266:K266"/>
    <mergeCell ref="A267:K267"/>
    <mergeCell ref="A268:K268"/>
    <mergeCell ref="A269:I269"/>
    <mergeCell ref="A258:O258"/>
    <mergeCell ref="A260:K260"/>
    <mergeCell ref="E261:K261"/>
    <mergeCell ref="E262:K262"/>
    <mergeCell ref="E263:K263"/>
    <mergeCell ref="E264:K264"/>
    <mergeCell ref="J233:J234"/>
    <mergeCell ref="K233:K234"/>
    <mergeCell ref="L233:L234"/>
    <mergeCell ref="M233:M234"/>
    <mergeCell ref="N233:N234"/>
    <mergeCell ref="O233:O234"/>
    <mergeCell ref="A230:O230"/>
    <mergeCell ref="A231:J231"/>
    <mergeCell ref="A232:A234"/>
    <mergeCell ref="B232:D233"/>
    <mergeCell ref="E232:F233"/>
    <mergeCell ref="G232:I232"/>
    <mergeCell ref="J232:L232"/>
    <mergeCell ref="M232:O232"/>
    <mergeCell ref="G233:G234"/>
    <mergeCell ref="H233:I233"/>
    <mergeCell ref="A224:A226"/>
    <mergeCell ref="B224:D225"/>
    <mergeCell ref="E224:F225"/>
    <mergeCell ref="G224:I224"/>
    <mergeCell ref="J224:L224"/>
    <mergeCell ref="G225:G226"/>
    <mergeCell ref="H225:I225"/>
    <mergeCell ref="J225:J226"/>
    <mergeCell ref="K225:K226"/>
    <mergeCell ref="L225:L226"/>
    <mergeCell ref="M219:M221"/>
    <mergeCell ref="N219:N221"/>
    <mergeCell ref="A220:L220"/>
    <mergeCell ref="A221:L221"/>
    <mergeCell ref="A222:L222"/>
    <mergeCell ref="A223:J223"/>
    <mergeCell ref="A216:A217"/>
    <mergeCell ref="B216:D216"/>
    <mergeCell ref="E216:I216"/>
    <mergeCell ref="B217:D217"/>
    <mergeCell ref="E217:I217"/>
    <mergeCell ref="A219:L219"/>
    <mergeCell ref="B213:D213"/>
    <mergeCell ref="E213:I213"/>
    <mergeCell ref="A214:A215"/>
    <mergeCell ref="B214:D214"/>
    <mergeCell ref="E214:I214"/>
    <mergeCell ref="B215:D215"/>
    <mergeCell ref="E215:I215"/>
    <mergeCell ref="A207:F207"/>
    <mergeCell ref="A208:K208"/>
    <mergeCell ref="A209:K209"/>
    <mergeCell ref="A210:K210"/>
    <mergeCell ref="A211:I211"/>
    <mergeCell ref="B212:D212"/>
    <mergeCell ref="E212:I212"/>
    <mergeCell ref="A201:O201"/>
    <mergeCell ref="A202:O202"/>
    <mergeCell ref="A203:K203"/>
    <mergeCell ref="E204:K204"/>
    <mergeCell ref="E205:K205"/>
    <mergeCell ref="E206:K206"/>
    <mergeCell ref="M187:O187"/>
    <mergeCell ref="G188:G189"/>
    <mergeCell ref="H188:I188"/>
    <mergeCell ref="J188:J189"/>
    <mergeCell ref="K188:K189"/>
    <mergeCell ref="L188:L189"/>
    <mergeCell ref="M188:M189"/>
    <mergeCell ref="N188:N189"/>
    <mergeCell ref="O188:O189"/>
    <mergeCell ref="A186:J186"/>
    <mergeCell ref="A187:A189"/>
    <mergeCell ref="B187:D188"/>
    <mergeCell ref="E187:F188"/>
    <mergeCell ref="G187:I187"/>
    <mergeCell ref="J187:L187"/>
    <mergeCell ref="G180:G181"/>
    <mergeCell ref="H180:I180"/>
    <mergeCell ref="J180:J181"/>
    <mergeCell ref="K180:K181"/>
    <mergeCell ref="L180:L181"/>
    <mergeCell ref="A185:O185"/>
    <mergeCell ref="M174:M176"/>
    <mergeCell ref="N174:N176"/>
    <mergeCell ref="A175:L175"/>
    <mergeCell ref="A177:L177"/>
    <mergeCell ref="A178:J178"/>
    <mergeCell ref="A179:A181"/>
    <mergeCell ref="B179:D180"/>
    <mergeCell ref="E179:F180"/>
    <mergeCell ref="G179:I179"/>
    <mergeCell ref="J179:L179"/>
    <mergeCell ref="A171:A172"/>
    <mergeCell ref="B171:D171"/>
    <mergeCell ref="E171:I171"/>
    <mergeCell ref="B172:D172"/>
    <mergeCell ref="E172:I172"/>
    <mergeCell ref="A174:L174"/>
    <mergeCell ref="B168:D168"/>
    <mergeCell ref="E168:I168"/>
    <mergeCell ref="A169:A170"/>
    <mergeCell ref="B169:D169"/>
    <mergeCell ref="E169:I169"/>
    <mergeCell ref="B170:D170"/>
    <mergeCell ref="E170:I170"/>
    <mergeCell ref="A162:F162"/>
    <mergeCell ref="A163:K163"/>
    <mergeCell ref="A164:K164"/>
    <mergeCell ref="A165:K165"/>
    <mergeCell ref="A166:I166"/>
    <mergeCell ref="B167:D167"/>
    <mergeCell ref="E167:I167"/>
    <mergeCell ref="A156:O156"/>
    <mergeCell ref="A157:O157"/>
    <mergeCell ref="A158:K158"/>
    <mergeCell ref="E159:K159"/>
    <mergeCell ref="E160:K160"/>
    <mergeCell ref="E161:K161"/>
    <mergeCell ref="A141:J141"/>
    <mergeCell ref="A142:A144"/>
    <mergeCell ref="B142:D143"/>
    <mergeCell ref="E142:F143"/>
    <mergeCell ref="G142:I142"/>
    <mergeCell ref="J142:L142"/>
    <mergeCell ref="G133:G134"/>
    <mergeCell ref="H133:I133"/>
    <mergeCell ref="J133:J134"/>
    <mergeCell ref="K133:K134"/>
    <mergeCell ref="L133:L134"/>
    <mergeCell ref="A140:O140"/>
    <mergeCell ref="M142:O142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A136:A139"/>
    <mergeCell ref="B136:B139"/>
    <mergeCell ref="C136:C139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E122:I122"/>
    <mergeCell ref="B123:D123"/>
    <mergeCell ref="E123:I123"/>
    <mergeCell ref="A115:F115"/>
    <mergeCell ref="A116:K116"/>
    <mergeCell ref="A117:K117"/>
    <mergeCell ref="A118:K118"/>
    <mergeCell ref="A119:I119"/>
    <mergeCell ref="B120:D120"/>
    <mergeCell ref="E120:I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78:A79"/>
    <mergeCell ref="B78:D78"/>
    <mergeCell ref="E78:I78"/>
    <mergeCell ref="B79:D79"/>
    <mergeCell ref="E79:I79"/>
    <mergeCell ref="A81:L81"/>
    <mergeCell ref="A73:I73"/>
    <mergeCell ref="B74:D74"/>
    <mergeCell ref="E74:I74"/>
    <mergeCell ref="B75:D75"/>
    <mergeCell ref="E75:I75"/>
    <mergeCell ref="A76:A77"/>
    <mergeCell ref="B76:D76"/>
    <mergeCell ref="E76:I76"/>
    <mergeCell ref="B77:D77"/>
    <mergeCell ref="E77:I7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M51:M52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350:O350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M40:N40"/>
    <mergeCell ref="M41:M42"/>
    <mergeCell ref="N41:N42"/>
    <mergeCell ref="M86:N86"/>
    <mergeCell ref="P187:Q187"/>
    <mergeCell ref="P188:P189"/>
    <mergeCell ref="Q188:Q189"/>
    <mergeCell ref="P232:Q232"/>
    <mergeCell ref="P233:P234"/>
    <mergeCell ref="Q233:Q234"/>
    <mergeCell ref="A28:J28"/>
    <mergeCell ref="M179:N179"/>
    <mergeCell ref="M180:M181"/>
    <mergeCell ref="N180:N181"/>
    <mergeCell ref="M224:N224"/>
    <mergeCell ref="M225:M226"/>
    <mergeCell ref="N225:N226"/>
    <mergeCell ref="P50:Q50"/>
    <mergeCell ref="P51:P52"/>
    <mergeCell ref="Q51:Q52"/>
    <mergeCell ref="P96:Q96"/>
    <mergeCell ref="P97:P98"/>
    <mergeCell ref="Q97:Q98"/>
    <mergeCell ref="P142:Q142"/>
    <mergeCell ref="P143:P144"/>
    <mergeCell ref="Q143:Q144"/>
    <mergeCell ref="A32:J32"/>
    <mergeCell ref="A33:J33"/>
    <mergeCell ref="A280:L280"/>
    <mergeCell ref="A281:J281"/>
    <mergeCell ref="M278:M280"/>
    <mergeCell ref="N278:N280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3:A285"/>
    <mergeCell ref="B283:D284"/>
    <mergeCell ref="E283:F284"/>
    <mergeCell ref="G283:I283"/>
    <mergeCell ref="J283:L283"/>
    <mergeCell ref="M283:N283"/>
    <mergeCell ref="G284:G285"/>
    <mergeCell ref="H284:I284"/>
    <mergeCell ref="J284:J28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verticalDpi="0" r:id="rId1"/>
  <rowBreaks count="1" manualBreakCount="1">
    <brk id="3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31</vt:i4>
      </vt:variant>
    </vt:vector>
  </HeadingPairs>
  <TitlesOfParts>
    <vt:vector size="63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2019-07-12T15:33:22Z</dcterms:modified>
</cp:coreProperties>
</file>